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amour\Google Drive\2020\GasEx\Resp_curves\Raw_data\Week_7\"/>
    </mc:Choice>
  </mc:AlternateContent>
  <xr:revisionPtr revIDLastSave="0" documentId="13_ncr:1_{ADEDB3F5-385C-4C87-ACDB-82902F6EFF52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T583" i="1" l="1"/>
  <c r="BS583" i="1"/>
  <c r="BQ583" i="1"/>
  <c r="BR583" i="1" s="1"/>
  <c r="BP583" i="1"/>
  <c r="BO583" i="1"/>
  <c r="BN583" i="1"/>
  <c r="BM583" i="1"/>
  <c r="BL583" i="1"/>
  <c r="BI583" i="1"/>
  <c r="BG583" i="1"/>
  <c r="BB583" i="1"/>
  <c r="AV583" i="1"/>
  <c r="AW583" i="1" s="1"/>
  <c r="AR583" i="1"/>
  <c r="AP583" i="1"/>
  <c r="Q583" i="1" s="1"/>
  <c r="AE583" i="1"/>
  <c r="AD583" i="1"/>
  <c r="AC583" i="1"/>
  <c r="V583" i="1"/>
  <c r="T583" i="1"/>
  <c r="O583" i="1"/>
  <c r="AG583" i="1" s="1"/>
  <c r="BT582" i="1"/>
  <c r="BS582" i="1"/>
  <c r="BR582" i="1"/>
  <c r="BQ582" i="1"/>
  <c r="BP582" i="1"/>
  <c r="BO582" i="1"/>
  <c r="BN582" i="1"/>
  <c r="BM582" i="1"/>
  <c r="BL582" i="1"/>
  <c r="BI582" i="1"/>
  <c r="BG582" i="1"/>
  <c r="BB582" i="1"/>
  <c r="AV582" i="1"/>
  <c r="AW582" i="1" s="1"/>
  <c r="AR582" i="1"/>
  <c r="AP582" i="1" s="1"/>
  <c r="AE582" i="1"/>
  <c r="AD582" i="1"/>
  <c r="AC582" i="1" s="1"/>
  <c r="V582" i="1"/>
  <c r="BT581" i="1"/>
  <c r="BS581" i="1"/>
  <c r="BQ581" i="1"/>
  <c r="BR581" i="1" s="1"/>
  <c r="BP581" i="1"/>
  <c r="BO581" i="1"/>
  <c r="BN581" i="1"/>
  <c r="BM581" i="1"/>
  <c r="BL581" i="1"/>
  <c r="BG581" i="1" s="1"/>
  <c r="BI581" i="1"/>
  <c r="BB581" i="1"/>
  <c r="AW581" i="1"/>
  <c r="AV581" i="1"/>
  <c r="AR581" i="1"/>
  <c r="AP581" i="1"/>
  <c r="O581" i="1" s="1"/>
  <c r="AE581" i="1"/>
  <c r="AD581" i="1"/>
  <c r="AC581" i="1"/>
  <c r="V581" i="1"/>
  <c r="Q581" i="1"/>
  <c r="BT580" i="1"/>
  <c r="BS580" i="1"/>
  <c r="BQ580" i="1"/>
  <c r="BR580" i="1" s="1"/>
  <c r="BP580" i="1"/>
  <c r="BO580" i="1"/>
  <c r="BN580" i="1"/>
  <c r="BM580" i="1"/>
  <c r="BL580" i="1"/>
  <c r="BI580" i="1"/>
  <c r="BG580" i="1"/>
  <c r="BB580" i="1"/>
  <c r="AV580" i="1"/>
  <c r="AW580" i="1" s="1"/>
  <c r="AR580" i="1"/>
  <c r="AP580" i="1"/>
  <c r="AE580" i="1"/>
  <c r="AD580" i="1"/>
  <c r="AC580" i="1"/>
  <c r="V580" i="1"/>
  <c r="BT579" i="1"/>
  <c r="BS579" i="1"/>
  <c r="BR579" i="1" s="1"/>
  <c r="BQ579" i="1"/>
  <c r="BP579" i="1"/>
  <c r="BO579" i="1"/>
  <c r="BN579" i="1"/>
  <c r="BM579" i="1"/>
  <c r="BL579" i="1"/>
  <c r="BG579" i="1" s="1"/>
  <c r="BI579" i="1"/>
  <c r="BB579" i="1"/>
  <c r="AV579" i="1"/>
  <c r="AW579" i="1" s="1"/>
  <c r="AR579" i="1"/>
  <c r="AP579" i="1" s="1"/>
  <c r="AE579" i="1"/>
  <c r="AD579" i="1"/>
  <c r="AC579" i="1" s="1"/>
  <c r="V579" i="1"/>
  <c r="P579" i="1"/>
  <c r="BE579" i="1" s="1"/>
  <c r="BT578" i="1"/>
  <c r="BS578" i="1"/>
  <c r="BQ578" i="1"/>
  <c r="BR578" i="1" s="1"/>
  <c r="Y578" i="1" s="1"/>
  <c r="BP578" i="1"/>
  <c r="BO578" i="1"/>
  <c r="BN578" i="1"/>
  <c r="BM578" i="1"/>
  <c r="BL578" i="1"/>
  <c r="BI578" i="1"/>
  <c r="BG578" i="1"/>
  <c r="BD578" i="1"/>
  <c r="BB578" i="1"/>
  <c r="BF578" i="1" s="1"/>
  <c r="AW578" i="1"/>
  <c r="AV578" i="1"/>
  <c r="AR578" i="1"/>
  <c r="AQ578" i="1"/>
  <c r="AP578" i="1"/>
  <c r="P578" i="1" s="1"/>
  <c r="BE578" i="1" s="1"/>
  <c r="BH578" i="1" s="1"/>
  <c r="AE578" i="1"/>
  <c r="AD578" i="1"/>
  <c r="AC578" i="1" s="1"/>
  <c r="V578" i="1"/>
  <c r="T578" i="1"/>
  <c r="Q578" i="1"/>
  <c r="BT577" i="1"/>
  <c r="BS577" i="1"/>
  <c r="BQ577" i="1"/>
  <c r="BR577" i="1" s="1"/>
  <c r="BP577" i="1"/>
  <c r="BO577" i="1"/>
  <c r="BN577" i="1"/>
  <c r="BM577" i="1"/>
  <c r="BL577" i="1"/>
  <c r="BI577" i="1"/>
  <c r="BG577" i="1"/>
  <c r="BB577" i="1"/>
  <c r="AW577" i="1"/>
  <c r="AV577" i="1"/>
  <c r="AR577" i="1"/>
  <c r="AQ577" i="1"/>
  <c r="AP577" i="1"/>
  <c r="Q577" i="1" s="1"/>
  <c r="AE577" i="1"/>
  <c r="AD577" i="1"/>
  <c r="AC577" i="1" s="1"/>
  <c r="V577" i="1"/>
  <c r="BT576" i="1"/>
  <c r="BS576" i="1"/>
  <c r="BR576" i="1" s="1"/>
  <c r="BD576" i="1" s="1"/>
  <c r="BQ576" i="1"/>
  <c r="BP576" i="1"/>
  <c r="BO576" i="1"/>
  <c r="BN576" i="1"/>
  <c r="BM576" i="1"/>
  <c r="BL576" i="1"/>
  <c r="BG576" i="1" s="1"/>
  <c r="BI576" i="1"/>
  <c r="BB576" i="1"/>
  <c r="BF576" i="1" s="1"/>
  <c r="AW576" i="1"/>
  <c r="AV576" i="1"/>
  <c r="AR576" i="1"/>
  <c r="AP576" i="1" s="1"/>
  <c r="AE576" i="1"/>
  <c r="AC576" i="1" s="1"/>
  <c r="AD576" i="1"/>
  <c r="V576" i="1"/>
  <c r="Q576" i="1"/>
  <c r="BT575" i="1"/>
  <c r="BS575" i="1"/>
  <c r="BR575" i="1"/>
  <c r="Y575" i="1" s="1"/>
  <c r="BQ575" i="1"/>
  <c r="BP575" i="1"/>
  <c r="BO575" i="1"/>
  <c r="BN575" i="1"/>
  <c r="BM575" i="1"/>
  <c r="BL575" i="1"/>
  <c r="BI575" i="1"/>
  <c r="BG575" i="1"/>
  <c r="BD575" i="1"/>
  <c r="BB575" i="1"/>
  <c r="BF575" i="1" s="1"/>
  <c r="AV575" i="1"/>
  <c r="AW575" i="1" s="1"/>
  <c r="AR575" i="1"/>
  <c r="AP575" i="1" s="1"/>
  <c r="AE575" i="1"/>
  <c r="AC575" i="1" s="1"/>
  <c r="AD575" i="1"/>
  <c r="V575" i="1"/>
  <c r="BT574" i="1"/>
  <c r="BS574" i="1"/>
  <c r="BR574" i="1"/>
  <c r="BQ574" i="1"/>
  <c r="BP574" i="1"/>
  <c r="BO574" i="1"/>
  <c r="BN574" i="1"/>
  <c r="BM574" i="1"/>
  <c r="BL574" i="1"/>
  <c r="BI574" i="1"/>
  <c r="BG574" i="1"/>
  <c r="BB574" i="1"/>
  <c r="AV574" i="1"/>
  <c r="AW574" i="1" s="1"/>
  <c r="AR574" i="1"/>
  <c r="AP574" i="1" s="1"/>
  <c r="AE574" i="1"/>
  <c r="AD574" i="1"/>
  <c r="AC574" i="1" s="1"/>
  <c r="V574" i="1"/>
  <c r="O574" i="1"/>
  <c r="AG574" i="1" s="1"/>
  <c r="BT573" i="1"/>
  <c r="BS573" i="1"/>
  <c r="BQ573" i="1"/>
  <c r="BR573" i="1" s="1"/>
  <c r="BP573" i="1"/>
  <c r="BO573" i="1"/>
  <c r="BN573" i="1"/>
  <c r="BM573" i="1"/>
  <c r="BL573" i="1"/>
  <c r="BG573" i="1" s="1"/>
  <c r="BI573" i="1"/>
  <c r="BB573" i="1"/>
  <c r="AW573" i="1"/>
  <c r="AV573" i="1"/>
  <c r="AR573" i="1"/>
  <c r="AP573" i="1"/>
  <c r="O573" i="1" s="1"/>
  <c r="AE573" i="1"/>
  <c r="AD573" i="1"/>
  <c r="AC573" i="1"/>
  <c r="V573" i="1"/>
  <c r="Q573" i="1"/>
  <c r="BT572" i="1"/>
  <c r="BS572" i="1"/>
  <c r="BQ572" i="1"/>
  <c r="BR572" i="1" s="1"/>
  <c r="BP572" i="1"/>
  <c r="BO572" i="1"/>
  <c r="BN572" i="1"/>
  <c r="BM572" i="1"/>
  <c r="BL572" i="1"/>
  <c r="BI572" i="1"/>
  <c r="BG572" i="1"/>
  <c r="BB572" i="1"/>
  <c r="AV572" i="1"/>
  <c r="AW572" i="1" s="1"/>
  <c r="AR572" i="1"/>
  <c r="AP572" i="1"/>
  <c r="AE572" i="1"/>
  <c r="AD572" i="1"/>
  <c r="AC572" i="1"/>
  <c r="V572" i="1"/>
  <c r="BT571" i="1"/>
  <c r="BS571" i="1"/>
  <c r="BR571" i="1" s="1"/>
  <c r="BQ571" i="1"/>
  <c r="BP571" i="1"/>
  <c r="BO571" i="1"/>
  <c r="BN571" i="1"/>
  <c r="BM571" i="1"/>
  <c r="BL571" i="1"/>
  <c r="BG571" i="1" s="1"/>
  <c r="BI571" i="1"/>
  <c r="BB571" i="1"/>
  <c r="AV571" i="1"/>
  <c r="AW571" i="1" s="1"/>
  <c r="AR571" i="1"/>
  <c r="AP571" i="1" s="1"/>
  <c r="AE571" i="1"/>
  <c r="AD571" i="1"/>
  <c r="AC571" i="1" s="1"/>
  <c r="V571" i="1"/>
  <c r="BT570" i="1"/>
  <c r="BS570" i="1"/>
  <c r="BQ570" i="1"/>
  <c r="BR570" i="1" s="1"/>
  <c r="Y570" i="1" s="1"/>
  <c r="BP570" i="1"/>
  <c r="BO570" i="1"/>
  <c r="BN570" i="1"/>
  <c r="BM570" i="1"/>
  <c r="BL570" i="1"/>
  <c r="BI570" i="1"/>
  <c r="BG570" i="1"/>
  <c r="BD570" i="1"/>
  <c r="BB570" i="1"/>
  <c r="BF570" i="1" s="1"/>
  <c r="AW570" i="1"/>
  <c r="AV570" i="1"/>
  <c r="AR570" i="1"/>
  <c r="AQ570" i="1"/>
  <c r="AP570" i="1"/>
  <c r="AG570" i="1"/>
  <c r="AE570" i="1"/>
  <c r="AD570" i="1"/>
  <c r="AC570" i="1" s="1"/>
  <c r="V570" i="1"/>
  <c r="T570" i="1"/>
  <c r="Q570" i="1"/>
  <c r="P570" i="1"/>
  <c r="BE570" i="1" s="1"/>
  <c r="BH570" i="1" s="1"/>
  <c r="O570" i="1"/>
  <c r="BT569" i="1"/>
  <c r="BS569" i="1"/>
  <c r="BQ569" i="1"/>
  <c r="BR569" i="1" s="1"/>
  <c r="BP569" i="1"/>
  <c r="BO569" i="1"/>
  <c r="BN569" i="1"/>
  <c r="BM569" i="1"/>
  <c r="BL569" i="1"/>
  <c r="BI569" i="1"/>
  <c r="BG569" i="1"/>
  <c r="BB569" i="1"/>
  <c r="AW569" i="1"/>
  <c r="AV569" i="1"/>
  <c r="AR569" i="1"/>
  <c r="AQ569" i="1"/>
  <c r="AP569" i="1"/>
  <c r="Q569" i="1" s="1"/>
  <c r="AE569" i="1"/>
  <c r="AD569" i="1"/>
  <c r="AC569" i="1" s="1"/>
  <c r="V569" i="1"/>
  <c r="BT568" i="1"/>
  <c r="BS568" i="1"/>
  <c r="BQ568" i="1"/>
  <c r="BR568" i="1" s="1"/>
  <c r="BP568" i="1"/>
  <c r="BO568" i="1"/>
  <c r="BN568" i="1"/>
  <c r="BM568" i="1"/>
  <c r="BL568" i="1"/>
  <c r="BG568" i="1" s="1"/>
  <c r="BI568" i="1"/>
  <c r="BB568" i="1"/>
  <c r="AW568" i="1"/>
  <c r="AV568" i="1"/>
  <c r="AR568" i="1"/>
  <c r="AP568" i="1" s="1"/>
  <c r="AE568" i="1"/>
  <c r="AD568" i="1"/>
  <c r="AC568" i="1" s="1"/>
  <c r="V568" i="1"/>
  <c r="Q568" i="1"/>
  <c r="BT567" i="1"/>
  <c r="BS567" i="1"/>
  <c r="BR567" i="1"/>
  <c r="Y567" i="1" s="1"/>
  <c r="BQ567" i="1"/>
  <c r="BP567" i="1"/>
  <c r="BO567" i="1"/>
  <c r="BN567" i="1"/>
  <c r="BM567" i="1"/>
  <c r="BL567" i="1"/>
  <c r="BG567" i="1" s="1"/>
  <c r="BI567" i="1"/>
  <c r="BD567" i="1"/>
  <c r="BF567" i="1" s="1"/>
  <c r="BB567" i="1"/>
  <c r="AW567" i="1"/>
  <c r="AV567" i="1"/>
  <c r="AR567" i="1"/>
  <c r="AP567" i="1" s="1"/>
  <c r="AE567" i="1"/>
  <c r="AC567" i="1" s="1"/>
  <c r="AD567" i="1"/>
  <c r="V567" i="1"/>
  <c r="BT566" i="1"/>
  <c r="BS566" i="1"/>
  <c r="BR566" i="1"/>
  <c r="BQ566" i="1"/>
  <c r="BP566" i="1"/>
  <c r="BO566" i="1"/>
  <c r="BN566" i="1"/>
  <c r="BM566" i="1"/>
  <c r="BL566" i="1"/>
  <c r="BI566" i="1"/>
  <c r="BG566" i="1"/>
  <c r="BB566" i="1"/>
  <c r="AV566" i="1"/>
  <c r="AW566" i="1" s="1"/>
  <c r="AR566" i="1"/>
  <c r="AP566" i="1" s="1"/>
  <c r="O566" i="1" s="1"/>
  <c r="AG566" i="1" s="1"/>
  <c r="AE566" i="1"/>
  <c r="AD566" i="1"/>
  <c r="V566" i="1"/>
  <c r="BT565" i="1"/>
  <c r="BS565" i="1"/>
  <c r="BR565" i="1"/>
  <c r="BQ565" i="1"/>
  <c r="BP565" i="1"/>
  <c r="BO565" i="1"/>
  <c r="BN565" i="1"/>
  <c r="BM565" i="1"/>
  <c r="BL565" i="1"/>
  <c r="BG565" i="1" s="1"/>
  <c r="BI565" i="1"/>
  <c r="BD565" i="1"/>
  <c r="BB565" i="1"/>
  <c r="BF565" i="1" s="1"/>
  <c r="AW565" i="1"/>
  <c r="AV565" i="1"/>
  <c r="AR565" i="1"/>
  <c r="AP565" i="1"/>
  <c r="O565" i="1" s="1"/>
  <c r="AE565" i="1"/>
  <c r="AD565" i="1"/>
  <c r="AC565" i="1"/>
  <c r="Y565" i="1"/>
  <c r="V565" i="1"/>
  <c r="Q565" i="1"/>
  <c r="BT564" i="1"/>
  <c r="BS564" i="1"/>
  <c r="BQ564" i="1"/>
  <c r="BR564" i="1" s="1"/>
  <c r="BP564" i="1"/>
  <c r="BO564" i="1"/>
  <c r="BN564" i="1"/>
  <c r="BM564" i="1"/>
  <c r="BL564" i="1"/>
  <c r="BI564" i="1"/>
  <c r="BG564" i="1"/>
  <c r="BB564" i="1"/>
  <c r="AV564" i="1"/>
  <c r="AW564" i="1" s="1"/>
  <c r="AR564" i="1"/>
  <c r="AP564" i="1"/>
  <c r="AE564" i="1"/>
  <c r="AD564" i="1"/>
  <c r="AC564" i="1"/>
  <c r="V564" i="1"/>
  <c r="BT563" i="1"/>
  <c r="BS563" i="1"/>
  <c r="BR563" i="1" s="1"/>
  <c r="BQ563" i="1"/>
  <c r="BP563" i="1"/>
  <c r="BO563" i="1"/>
  <c r="BN563" i="1"/>
  <c r="BM563" i="1"/>
  <c r="BL563" i="1"/>
  <c r="BG563" i="1" s="1"/>
  <c r="BI563" i="1"/>
  <c r="BB563" i="1"/>
  <c r="AV563" i="1"/>
  <c r="AW563" i="1" s="1"/>
  <c r="AR563" i="1"/>
  <c r="AP563" i="1" s="1"/>
  <c r="AE563" i="1"/>
  <c r="AC563" i="1" s="1"/>
  <c r="AD563" i="1"/>
  <c r="V563" i="1"/>
  <c r="P563" i="1"/>
  <c r="BE563" i="1" s="1"/>
  <c r="O563" i="1"/>
  <c r="AG563" i="1" s="1"/>
  <c r="BT562" i="1"/>
  <c r="BS562" i="1"/>
  <c r="BQ562" i="1"/>
  <c r="BR562" i="1" s="1"/>
  <c r="Y562" i="1" s="1"/>
  <c r="BP562" i="1"/>
  <c r="BO562" i="1"/>
  <c r="BN562" i="1"/>
  <c r="BM562" i="1"/>
  <c r="BL562" i="1"/>
  <c r="BI562" i="1"/>
  <c r="BG562" i="1"/>
  <c r="BD562" i="1"/>
  <c r="BB562" i="1"/>
  <c r="AV562" i="1"/>
  <c r="AW562" i="1" s="1"/>
  <c r="AR562" i="1"/>
  <c r="AP562" i="1" s="1"/>
  <c r="AE562" i="1"/>
  <c r="AD562" i="1"/>
  <c r="AC562" i="1" s="1"/>
  <c r="V562" i="1"/>
  <c r="BT561" i="1"/>
  <c r="BS561" i="1"/>
  <c r="BQ561" i="1"/>
  <c r="BR561" i="1" s="1"/>
  <c r="BD561" i="1" s="1"/>
  <c r="BP561" i="1"/>
  <c r="BO561" i="1"/>
  <c r="BN561" i="1"/>
  <c r="BM561" i="1"/>
  <c r="BL561" i="1"/>
  <c r="BG561" i="1" s="1"/>
  <c r="BI561" i="1"/>
  <c r="BF561" i="1"/>
  <c r="BB561" i="1"/>
  <c r="AW561" i="1"/>
  <c r="AV561" i="1"/>
  <c r="AR561" i="1"/>
  <c r="AQ561" i="1"/>
  <c r="AP561" i="1"/>
  <c r="AE561" i="1"/>
  <c r="AD561" i="1"/>
  <c r="AC561" i="1" s="1"/>
  <c r="Y561" i="1"/>
  <c r="V561" i="1"/>
  <c r="Q561" i="1"/>
  <c r="BT560" i="1"/>
  <c r="BS560" i="1"/>
  <c r="BQ560" i="1"/>
  <c r="BR560" i="1" s="1"/>
  <c r="BD560" i="1" s="1"/>
  <c r="BP560" i="1"/>
  <c r="BO560" i="1"/>
  <c r="BN560" i="1"/>
  <c r="BM560" i="1"/>
  <c r="BL560" i="1"/>
  <c r="BG560" i="1" s="1"/>
  <c r="BI560" i="1"/>
  <c r="BB560" i="1"/>
  <c r="BF560" i="1" s="1"/>
  <c r="AV560" i="1"/>
  <c r="AW560" i="1" s="1"/>
  <c r="AR560" i="1"/>
  <c r="AP560" i="1" s="1"/>
  <c r="AE560" i="1"/>
  <c r="AD560" i="1"/>
  <c r="AC560" i="1" s="1"/>
  <c r="Y560" i="1"/>
  <c r="V560" i="1"/>
  <c r="P560" i="1"/>
  <c r="BE560" i="1" s="1"/>
  <c r="BH560" i="1" s="1"/>
  <c r="BT559" i="1"/>
  <c r="BS559" i="1"/>
  <c r="BR559" i="1"/>
  <c r="BQ559" i="1"/>
  <c r="BP559" i="1"/>
  <c r="BO559" i="1"/>
  <c r="BN559" i="1"/>
  <c r="BM559" i="1"/>
  <c r="BL559" i="1"/>
  <c r="BG559" i="1" s="1"/>
  <c r="BI559" i="1"/>
  <c r="BB559" i="1"/>
  <c r="AW559" i="1"/>
  <c r="AV559" i="1"/>
  <c r="AR559" i="1"/>
  <c r="AP559" i="1" s="1"/>
  <c r="AQ559" i="1" s="1"/>
  <c r="AE559" i="1"/>
  <c r="AC559" i="1" s="1"/>
  <c r="AD559" i="1"/>
  <c r="V559" i="1"/>
  <c r="Q559" i="1"/>
  <c r="O559" i="1"/>
  <c r="AG559" i="1" s="1"/>
  <c r="BT558" i="1"/>
  <c r="BS558" i="1"/>
  <c r="BQ558" i="1"/>
  <c r="BR558" i="1" s="1"/>
  <c r="BP558" i="1"/>
  <c r="BO558" i="1"/>
  <c r="BN558" i="1"/>
  <c r="BM558" i="1"/>
  <c r="BL558" i="1"/>
  <c r="BG558" i="1" s="1"/>
  <c r="BI558" i="1"/>
  <c r="BE558" i="1"/>
  <c r="BB558" i="1"/>
  <c r="AV558" i="1"/>
  <c r="AW558" i="1" s="1"/>
  <c r="AR558" i="1"/>
  <c r="AP558" i="1"/>
  <c r="O558" i="1" s="1"/>
  <c r="AE558" i="1"/>
  <c r="AD558" i="1"/>
  <c r="AC558" i="1"/>
  <c r="V558" i="1"/>
  <c r="T558" i="1"/>
  <c r="P558" i="1"/>
  <c r="BT557" i="1"/>
  <c r="BS557" i="1"/>
  <c r="BR557" i="1"/>
  <c r="Y557" i="1" s="1"/>
  <c r="BQ557" i="1"/>
  <c r="BP557" i="1"/>
  <c r="BO557" i="1"/>
  <c r="BN557" i="1"/>
  <c r="BM557" i="1"/>
  <c r="BL557" i="1"/>
  <c r="BI557" i="1"/>
  <c r="BG557" i="1"/>
  <c r="BB557" i="1"/>
  <c r="AV557" i="1"/>
  <c r="AW557" i="1" s="1"/>
  <c r="AR557" i="1"/>
  <c r="AP557" i="1"/>
  <c r="AE557" i="1"/>
  <c r="AD557" i="1"/>
  <c r="AC557" i="1"/>
  <c r="V557" i="1"/>
  <c r="BT556" i="1"/>
  <c r="BS556" i="1"/>
  <c r="BQ556" i="1"/>
  <c r="BR556" i="1" s="1"/>
  <c r="BP556" i="1"/>
  <c r="BO556" i="1"/>
  <c r="BN556" i="1"/>
  <c r="BM556" i="1"/>
  <c r="BL556" i="1"/>
  <c r="BI556" i="1"/>
  <c r="BG556" i="1"/>
  <c r="BB556" i="1"/>
  <c r="AV556" i="1"/>
  <c r="AW556" i="1" s="1"/>
  <c r="AR556" i="1"/>
  <c r="AP556" i="1" s="1"/>
  <c r="AE556" i="1"/>
  <c r="AD556" i="1"/>
  <c r="AC556" i="1" s="1"/>
  <c r="V556" i="1"/>
  <c r="P556" i="1"/>
  <c r="BE556" i="1" s="1"/>
  <c r="BT555" i="1"/>
  <c r="BS555" i="1"/>
  <c r="BQ555" i="1"/>
  <c r="BR555" i="1" s="1"/>
  <c r="Y555" i="1" s="1"/>
  <c r="BP555" i="1"/>
  <c r="BO555" i="1"/>
  <c r="BN555" i="1"/>
  <c r="BM555" i="1"/>
  <c r="BL555" i="1"/>
  <c r="BG555" i="1" s="1"/>
  <c r="BI555" i="1"/>
  <c r="BD555" i="1"/>
  <c r="BF555" i="1" s="1"/>
  <c r="BB555" i="1"/>
  <c r="AW555" i="1"/>
  <c r="AV555" i="1"/>
  <c r="AR555" i="1"/>
  <c r="AP555" i="1"/>
  <c r="P555" i="1" s="1"/>
  <c r="BE555" i="1" s="1"/>
  <c r="BH555" i="1" s="1"/>
  <c r="AE555" i="1"/>
  <c r="AD555" i="1"/>
  <c r="AC555" i="1"/>
  <c r="V555" i="1"/>
  <c r="BT554" i="1"/>
  <c r="BS554" i="1"/>
  <c r="BQ554" i="1"/>
  <c r="BR554" i="1" s="1"/>
  <c r="BP554" i="1"/>
  <c r="BO554" i="1"/>
  <c r="BN554" i="1"/>
  <c r="BM554" i="1"/>
  <c r="BL554" i="1"/>
  <c r="BI554" i="1"/>
  <c r="BG554" i="1"/>
  <c r="BB554" i="1"/>
  <c r="AV554" i="1"/>
  <c r="AW554" i="1" s="1"/>
  <c r="AR554" i="1"/>
  <c r="AP554" i="1" s="1"/>
  <c r="AQ554" i="1"/>
  <c r="AE554" i="1"/>
  <c r="AD554" i="1"/>
  <c r="AC554" i="1" s="1"/>
  <c r="V554" i="1"/>
  <c r="BT553" i="1"/>
  <c r="Y553" i="1" s="1"/>
  <c r="BS553" i="1"/>
  <c r="BR553" i="1"/>
  <c r="BQ553" i="1"/>
  <c r="BP553" i="1"/>
  <c r="BO553" i="1"/>
  <c r="BN553" i="1"/>
  <c r="BM553" i="1"/>
  <c r="BL553" i="1"/>
  <c r="BG553" i="1" s="1"/>
  <c r="BI553" i="1"/>
  <c r="BD553" i="1"/>
  <c r="BB553" i="1"/>
  <c r="BF553" i="1" s="1"/>
  <c r="AW553" i="1"/>
  <c r="AV553" i="1"/>
  <c r="AR553" i="1"/>
  <c r="AP553" i="1" s="1"/>
  <c r="AE553" i="1"/>
  <c r="AD553" i="1"/>
  <c r="AC553" i="1" s="1"/>
  <c r="V553" i="1"/>
  <c r="BT552" i="1"/>
  <c r="BS552" i="1"/>
  <c r="BQ552" i="1"/>
  <c r="BR552" i="1" s="1"/>
  <c r="BP552" i="1"/>
  <c r="BO552" i="1"/>
  <c r="BN552" i="1"/>
  <c r="BM552" i="1"/>
  <c r="BL552" i="1"/>
  <c r="BI552" i="1"/>
  <c r="BG552" i="1"/>
  <c r="BB552" i="1"/>
  <c r="AW552" i="1"/>
  <c r="AV552" i="1"/>
  <c r="AR552" i="1"/>
  <c r="AQ552" i="1"/>
  <c r="AP552" i="1"/>
  <c r="Q552" i="1" s="1"/>
  <c r="AE552" i="1"/>
  <c r="AD552" i="1"/>
  <c r="AC552" i="1" s="1"/>
  <c r="V552" i="1"/>
  <c r="T552" i="1"/>
  <c r="BT551" i="1"/>
  <c r="BS551" i="1"/>
  <c r="BR551" i="1"/>
  <c r="BQ551" i="1"/>
  <c r="BP551" i="1"/>
  <c r="BO551" i="1"/>
  <c r="BN551" i="1"/>
  <c r="BM551" i="1"/>
  <c r="BL551" i="1"/>
  <c r="BG551" i="1" s="1"/>
  <c r="BI551" i="1"/>
  <c r="BB551" i="1"/>
  <c r="AW551" i="1"/>
  <c r="AV551" i="1"/>
  <c r="AR551" i="1"/>
  <c r="AP551" i="1" s="1"/>
  <c r="AE551" i="1"/>
  <c r="AC551" i="1" s="1"/>
  <c r="AD551" i="1"/>
  <c r="V551" i="1"/>
  <c r="O551" i="1"/>
  <c r="AG551" i="1" s="1"/>
  <c r="BT550" i="1"/>
  <c r="BS550" i="1"/>
  <c r="BQ550" i="1"/>
  <c r="BR550" i="1" s="1"/>
  <c r="BP550" i="1"/>
  <c r="BO550" i="1"/>
  <c r="BN550" i="1"/>
  <c r="BM550" i="1"/>
  <c r="BL550" i="1"/>
  <c r="BG550" i="1" s="1"/>
  <c r="BI550" i="1"/>
  <c r="BB550" i="1"/>
  <c r="AV550" i="1"/>
  <c r="AW550" i="1" s="1"/>
  <c r="AR550" i="1"/>
  <c r="AP550" i="1"/>
  <c r="O550" i="1" s="1"/>
  <c r="AE550" i="1"/>
  <c r="AD550" i="1"/>
  <c r="AC550" i="1"/>
  <c r="V550" i="1"/>
  <c r="T550" i="1"/>
  <c r="P550" i="1"/>
  <c r="BE550" i="1" s="1"/>
  <c r="BT549" i="1"/>
  <c r="BS549" i="1"/>
  <c r="BR549" i="1"/>
  <c r="Y549" i="1" s="1"/>
  <c r="BQ549" i="1"/>
  <c r="BP549" i="1"/>
  <c r="BO549" i="1"/>
  <c r="BN549" i="1"/>
  <c r="BM549" i="1"/>
  <c r="BL549" i="1"/>
  <c r="BI549" i="1"/>
  <c r="BG549" i="1"/>
  <c r="BB549" i="1"/>
  <c r="AV549" i="1"/>
  <c r="AW549" i="1" s="1"/>
  <c r="AR549" i="1"/>
  <c r="AP549" i="1"/>
  <c r="AE549" i="1"/>
  <c r="AD549" i="1"/>
  <c r="AC549" i="1"/>
  <c r="V549" i="1"/>
  <c r="BT548" i="1"/>
  <c r="BS548" i="1"/>
  <c r="BQ548" i="1"/>
  <c r="BP548" i="1"/>
  <c r="BO548" i="1"/>
  <c r="BN548" i="1"/>
  <c r="BM548" i="1"/>
  <c r="BL548" i="1"/>
  <c r="BG548" i="1" s="1"/>
  <c r="BI548" i="1"/>
  <c r="BB548" i="1"/>
  <c r="AV548" i="1"/>
  <c r="AW548" i="1" s="1"/>
  <c r="AR548" i="1"/>
  <c r="AP548" i="1" s="1"/>
  <c r="AE548" i="1"/>
  <c r="AD548" i="1"/>
  <c r="AC548" i="1" s="1"/>
  <c r="V548" i="1"/>
  <c r="BT547" i="1"/>
  <c r="BS547" i="1"/>
  <c r="BQ547" i="1"/>
  <c r="BR547" i="1" s="1"/>
  <c r="Y547" i="1" s="1"/>
  <c r="BP547" i="1"/>
  <c r="BO547" i="1"/>
  <c r="BN547" i="1"/>
  <c r="BM547" i="1"/>
  <c r="BL547" i="1"/>
  <c r="BG547" i="1" s="1"/>
  <c r="BI547" i="1"/>
  <c r="BB547" i="1"/>
  <c r="AW547" i="1"/>
  <c r="AV547" i="1"/>
  <c r="AR547" i="1"/>
  <c r="AP547" i="1"/>
  <c r="P547" i="1" s="1"/>
  <c r="BE547" i="1" s="1"/>
  <c r="AE547" i="1"/>
  <c r="AD547" i="1"/>
  <c r="AC547" i="1"/>
  <c r="V547" i="1"/>
  <c r="Q547" i="1"/>
  <c r="BT546" i="1"/>
  <c r="BS546" i="1"/>
  <c r="BQ546" i="1"/>
  <c r="BR546" i="1" s="1"/>
  <c r="BP546" i="1"/>
  <c r="BO546" i="1"/>
  <c r="BN546" i="1"/>
  <c r="BM546" i="1"/>
  <c r="BL546" i="1"/>
  <c r="BI546" i="1"/>
  <c r="BG546" i="1"/>
  <c r="BB546" i="1"/>
  <c r="AV546" i="1"/>
  <c r="AW546" i="1" s="1"/>
  <c r="AR546" i="1"/>
  <c r="AP546" i="1" s="1"/>
  <c r="AE546" i="1"/>
  <c r="AD546" i="1"/>
  <c r="AC546" i="1" s="1"/>
  <c r="V546" i="1"/>
  <c r="BT545" i="1"/>
  <c r="Y545" i="1" s="1"/>
  <c r="BS545" i="1"/>
  <c r="BR545" i="1"/>
  <c r="BQ545" i="1"/>
  <c r="BP545" i="1"/>
  <c r="BO545" i="1"/>
  <c r="BN545" i="1"/>
  <c r="BM545" i="1"/>
  <c r="BL545" i="1"/>
  <c r="BG545" i="1" s="1"/>
  <c r="BI545" i="1"/>
  <c r="BD545" i="1"/>
  <c r="BB545" i="1"/>
  <c r="AW545" i="1"/>
  <c r="AV545" i="1"/>
  <c r="AR545" i="1"/>
  <c r="AP545" i="1" s="1"/>
  <c r="Q545" i="1" s="1"/>
  <c r="AG545" i="1"/>
  <c r="AE545" i="1"/>
  <c r="AD545" i="1"/>
  <c r="AC545" i="1" s="1"/>
  <c r="V545" i="1"/>
  <c r="O545" i="1"/>
  <c r="BT544" i="1"/>
  <c r="BS544" i="1"/>
  <c r="BQ544" i="1"/>
  <c r="BR544" i="1" s="1"/>
  <c r="BP544" i="1"/>
  <c r="BO544" i="1"/>
  <c r="BN544" i="1"/>
  <c r="BM544" i="1"/>
  <c r="BL544" i="1"/>
  <c r="BI544" i="1"/>
  <c r="BG544" i="1"/>
  <c r="BB544" i="1"/>
  <c r="AW544" i="1"/>
  <c r="AV544" i="1"/>
  <c r="AR544" i="1"/>
  <c r="AP544" i="1"/>
  <c r="AE544" i="1"/>
  <c r="AD544" i="1"/>
  <c r="AC544" i="1" s="1"/>
  <c r="V544" i="1"/>
  <c r="T544" i="1"/>
  <c r="BT543" i="1"/>
  <c r="Y543" i="1" s="1"/>
  <c r="BS543" i="1"/>
  <c r="BR543" i="1"/>
  <c r="BD543" i="1" s="1"/>
  <c r="BF543" i="1" s="1"/>
  <c r="BQ543" i="1"/>
  <c r="BP543" i="1"/>
  <c r="BO543" i="1"/>
  <c r="BN543" i="1"/>
  <c r="BM543" i="1"/>
  <c r="BL543" i="1"/>
  <c r="BG543" i="1" s="1"/>
  <c r="BI543" i="1"/>
  <c r="BB543" i="1"/>
  <c r="AV543" i="1"/>
  <c r="AW543" i="1" s="1"/>
  <c r="AR543" i="1"/>
  <c r="AP543" i="1"/>
  <c r="AE543" i="1"/>
  <c r="AC543" i="1" s="1"/>
  <c r="AD543" i="1"/>
  <c r="V543" i="1"/>
  <c r="BT542" i="1"/>
  <c r="BS542" i="1"/>
  <c r="BQ542" i="1"/>
  <c r="BR542" i="1" s="1"/>
  <c r="Y542" i="1" s="1"/>
  <c r="BP542" i="1"/>
  <c r="BO542" i="1"/>
  <c r="BN542" i="1"/>
  <c r="BM542" i="1"/>
  <c r="BL542" i="1"/>
  <c r="BG542" i="1" s="1"/>
  <c r="BI542" i="1"/>
  <c r="BB542" i="1"/>
  <c r="AV542" i="1"/>
  <c r="AW542" i="1" s="1"/>
  <c r="AR542" i="1"/>
  <c r="AP542" i="1"/>
  <c r="P542" i="1" s="1"/>
  <c r="BE542" i="1" s="1"/>
  <c r="AE542" i="1"/>
  <c r="AD542" i="1"/>
  <c r="AC542" i="1"/>
  <c r="V542" i="1"/>
  <c r="T542" i="1"/>
  <c r="BT541" i="1"/>
  <c r="BS541" i="1"/>
  <c r="BR541" i="1"/>
  <c r="BQ541" i="1"/>
  <c r="BP541" i="1"/>
  <c r="BO541" i="1"/>
  <c r="BN541" i="1"/>
  <c r="BM541" i="1"/>
  <c r="BL541" i="1"/>
  <c r="BI541" i="1"/>
  <c r="BG541" i="1"/>
  <c r="BB541" i="1"/>
  <c r="AV541" i="1"/>
  <c r="AW541" i="1" s="1"/>
  <c r="AR541" i="1"/>
  <c r="AP541" i="1" s="1"/>
  <c r="AQ541" i="1" s="1"/>
  <c r="AE541" i="1"/>
  <c r="AD541" i="1"/>
  <c r="AC541" i="1"/>
  <c r="V541" i="1"/>
  <c r="BT540" i="1"/>
  <c r="Y540" i="1" s="1"/>
  <c r="BS540" i="1"/>
  <c r="BR540" i="1"/>
  <c r="BD540" i="1" s="1"/>
  <c r="BQ540" i="1"/>
  <c r="BP540" i="1"/>
  <c r="BO540" i="1"/>
  <c r="BN540" i="1"/>
  <c r="BM540" i="1"/>
  <c r="BL540" i="1"/>
  <c r="BG540" i="1" s="1"/>
  <c r="BI540" i="1"/>
  <c r="BB540" i="1"/>
  <c r="AW540" i="1"/>
  <c r="AV540" i="1"/>
  <c r="AR540" i="1"/>
  <c r="AP540" i="1" s="1"/>
  <c r="T540" i="1" s="1"/>
  <c r="AE540" i="1"/>
  <c r="AD540" i="1"/>
  <c r="V540" i="1"/>
  <c r="Q540" i="1"/>
  <c r="BT539" i="1"/>
  <c r="BS539" i="1"/>
  <c r="BQ539" i="1"/>
  <c r="BR539" i="1" s="1"/>
  <c r="BD539" i="1" s="1"/>
  <c r="BF539" i="1" s="1"/>
  <c r="BP539" i="1"/>
  <c r="BO539" i="1"/>
  <c r="BN539" i="1"/>
  <c r="BM539" i="1"/>
  <c r="BL539" i="1"/>
  <c r="BG539" i="1" s="1"/>
  <c r="BI539" i="1"/>
  <c r="BB539" i="1"/>
  <c r="AW539" i="1"/>
  <c r="AV539" i="1"/>
  <c r="AR539" i="1"/>
  <c r="AP539" i="1"/>
  <c r="O539" i="1" s="1"/>
  <c r="AE539" i="1"/>
  <c r="AD539" i="1"/>
  <c r="AC539" i="1"/>
  <c r="V539" i="1"/>
  <c r="Q539" i="1"/>
  <c r="BT538" i="1"/>
  <c r="BS538" i="1"/>
  <c r="BR538" i="1" s="1"/>
  <c r="Y538" i="1" s="1"/>
  <c r="BQ538" i="1"/>
  <c r="BP538" i="1"/>
  <c r="BO538" i="1"/>
  <c r="BN538" i="1"/>
  <c r="BM538" i="1"/>
  <c r="BL538" i="1"/>
  <c r="BG538" i="1" s="1"/>
  <c r="BI538" i="1"/>
  <c r="BD538" i="1"/>
  <c r="BF538" i="1" s="1"/>
  <c r="BB538" i="1"/>
  <c r="AW538" i="1"/>
  <c r="AV538" i="1"/>
  <c r="AR538" i="1"/>
  <c r="AP538" i="1" s="1"/>
  <c r="AE538" i="1"/>
  <c r="AC538" i="1" s="1"/>
  <c r="AD538" i="1"/>
  <c r="V538" i="1"/>
  <c r="BT537" i="1"/>
  <c r="BS537" i="1"/>
  <c r="BQ537" i="1"/>
  <c r="BR537" i="1" s="1"/>
  <c r="BP537" i="1"/>
  <c r="BO537" i="1"/>
  <c r="BN537" i="1"/>
  <c r="BM537" i="1"/>
  <c r="BL537" i="1"/>
  <c r="BI537" i="1"/>
  <c r="BG537" i="1"/>
  <c r="BB537" i="1"/>
  <c r="AV537" i="1"/>
  <c r="AW537" i="1" s="1"/>
  <c r="AR537" i="1"/>
  <c r="AP537" i="1" s="1"/>
  <c r="AQ537" i="1"/>
  <c r="AE537" i="1"/>
  <c r="AD537" i="1"/>
  <c r="AC537" i="1" s="1"/>
  <c r="V537" i="1"/>
  <c r="BT536" i="1"/>
  <c r="Y536" i="1" s="1"/>
  <c r="BS536" i="1"/>
  <c r="BR536" i="1"/>
  <c r="BD536" i="1" s="1"/>
  <c r="BQ536" i="1"/>
  <c r="BP536" i="1"/>
  <c r="BO536" i="1"/>
  <c r="BN536" i="1"/>
  <c r="BM536" i="1"/>
  <c r="BL536" i="1"/>
  <c r="BG536" i="1" s="1"/>
  <c r="BI536" i="1"/>
  <c r="BB536" i="1"/>
  <c r="BF536" i="1" s="1"/>
  <c r="AW536" i="1"/>
  <c r="AV536" i="1"/>
  <c r="AR536" i="1"/>
  <c r="AP536" i="1" s="1"/>
  <c r="AE536" i="1"/>
  <c r="AC536" i="1" s="1"/>
  <c r="AD536" i="1"/>
  <c r="V536" i="1"/>
  <c r="BT535" i="1"/>
  <c r="BS535" i="1"/>
  <c r="BQ535" i="1"/>
  <c r="BR535" i="1" s="1"/>
  <c r="BP535" i="1"/>
  <c r="BO535" i="1"/>
  <c r="BN535" i="1"/>
  <c r="BM535" i="1"/>
  <c r="BL535" i="1"/>
  <c r="BG535" i="1" s="1"/>
  <c r="BI535" i="1"/>
  <c r="BB535" i="1"/>
  <c r="AV535" i="1"/>
  <c r="AW535" i="1" s="1"/>
  <c r="AR535" i="1"/>
  <c r="AP535" i="1"/>
  <c r="Q535" i="1" s="1"/>
  <c r="AE535" i="1"/>
  <c r="AD535" i="1"/>
  <c r="AC535" i="1"/>
  <c r="V535" i="1"/>
  <c r="T535" i="1"/>
  <c r="BT534" i="1"/>
  <c r="BS534" i="1"/>
  <c r="BR534" i="1"/>
  <c r="BQ534" i="1"/>
  <c r="BP534" i="1"/>
  <c r="BO534" i="1"/>
  <c r="BN534" i="1"/>
  <c r="BM534" i="1"/>
  <c r="BL534" i="1"/>
  <c r="BG534" i="1" s="1"/>
  <c r="BI534" i="1"/>
  <c r="BB534" i="1"/>
  <c r="AV534" i="1"/>
  <c r="AW534" i="1" s="1"/>
  <c r="AR534" i="1"/>
  <c r="AP534" i="1" s="1"/>
  <c r="AE534" i="1"/>
  <c r="AC534" i="1" s="1"/>
  <c r="AD534" i="1"/>
  <c r="V534" i="1"/>
  <c r="BT533" i="1"/>
  <c r="BS533" i="1"/>
  <c r="BQ533" i="1"/>
  <c r="BR533" i="1" s="1"/>
  <c r="BP533" i="1"/>
  <c r="BO533" i="1"/>
  <c r="BN533" i="1"/>
  <c r="BM533" i="1"/>
  <c r="BL533" i="1"/>
  <c r="BI533" i="1"/>
  <c r="BG533" i="1"/>
  <c r="BB533" i="1"/>
  <c r="AV533" i="1"/>
  <c r="AW533" i="1" s="1"/>
  <c r="AR533" i="1"/>
  <c r="AP533" i="1" s="1"/>
  <c r="AE533" i="1"/>
  <c r="AD533" i="1"/>
  <c r="AC533" i="1" s="1"/>
  <c r="V533" i="1"/>
  <c r="BT532" i="1"/>
  <c r="BS532" i="1"/>
  <c r="BQ532" i="1"/>
  <c r="BR532" i="1" s="1"/>
  <c r="BP532" i="1"/>
  <c r="BO532" i="1"/>
  <c r="BN532" i="1"/>
  <c r="BM532" i="1"/>
  <c r="BL532" i="1"/>
  <c r="BI532" i="1"/>
  <c r="BG532" i="1"/>
  <c r="BB532" i="1"/>
  <c r="AW532" i="1"/>
  <c r="AV532" i="1"/>
  <c r="AR532" i="1"/>
  <c r="AP532" i="1"/>
  <c r="AE532" i="1"/>
  <c r="AD532" i="1"/>
  <c r="AC532" i="1"/>
  <c r="V532" i="1"/>
  <c r="BT531" i="1"/>
  <c r="BS531" i="1"/>
  <c r="BQ531" i="1"/>
  <c r="BP531" i="1"/>
  <c r="BO531" i="1"/>
  <c r="BN531" i="1"/>
  <c r="BM531" i="1"/>
  <c r="BL531" i="1"/>
  <c r="BG531" i="1" s="1"/>
  <c r="BI531" i="1"/>
  <c r="BB531" i="1"/>
  <c r="AV531" i="1"/>
  <c r="AW531" i="1" s="1"/>
  <c r="AR531" i="1"/>
  <c r="AQ531" i="1"/>
  <c r="AP531" i="1"/>
  <c r="O531" i="1" s="1"/>
  <c r="AE531" i="1"/>
  <c r="AD531" i="1"/>
  <c r="AC531" i="1" s="1"/>
  <c r="V531" i="1"/>
  <c r="T531" i="1"/>
  <c r="Q531" i="1"/>
  <c r="P531" i="1"/>
  <c r="BE531" i="1" s="1"/>
  <c r="BT530" i="1"/>
  <c r="BS530" i="1"/>
  <c r="BR530" i="1" s="1"/>
  <c r="Y530" i="1" s="1"/>
  <c r="BQ530" i="1"/>
  <c r="BP530" i="1"/>
  <c r="BO530" i="1"/>
  <c r="BN530" i="1"/>
  <c r="BM530" i="1"/>
  <c r="BL530" i="1"/>
  <c r="BG530" i="1" s="1"/>
  <c r="BI530" i="1"/>
  <c r="BD530" i="1"/>
  <c r="BF530" i="1" s="1"/>
  <c r="BB530" i="1"/>
  <c r="AW530" i="1"/>
  <c r="AV530" i="1"/>
  <c r="AR530" i="1"/>
  <c r="AP530" i="1" s="1"/>
  <c r="AE530" i="1"/>
  <c r="AC530" i="1" s="1"/>
  <c r="AD530" i="1"/>
  <c r="V530" i="1"/>
  <c r="BT529" i="1"/>
  <c r="BS529" i="1"/>
  <c r="BQ529" i="1"/>
  <c r="BR529" i="1" s="1"/>
  <c r="BP529" i="1"/>
  <c r="BO529" i="1"/>
  <c r="BN529" i="1"/>
  <c r="BM529" i="1"/>
  <c r="BL529" i="1"/>
  <c r="BI529" i="1"/>
  <c r="BG529" i="1"/>
  <c r="BB529" i="1"/>
  <c r="AV529" i="1"/>
  <c r="AW529" i="1" s="1"/>
  <c r="AR529" i="1"/>
  <c r="AP529" i="1" s="1"/>
  <c r="AQ529" i="1" s="1"/>
  <c r="AE529" i="1"/>
  <c r="AD529" i="1"/>
  <c r="AC529" i="1" s="1"/>
  <c r="V529" i="1"/>
  <c r="BT528" i="1"/>
  <c r="Y528" i="1" s="1"/>
  <c r="BS528" i="1"/>
  <c r="BR528" i="1"/>
  <c r="BD528" i="1" s="1"/>
  <c r="BQ528" i="1"/>
  <c r="BP528" i="1"/>
  <c r="BO528" i="1"/>
  <c r="BN528" i="1"/>
  <c r="BM528" i="1"/>
  <c r="BL528" i="1"/>
  <c r="BG528" i="1" s="1"/>
  <c r="BI528" i="1"/>
  <c r="BB528" i="1"/>
  <c r="BF528" i="1" s="1"/>
  <c r="AW528" i="1"/>
  <c r="AV528" i="1"/>
  <c r="AR528" i="1"/>
  <c r="AP528" i="1" s="1"/>
  <c r="AE528" i="1"/>
  <c r="AD528" i="1"/>
  <c r="AC528" i="1" s="1"/>
  <c r="V528" i="1"/>
  <c r="Q528" i="1"/>
  <c r="BT527" i="1"/>
  <c r="BS527" i="1"/>
  <c r="BQ527" i="1"/>
  <c r="BR527" i="1" s="1"/>
  <c r="BP527" i="1"/>
  <c r="BO527" i="1"/>
  <c r="BN527" i="1"/>
  <c r="BM527" i="1"/>
  <c r="BL527" i="1"/>
  <c r="BG527" i="1" s="1"/>
  <c r="BI527" i="1"/>
  <c r="BB527" i="1"/>
  <c r="AW527" i="1"/>
  <c r="AV527" i="1"/>
  <c r="AR527" i="1"/>
  <c r="AP527" i="1"/>
  <c r="AE527" i="1"/>
  <c r="AD527" i="1"/>
  <c r="AC527" i="1"/>
  <c r="V527" i="1"/>
  <c r="T527" i="1"/>
  <c r="BT526" i="1"/>
  <c r="BS526" i="1"/>
  <c r="BR526" i="1" s="1"/>
  <c r="BQ526" i="1"/>
  <c r="BP526" i="1"/>
  <c r="BO526" i="1"/>
  <c r="BN526" i="1"/>
  <c r="BM526" i="1"/>
  <c r="BL526" i="1"/>
  <c r="BG526" i="1" s="1"/>
  <c r="BI526" i="1"/>
  <c r="BB526" i="1"/>
  <c r="AV526" i="1"/>
  <c r="AW526" i="1" s="1"/>
  <c r="AR526" i="1"/>
  <c r="AP526" i="1" s="1"/>
  <c r="AE526" i="1"/>
  <c r="AC526" i="1" s="1"/>
  <c r="AD526" i="1"/>
  <c r="V526" i="1"/>
  <c r="O526" i="1"/>
  <c r="AG526" i="1" s="1"/>
  <c r="BT525" i="1"/>
  <c r="BS525" i="1"/>
  <c r="BR525" i="1" s="1"/>
  <c r="Y525" i="1" s="1"/>
  <c r="BQ525" i="1"/>
  <c r="BP525" i="1"/>
  <c r="BO525" i="1"/>
  <c r="BN525" i="1"/>
  <c r="BM525" i="1"/>
  <c r="BL525" i="1"/>
  <c r="BI525" i="1"/>
  <c r="BG525" i="1"/>
  <c r="BD525" i="1"/>
  <c r="BB525" i="1"/>
  <c r="AV525" i="1"/>
  <c r="AW525" i="1" s="1"/>
  <c r="AR525" i="1"/>
  <c r="AP525" i="1" s="1"/>
  <c r="AE525" i="1"/>
  <c r="AD525" i="1"/>
  <c r="AC525" i="1" s="1"/>
  <c r="V525" i="1"/>
  <c r="P525" i="1"/>
  <c r="BE525" i="1" s="1"/>
  <c r="BT524" i="1"/>
  <c r="BS524" i="1"/>
  <c r="BQ524" i="1"/>
  <c r="BR524" i="1" s="1"/>
  <c r="BD524" i="1" s="1"/>
  <c r="BF524" i="1" s="1"/>
  <c r="BP524" i="1"/>
  <c r="BO524" i="1"/>
  <c r="BN524" i="1"/>
  <c r="BM524" i="1"/>
  <c r="BL524" i="1"/>
  <c r="BI524" i="1"/>
  <c r="BG524" i="1"/>
  <c r="BB524" i="1"/>
  <c r="AW524" i="1"/>
  <c r="AV524" i="1"/>
  <c r="AR524" i="1"/>
  <c r="AQ524" i="1"/>
  <c r="AP524" i="1"/>
  <c r="AE524" i="1"/>
  <c r="AD524" i="1"/>
  <c r="AC524" i="1"/>
  <c r="Y524" i="1"/>
  <c r="V524" i="1"/>
  <c r="Q524" i="1"/>
  <c r="BT523" i="1"/>
  <c r="BS523" i="1"/>
  <c r="BQ523" i="1"/>
  <c r="BP523" i="1"/>
  <c r="BO523" i="1"/>
  <c r="BN523" i="1"/>
  <c r="BM523" i="1"/>
  <c r="BL523" i="1"/>
  <c r="BI523" i="1"/>
  <c r="BG523" i="1"/>
  <c r="BB523" i="1"/>
  <c r="AW523" i="1"/>
  <c r="AV523" i="1"/>
  <c r="AR523" i="1"/>
  <c r="AQ523" i="1"/>
  <c r="AP523" i="1"/>
  <c r="O523" i="1" s="1"/>
  <c r="AE523" i="1"/>
  <c r="AD523" i="1"/>
  <c r="AC523" i="1"/>
  <c r="V523" i="1"/>
  <c r="Q523" i="1"/>
  <c r="BT522" i="1"/>
  <c r="BS522" i="1"/>
  <c r="BR522" i="1"/>
  <c r="BQ522" i="1"/>
  <c r="BP522" i="1"/>
  <c r="BO522" i="1"/>
  <c r="BN522" i="1"/>
  <c r="BM522" i="1"/>
  <c r="BL522" i="1"/>
  <c r="BG522" i="1" s="1"/>
  <c r="BI522" i="1"/>
  <c r="BD522" i="1"/>
  <c r="BF522" i="1" s="1"/>
  <c r="BB522" i="1"/>
  <c r="AW522" i="1"/>
  <c r="AV522" i="1"/>
  <c r="AR522" i="1"/>
  <c r="AP522" i="1"/>
  <c r="AQ522" i="1" s="1"/>
  <c r="AG522" i="1"/>
  <c r="AE522" i="1"/>
  <c r="AC522" i="1" s="1"/>
  <c r="AD522" i="1"/>
  <c r="Y522" i="1"/>
  <c r="V522" i="1"/>
  <c r="P522" i="1"/>
  <c r="BE522" i="1" s="1"/>
  <c r="O522" i="1"/>
  <c r="BT521" i="1"/>
  <c r="BS521" i="1"/>
  <c r="BR521" i="1" s="1"/>
  <c r="BQ521" i="1"/>
  <c r="BP521" i="1"/>
  <c r="BO521" i="1"/>
  <c r="BN521" i="1"/>
  <c r="BM521" i="1"/>
  <c r="BL521" i="1"/>
  <c r="BG521" i="1" s="1"/>
  <c r="BI521" i="1"/>
  <c r="BB521" i="1"/>
  <c r="AW521" i="1"/>
  <c r="AV521" i="1"/>
  <c r="AR521" i="1"/>
  <c r="AP521" i="1"/>
  <c r="O521" i="1" s="1"/>
  <c r="AE521" i="1"/>
  <c r="AD521" i="1"/>
  <c r="AC521" i="1"/>
  <c r="V521" i="1"/>
  <c r="Q521" i="1"/>
  <c r="P521" i="1"/>
  <c r="BE521" i="1" s="1"/>
  <c r="BT520" i="1"/>
  <c r="BS520" i="1"/>
  <c r="BQ520" i="1"/>
  <c r="BR520" i="1" s="1"/>
  <c r="BP520" i="1"/>
  <c r="BO520" i="1"/>
  <c r="BN520" i="1"/>
  <c r="BM520" i="1"/>
  <c r="BL520" i="1"/>
  <c r="BI520" i="1"/>
  <c r="BG520" i="1"/>
  <c r="BB520" i="1"/>
  <c r="AV520" i="1"/>
  <c r="AW520" i="1" s="1"/>
  <c r="AR520" i="1"/>
  <c r="AP520" i="1"/>
  <c r="AE520" i="1"/>
  <c r="AD520" i="1"/>
  <c r="AC520" i="1"/>
  <c r="V520" i="1"/>
  <c r="BT519" i="1"/>
  <c r="BS519" i="1"/>
  <c r="BR519" i="1" s="1"/>
  <c r="BQ519" i="1"/>
  <c r="BP519" i="1"/>
  <c r="BO519" i="1"/>
  <c r="BN519" i="1"/>
  <c r="BM519" i="1"/>
  <c r="BL519" i="1"/>
  <c r="BG519" i="1" s="1"/>
  <c r="BI519" i="1"/>
  <c r="BB519" i="1"/>
  <c r="AV519" i="1"/>
  <c r="AW519" i="1" s="1"/>
  <c r="AR519" i="1"/>
  <c r="AP519" i="1" s="1"/>
  <c r="AE519" i="1"/>
  <c r="AD519" i="1"/>
  <c r="AC519" i="1" s="1"/>
  <c r="V519" i="1"/>
  <c r="P519" i="1"/>
  <c r="BE519" i="1" s="1"/>
  <c r="BT518" i="1"/>
  <c r="BS518" i="1"/>
  <c r="BQ518" i="1"/>
  <c r="BR518" i="1" s="1"/>
  <c r="Y518" i="1" s="1"/>
  <c r="BP518" i="1"/>
  <c r="BO518" i="1"/>
  <c r="BN518" i="1"/>
  <c r="BM518" i="1"/>
  <c r="BL518" i="1"/>
  <c r="BG518" i="1" s="1"/>
  <c r="BI518" i="1"/>
  <c r="BB518" i="1"/>
  <c r="AW518" i="1"/>
  <c r="AV518" i="1"/>
  <c r="AR518" i="1"/>
  <c r="AP518" i="1" s="1"/>
  <c r="AE518" i="1"/>
  <c r="AD518" i="1"/>
  <c r="AC518" i="1" s="1"/>
  <c r="V518" i="1"/>
  <c r="BT517" i="1"/>
  <c r="BS517" i="1"/>
  <c r="BQ517" i="1"/>
  <c r="BR517" i="1" s="1"/>
  <c r="BP517" i="1"/>
  <c r="BO517" i="1"/>
  <c r="BN517" i="1"/>
  <c r="BM517" i="1"/>
  <c r="BL517" i="1"/>
  <c r="BI517" i="1"/>
  <c r="BG517" i="1"/>
  <c r="BB517" i="1"/>
  <c r="AW517" i="1"/>
  <c r="AV517" i="1"/>
  <c r="AR517" i="1"/>
  <c r="AP517" i="1" s="1"/>
  <c r="AQ517" i="1"/>
  <c r="AE517" i="1"/>
  <c r="AD517" i="1"/>
  <c r="AC517" i="1" s="1"/>
  <c r="V517" i="1"/>
  <c r="BT516" i="1"/>
  <c r="BS516" i="1"/>
  <c r="BR516" i="1" s="1"/>
  <c r="BD516" i="1" s="1"/>
  <c r="BQ516" i="1"/>
  <c r="BP516" i="1"/>
  <c r="BO516" i="1"/>
  <c r="BN516" i="1"/>
  <c r="BM516" i="1"/>
  <c r="BL516" i="1"/>
  <c r="BG516" i="1" s="1"/>
  <c r="BI516" i="1"/>
  <c r="BB516" i="1"/>
  <c r="BF516" i="1" s="1"/>
  <c r="AW516" i="1"/>
  <c r="AV516" i="1"/>
  <c r="AR516" i="1"/>
  <c r="AP516" i="1" s="1"/>
  <c r="AE516" i="1"/>
  <c r="AD516" i="1"/>
  <c r="AC516" i="1" s="1"/>
  <c r="V516" i="1"/>
  <c r="BT515" i="1"/>
  <c r="BS515" i="1"/>
  <c r="BR515" i="1"/>
  <c r="Y515" i="1" s="1"/>
  <c r="BQ515" i="1"/>
  <c r="BP515" i="1"/>
  <c r="BO515" i="1"/>
  <c r="BN515" i="1"/>
  <c r="BM515" i="1"/>
  <c r="BL515" i="1"/>
  <c r="BG515" i="1" s="1"/>
  <c r="BI515" i="1"/>
  <c r="BF515" i="1"/>
  <c r="BD515" i="1"/>
  <c r="BB515" i="1"/>
  <c r="AW515" i="1"/>
  <c r="AV515" i="1"/>
  <c r="AR515" i="1"/>
  <c r="AP515" i="1"/>
  <c r="Q515" i="1" s="1"/>
  <c r="AE515" i="1"/>
  <c r="AD515" i="1"/>
  <c r="AC515" i="1"/>
  <c r="V515" i="1"/>
  <c r="T515" i="1"/>
  <c r="BT514" i="1"/>
  <c r="BS514" i="1"/>
  <c r="BR514" i="1"/>
  <c r="BQ514" i="1"/>
  <c r="BP514" i="1"/>
  <c r="BO514" i="1"/>
  <c r="BN514" i="1"/>
  <c r="BM514" i="1"/>
  <c r="BL514" i="1"/>
  <c r="BI514" i="1"/>
  <c r="BG514" i="1"/>
  <c r="BB514" i="1"/>
  <c r="AV514" i="1"/>
  <c r="AW514" i="1" s="1"/>
  <c r="AR514" i="1"/>
  <c r="AP514" i="1" s="1"/>
  <c r="AE514" i="1"/>
  <c r="AD514" i="1"/>
  <c r="AC514" i="1" s="1"/>
  <c r="V514" i="1"/>
  <c r="O514" i="1"/>
  <c r="BT513" i="1"/>
  <c r="BS513" i="1"/>
  <c r="BR513" i="1" s="1"/>
  <c r="BQ513" i="1"/>
  <c r="BP513" i="1"/>
  <c r="BO513" i="1"/>
  <c r="BN513" i="1"/>
  <c r="BM513" i="1"/>
  <c r="BL513" i="1"/>
  <c r="BG513" i="1" s="1"/>
  <c r="BI513" i="1"/>
  <c r="BB513" i="1"/>
  <c r="AW513" i="1"/>
  <c r="AV513" i="1"/>
  <c r="AR513" i="1"/>
  <c r="AP513" i="1"/>
  <c r="O513" i="1" s="1"/>
  <c r="AE513" i="1"/>
  <c r="AD513" i="1"/>
  <c r="AC513" i="1"/>
  <c r="V513" i="1"/>
  <c r="Q513" i="1"/>
  <c r="P513" i="1"/>
  <c r="BE513" i="1" s="1"/>
  <c r="BT512" i="1"/>
  <c r="BS512" i="1"/>
  <c r="BQ512" i="1"/>
  <c r="BR512" i="1" s="1"/>
  <c r="BP512" i="1"/>
  <c r="BO512" i="1"/>
  <c r="BN512" i="1"/>
  <c r="BM512" i="1"/>
  <c r="BL512" i="1"/>
  <c r="BI512" i="1"/>
  <c r="BG512" i="1"/>
  <c r="BB512" i="1"/>
  <c r="AV512" i="1"/>
  <c r="AW512" i="1" s="1"/>
  <c r="AR512" i="1"/>
  <c r="AP512" i="1"/>
  <c r="AE512" i="1"/>
  <c r="AD512" i="1"/>
  <c r="AC512" i="1"/>
  <c r="V512" i="1"/>
  <c r="BT511" i="1"/>
  <c r="BS511" i="1"/>
  <c r="BR511" i="1" s="1"/>
  <c r="BQ511" i="1"/>
  <c r="BP511" i="1"/>
  <c r="BO511" i="1"/>
  <c r="BN511" i="1"/>
  <c r="BM511" i="1"/>
  <c r="BL511" i="1"/>
  <c r="BG511" i="1" s="1"/>
  <c r="BI511" i="1"/>
  <c r="BB511" i="1"/>
  <c r="AV511" i="1"/>
  <c r="AW511" i="1" s="1"/>
  <c r="AR511" i="1"/>
  <c r="AP511" i="1" s="1"/>
  <c r="AE511" i="1"/>
  <c r="AD511" i="1"/>
  <c r="AC511" i="1" s="1"/>
  <c r="V511" i="1"/>
  <c r="BT510" i="1"/>
  <c r="BS510" i="1"/>
  <c r="BQ510" i="1"/>
  <c r="BR510" i="1" s="1"/>
  <c r="BP510" i="1"/>
  <c r="BO510" i="1"/>
  <c r="BN510" i="1"/>
  <c r="BM510" i="1"/>
  <c r="BL510" i="1"/>
  <c r="BG510" i="1" s="1"/>
  <c r="BI510" i="1"/>
  <c r="BB510" i="1"/>
  <c r="AW510" i="1"/>
  <c r="AV510" i="1"/>
  <c r="AR510" i="1"/>
  <c r="AP510" i="1" s="1"/>
  <c r="AE510" i="1"/>
  <c r="AD510" i="1"/>
  <c r="AC510" i="1" s="1"/>
  <c r="V510" i="1"/>
  <c r="BT509" i="1"/>
  <c r="BS509" i="1"/>
  <c r="BQ509" i="1"/>
  <c r="BR509" i="1" s="1"/>
  <c r="BP509" i="1"/>
  <c r="BO509" i="1"/>
  <c r="BN509" i="1"/>
  <c r="BM509" i="1"/>
  <c r="BL509" i="1"/>
  <c r="BI509" i="1"/>
  <c r="BG509" i="1"/>
  <c r="BB509" i="1"/>
  <c r="AW509" i="1"/>
  <c r="AV509" i="1"/>
  <c r="AR509" i="1"/>
  <c r="AP509" i="1" s="1"/>
  <c r="AQ509" i="1"/>
  <c r="AE509" i="1"/>
  <c r="AD509" i="1"/>
  <c r="AC509" i="1" s="1"/>
  <c r="V509" i="1"/>
  <c r="BT508" i="1"/>
  <c r="BS508" i="1"/>
  <c r="BR508" i="1" s="1"/>
  <c r="BD508" i="1" s="1"/>
  <c r="BQ508" i="1"/>
  <c r="BP508" i="1"/>
  <c r="BO508" i="1"/>
  <c r="BN508" i="1"/>
  <c r="BM508" i="1"/>
  <c r="BL508" i="1"/>
  <c r="BG508" i="1" s="1"/>
  <c r="BI508" i="1"/>
  <c r="BB508" i="1"/>
  <c r="BF508" i="1" s="1"/>
  <c r="AW508" i="1"/>
  <c r="AV508" i="1"/>
  <c r="AR508" i="1"/>
  <c r="AP508" i="1" s="1"/>
  <c r="AE508" i="1"/>
  <c r="AD508" i="1"/>
  <c r="AC508" i="1" s="1"/>
  <c r="V508" i="1"/>
  <c r="BT507" i="1"/>
  <c r="BS507" i="1"/>
  <c r="BR507" i="1"/>
  <c r="Y507" i="1" s="1"/>
  <c r="BQ507" i="1"/>
  <c r="BP507" i="1"/>
  <c r="BO507" i="1"/>
  <c r="BN507" i="1"/>
  <c r="BM507" i="1"/>
  <c r="BL507" i="1"/>
  <c r="BG507" i="1" s="1"/>
  <c r="BI507" i="1"/>
  <c r="BF507" i="1"/>
  <c r="BD507" i="1"/>
  <c r="BB507" i="1"/>
  <c r="AW507" i="1"/>
  <c r="AV507" i="1"/>
  <c r="AR507" i="1"/>
  <c r="AP507" i="1"/>
  <c r="AE507" i="1"/>
  <c r="AD507" i="1"/>
  <c r="AC507" i="1"/>
  <c r="V507" i="1"/>
  <c r="BT506" i="1"/>
  <c r="BS506" i="1"/>
  <c r="BQ506" i="1"/>
  <c r="BR506" i="1" s="1"/>
  <c r="BP506" i="1"/>
  <c r="BO506" i="1"/>
  <c r="BN506" i="1"/>
  <c r="BM506" i="1"/>
  <c r="BL506" i="1"/>
  <c r="BI506" i="1"/>
  <c r="BG506" i="1"/>
  <c r="BB506" i="1"/>
  <c r="AV506" i="1"/>
  <c r="AW506" i="1" s="1"/>
  <c r="AR506" i="1"/>
  <c r="AP506" i="1"/>
  <c r="AE506" i="1"/>
  <c r="AD506" i="1"/>
  <c r="AC506" i="1" s="1"/>
  <c r="V506" i="1"/>
  <c r="BT505" i="1"/>
  <c r="BS505" i="1"/>
  <c r="BR505" i="1" s="1"/>
  <c r="BQ505" i="1"/>
  <c r="BP505" i="1"/>
  <c r="BO505" i="1"/>
  <c r="BN505" i="1"/>
  <c r="BM505" i="1"/>
  <c r="BL505" i="1"/>
  <c r="BG505" i="1" s="1"/>
  <c r="BI505" i="1"/>
  <c r="BD505" i="1"/>
  <c r="BB505" i="1"/>
  <c r="BF505" i="1" s="1"/>
  <c r="AV505" i="1"/>
  <c r="AW505" i="1" s="1"/>
  <c r="AR505" i="1"/>
  <c r="AP505" i="1"/>
  <c r="AE505" i="1"/>
  <c r="AD505" i="1"/>
  <c r="AC505" i="1"/>
  <c r="Y505" i="1"/>
  <c r="V505" i="1"/>
  <c r="Q505" i="1"/>
  <c r="P505" i="1"/>
  <c r="BE505" i="1" s="1"/>
  <c r="BT504" i="1"/>
  <c r="BS504" i="1"/>
  <c r="BQ504" i="1"/>
  <c r="BR504" i="1" s="1"/>
  <c r="BP504" i="1"/>
  <c r="BO504" i="1"/>
  <c r="BN504" i="1"/>
  <c r="BM504" i="1"/>
  <c r="BL504" i="1"/>
  <c r="BI504" i="1"/>
  <c r="BG504" i="1"/>
  <c r="BB504" i="1"/>
  <c r="AV504" i="1"/>
  <c r="AW504" i="1" s="1"/>
  <c r="AR504" i="1"/>
  <c r="AP504" i="1"/>
  <c r="AE504" i="1"/>
  <c r="AD504" i="1"/>
  <c r="AC504" i="1"/>
  <c r="V504" i="1"/>
  <c r="T504" i="1"/>
  <c r="BT503" i="1"/>
  <c r="BS503" i="1"/>
  <c r="BQ503" i="1"/>
  <c r="BR503" i="1" s="1"/>
  <c r="BP503" i="1"/>
  <c r="BO503" i="1"/>
  <c r="BN503" i="1"/>
  <c r="BM503" i="1"/>
  <c r="BL503" i="1"/>
  <c r="BI503" i="1"/>
  <c r="BG503" i="1"/>
  <c r="BB503" i="1"/>
  <c r="AW503" i="1"/>
  <c r="AV503" i="1"/>
  <c r="AR503" i="1"/>
  <c r="AP503" i="1" s="1"/>
  <c r="AE503" i="1"/>
  <c r="AD503" i="1"/>
  <c r="AC503" i="1" s="1"/>
  <c r="V503" i="1"/>
  <c r="BT502" i="1"/>
  <c r="Y502" i="1" s="1"/>
  <c r="BS502" i="1"/>
  <c r="BR502" i="1"/>
  <c r="BD502" i="1" s="1"/>
  <c r="BQ502" i="1"/>
  <c r="BP502" i="1"/>
  <c r="BO502" i="1"/>
  <c r="BN502" i="1"/>
  <c r="BM502" i="1"/>
  <c r="BL502" i="1"/>
  <c r="BG502" i="1" s="1"/>
  <c r="BI502" i="1"/>
  <c r="BB502" i="1"/>
  <c r="BF502" i="1" s="1"/>
  <c r="AW502" i="1"/>
  <c r="AV502" i="1"/>
  <c r="AR502" i="1"/>
  <c r="AP502" i="1" s="1"/>
  <c r="AE502" i="1"/>
  <c r="AD502" i="1"/>
  <c r="AC502" i="1" s="1"/>
  <c r="V502" i="1"/>
  <c r="BT501" i="1"/>
  <c r="BS501" i="1"/>
  <c r="BQ501" i="1"/>
  <c r="BR501" i="1" s="1"/>
  <c r="BP501" i="1"/>
  <c r="BO501" i="1"/>
  <c r="BN501" i="1"/>
  <c r="BM501" i="1"/>
  <c r="BL501" i="1"/>
  <c r="BI501" i="1"/>
  <c r="BG501" i="1"/>
  <c r="BB501" i="1"/>
  <c r="AW501" i="1"/>
  <c r="AV501" i="1"/>
  <c r="AR501" i="1"/>
  <c r="AP501" i="1"/>
  <c r="Q501" i="1" s="1"/>
  <c r="AE501" i="1"/>
  <c r="AD501" i="1"/>
  <c r="AC501" i="1"/>
  <c r="V501" i="1"/>
  <c r="T501" i="1"/>
  <c r="BT500" i="1"/>
  <c r="BS500" i="1"/>
  <c r="BR500" i="1"/>
  <c r="BQ500" i="1"/>
  <c r="BP500" i="1"/>
  <c r="BO500" i="1"/>
  <c r="BN500" i="1"/>
  <c r="BM500" i="1"/>
  <c r="BL500" i="1"/>
  <c r="BG500" i="1" s="1"/>
  <c r="BI500" i="1"/>
  <c r="BB500" i="1"/>
  <c r="AV500" i="1"/>
  <c r="AW500" i="1" s="1"/>
  <c r="AR500" i="1"/>
  <c r="AP500" i="1" s="1"/>
  <c r="AE500" i="1"/>
  <c r="AC500" i="1" s="1"/>
  <c r="AD500" i="1"/>
  <c r="V500" i="1"/>
  <c r="O500" i="1"/>
  <c r="AG500" i="1" s="1"/>
  <c r="BT499" i="1"/>
  <c r="BS499" i="1"/>
  <c r="BR499" i="1" s="1"/>
  <c r="BQ499" i="1"/>
  <c r="BP499" i="1"/>
  <c r="BO499" i="1"/>
  <c r="BN499" i="1"/>
  <c r="BM499" i="1"/>
  <c r="BL499" i="1"/>
  <c r="BG499" i="1" s="1"/>
  <c r="BI499" i="1"/>
  <c r="BB499" i="1"/>
  <c r="AV499" i="1"/>
  <c r="AW499" i="1" s="1"/>
  <c r="AR499" i="1"/>
  <c r="AP499" i="1"/>
  <c r="O499" i="1" s="1"/>
  <c r="AE499" i="1"/>
  <c r="AD499" i="1"/>
  <c r="AC499" i="1"/>
  <c r="V499" i="1"/>
  <c r="T499" i="1"/>
  <c r="Q499" i="1"/>
  <c r="P499" i="1"/>
  <c r="BE499" i="1" s="1"/>
  <c r="BT498" i="1"/>
  <c r="BS498" i="1"/>
  <c r="BQ498" i="1"/>
  <c r="BR498" i="1" s="1"/>
  <c r="BP498" i="1"/>
  <c r="BO498" i="1"/>
  <c r="BN498" i="1"/>
  <c r="BM498" i="1"/>
  <c r="BL498" i="1"/>
  <c r="BI498" i="1"/>
  <c r="BG498" i="1"/>
  <c r="BB498" i="1"/>
  <c r="AV498" i="1"/>
  <c r="AW498" i="1" s="1"/>
  <c r="AR498" i="1"/>
  <c r="AP498" i="1"/>
  <c r="AE498" i="1"/>
  <c r="AD498" i="1"/>
  <c r="AC498" i="1"/>
  <c r="V498" i="1"/>
  <c r="BT497" i="1"/>
  <c r="BS497" i="1"/>
  <c r="BQ497" i="1"/>
  <c r="BR497" i="1" s="1"/>
  <c r="BP497" i="1"/>
  <c r="BO497" i="1"/>
  <c r="BN497" i="1"/>
  <c r="BM497" i="1"/>
  <c r="BL497" i="1"/>
  <c r="BG497" i="1" s="1"/>
  <c r="BI497" i="1"/>
  <c r="BB497" i="1"/>
  <c r="AV497" i="1"/>
  <c r="AW497" i="1" s="1"/>
  <c r="AR497" i="1"/>
  <c r="AP497" i="1" s="1"/>
  <c r="AE497" i="1"/>
  <c r="AD497" i="1"/>
  <c r="AC497" i="1" s="1"/>
  <c r="V497" i="1"/>
  <c r="P497" i="1"/>
  <c r="BE497" i="1" s="1"/>
  <c r="BT496" i="1"/>
  <c r="BS496" i="1"/>
  <c r="BQ496" i="1"/>
  <c r="BR496" i="1" s="1"/>
  <c r="BP496" i="1"/>
  <c r="BO496" i="1"/>
  <c r="BN496" i="1"/>
  <c r="BM496" i="1"/>
  <c r="BL496" i="1"/>
  <c r="BG496" i="1" s="1"/>
  <c r="BI496" i="1"/>
  <c r="BB496" i="1"/>
  <c r="AW496" i="1"/>
  <c r="AV496" i="1"/>
  <c r="AR496" i="1"/>
  <c r="AP496" i="1"/>
  <c r="P496" i="1" s="1"/>
  <c r="BE496" i="1" s="1"/>
  <c r="AE496" i="1"/>
  <c r="AD496" i="1"/>
  <c r="AC496" i="1" s="1"/>
  <c r="V496" i="1"/>
  <c r="T496" i="1"/>
  <c r="Q496" i="1"/>
  <c r="BT495" i="1"/>
  <c r="BS495" i="1"/>
  <c r="BQ495" i="1"/>
  <c r="BR495" i="1" s="1"/>
  <c r="BP495" i="1"/>
  <c r="BO495" i="1"/>
  <c r="BN495" i="1"/>
  <c r="BM495" i="1"/>
  <c r="BL495" i="1"/>
  <c r="BI495" i="1"/>
  <c r="BG495" i="1"/>
  <c r="BB495" i="1"/>
  <c r="AV495" i="1"/>
  <c r="AW495" i="1" s="1"/>
  <c r="AR495" i="1"/>
  <c r="AP495" i="1" s="1"/>
  <c r="AQ495" i="1"/>
  <c r="AE495" i="1"/>
  <c r="AD495" i="1"/>
  <c r="AC495" i="1" s="1"/>
  <c r="V495" i="1"/>
  <c r="BT494" i="1"/>
  <c r="Y494" i="1" s="1"/>
  <c r="BS494" i="1"/>
  <c r="BR494" i="1"/>
  <c r="BD494" i="1" s="1"/>
  <c r="BQ494" i="1"/>
  <c r="BP494" i="1"/>
  <c r="BO494" i="1"/>
  <c r="BN494" i="1"/>
  <c r="BM494" i="1"/>
  <c r="BL494" i="1"/>
  <c r="BG494" i="1" s="1"/>
  <c r="BI494" i="1"/>
  <c r="BB494" i="1"/>
  <c r="BF494" i="1" s="1"/>
  <c r="AW494" i="1"/>
  <c r="AV494" i="1"/>
  <c r="AR494" i="1"/>
  <c r="AP494" i="1" s="1"/>
  <c r="AE494" i="1"/>
  <c r="AD494" i="1"/>
  <c r="AC494" i="1" s="1"/>
  <c r="V494" i="1"/>
  <c r="BT493" i="1"/>
  <c r="BS493" i="1"/>
  <c r="BQ493" i="1"/>
  <c r="BR493" i="1" s="1"/>
  <c r="BP493" i="1"/>
  <c r="BO493" i="1"/>
  <c r="BN493" i="1"/>
  <c r="BM493" i="1"/>
  <c r="BL493" i="1"/>
  <c r="BI493" i="1"/>
  <c r="BG493" i="1"/>
  <c r="BB493" i="1"/>
  <c r="AW493" i="1"/>
  <c r="AV493" i="1"/>
  <c r="AR493" i="1"/>
  <c r="AP493" i="1"/>
  <c r="Q493" i="1" s="1"/>
  <c r="AE493" i="1"/>
  <c r="AD493" i="1"/>
  <c r="AC493" i="1"/>
  <c r="V493" i="1"/>
  <c r="T493" i="1"/>
  <c r="BT492" i="1"/>
  <c r="BS492" i="1"/>
  <c r="BR492" i="1"/>
  <c r="BQ492" i="1"/>
  <c r="BP492" i="1"/>
  <c r="BO492" i="1"/>
  <c r="BN492" i="1"/>
  <c r="BM492" i="1"/>
  <c r="BL492" i="1"/>
  <c r="BG492" i="1" s="1"/>
  <c r="BI492" i="1"/>
  <c r="BB492" i="1"/>
  <c r="AV492" i="1"/>
  <c r="AW492" i="1" s="1"/>
  <c r="AR492" i="1"/>
  <c r="AP492" i="1" s="1"/>
  <c r="AE492" i="1"/>
  <c r="AC492" i="1" s="1"/>
  <c r="AD492" i="1"/>
  <c r="V492" i="1"/>
  <c r="BT491" i="1"/>
  <c r="BS491" i="1"/>
  <c r="BQ491" i="1"/>
  <c r="BR491" i="1" s="1"/>
  <c r="BP491" i="1"/>
  <c r="BO491" i="1"/>
  <c r="BN491" i="1"/>
  <c r="BM491" i="1"/>
  <c r="BL491" i="1"/>
  <c r="BG491" i="1" s="1"/>
  <c r="BI491" i="1"/>
  <c r="BB491" i="1"/>
  <c r="AV491" i="1"/>
  <c r="AW491" i="1" s="1"/>
  <c r="AR491" i="1"/>
  <c r="AP491" i="1"/>
  <c r="O491" i="1" s="1"/>
  <c r="AE491" i="1"/>
  <c r="AD491" i="1"/>
  <c r="AC491" i="1"/>
  <c r="V491" i="1"/>
  <c r="T491" i="1"/>
  <c r="Q491" i="1"/>
  <c r="P491" i="1"/>
  <c r="BE491" i="1" s="1"/>
  <c r="BT490" i="1"/>
  <c r="BS490" i="1"/>
  <c r="BQ490" i="1"/>
  <c r="BR490" i="1" s="1"/>
  <c r="BP490" i="1"/>
  <c r="BO490" i="1"/>
  <c r="BN490" i="1"/>
  <c r="BM490" i="1"/>
  <c r="BL490" i="1"/>
  <c r="BI490" i="1"/>
  <c r="BG490" i="1"/>
  <c r="BB490" i="1"/>
  <c r="AV490" i="1"/>
  <c r="AW490" i="1" s="1"/>
  <c r="AR490" i="1"/>
  <c r="AP490" i="1"/>
  <c r="AE490" i="1"/>
  <c r="AD490" i="1"/>
  <c r="AC490" i="1"/>
  <c r="V490" i="1"/>
  <c r="BT489" i="1"/>
  <c r="BS489" i="1"/>
  <c r="BQ489" i="1"/>
  <c r="BP489" i="1"/>
  <c r="BO489" i="1"/>
  <c r="BN489" i="1"/>
  <c r="BM489" i="1"/>
  <c r="BL489" i="1"/>
  <c r="BG489" i="1" s="1"/>
  <c r="BI489" i="1"/>
  <c r="BB489" i="1"/>
  <c r="AW489" i="1"/>
  <c r="AV489" i="1"/>
  <c r="AR489" i="1"/>
  <c r="AP489" i="1" s="1"/>
  <c r="P489" i="1" s="1"/>
  <c r="BE489" i="1" s="1"/>
  <c r="AE489" i="1"/>
  <c r="AD489" i="1"/>
  <c r="AC489" i="1" s="1"/>
  <c r="V489" i="1"/>
  <c r="Q489" i="1"/>
  <c r="BT488" i="1"/>
  <c r="BS488" i="1"/>
  <c r="BQ488" i="1"/>
  <c r="BR488" i="1" s="1"/>
  <c r="Y488" i="1" s="1"/>
  <c r="BP488" i="1"/>
  <c r="BO488" i="1"/>
  <c r="BN488" i="1"/>
  <c r="BM488" i="1"/>
  <c r="BL488" i="1"/>
  <c r="BG488" i="1" s="1"/>
  <c r="BI488" i="1"/>
  <c r="BE488" i="1"/>
  <c r="BH488" i="1" s="1"/>
  <c r="BD488" i="1"/>
  <c r="BB488" i="1"/>
  <c r="BF488" i="1" s="1"/>
  <c r="AW488" i="1"/>
  <c r="AV488" i="1"/>
  <c r="AR488" i="1"/>
  <c r="AP488" i="1"/>
  <c r="P488" i="1" s="1"/>
  <c r="AE488" i="1"/>
  <c r="AD488" i="1"/>
  <c r="AC488" i="1"/>
  <c r="V488" i="1"/>
  <c r="T488" i="1"/>
  <c r="Q488" i="1"/>
  <c r="BT487" i="1"/>
  <c r="BS487" i="1"/>
  <c r="BQ487" i="1"/>
  <c r="BR487" i="1" s="1"/>
  <c r="BP487" i="1"/>
  <c r="BO487" i="1"/>
  <c r="BN487" i="1"/>
  <c r="BM487" i="1"/>
  <c r="BL487" i="1"/>
  <c r="BI487" i="1"/>
  <c r="BG487" i="1"/>
  <c r="BB487" i="1"/>
  <c r="AV487" i="1"/>
  <c r="AW487" i="1" s="1"/>
  <c r="AR487" i="1"/>
  <c r="AP487" i="1" s="1"/>
  <c r="AE487" i="1"/>
  <c r="AD487" i="1"/>
  <c r="V487" i="1"/>
  <c r="BT486" i="1"/>
  <c r="BS486" i="1"/>
  <c r="BR486" i="1"/>
  <c r="BD486" i="1" s="1"/>
  <c r="BQ486" i="1"/>
  <c r="BP486" i="1"/>
  <c r="BO486" i="1"/>
  <c r="BN486" i="1"/>
  <c r="BM486" i="1"/>
  <c r="BL486" i="1"/>
  <c r="BG486" i="1" s="1"/>
  <c r="BI486" i="1"/>
  <c r="BB486" i="1"/>
  <c r="BF486" i="1" s="1"/>
  <c r="AW486" i="1"/>
  <c r="AV486" i="1"/>
  <c r="AR486" i="1"/>
  <c r="AP486" i="1" s="1"/>
  <c r="AE486" i="1"/>
  <c r="AD486" i="1"/>
  <c r="AC486" i="1" s="1"/>
  <c r="Y486" i="1"/>
  <c r="V486" i="1"/>
  <c r="Q486" i="1"/>
  <c r="BT485" i="1"/>
  <c r="BS485" i="1"/>
  <c r="BQ485" i="1"/>
  <c r="BR485" i="1" s="1"/>
  <c r="BP485" i="1"/>
  <c r="BO485" i="1"/>
  <c r="BN485" i="1"/>
  <c r="BM485" i="1"/>
  <c r="BL485" i="1"/>
  <c r="BI485" i="1"/>
  <c r="BG485" i="1"/>
  <c r="BB485" i="1"/>
  <c r="AW485" i="1"/>
  <c r="AV485" i="1"/>
  <c r="AR485" i="1"/>
  <c r="AP485" i="1"/>
  <c r="AE485" i="1"/>
  <c r="AD485" i="1"/>
  <c r="AC485" i="1"/>
  <c r="V485" i="1"/>
  <c r="T485" i="1"/>
  <c r="BT484" i="1"/>
  <c r="BS484" i="1"/>
  <c r="BR484" i="1" s="1"/>
  <c r="BQ484" i="1"/>
  <c r="BP484" i="1"/>
  <c r="BO484" i="1"/>
  <c r="BN484" i="1"/>
  <c r="BM484" i="1"/>
  <c r="BL484" i="1"/>
  <c r="BG484" i="1" s="1"/>
  <c r="BI484" i="1"/>
  <c r="BB484" i="1"/>
  <c r="AV484" i="1"/>
  <c r="AW484" i="1" s="1"/>
  <c r="AR484" i="1"/>
  <c r="AP484" i="1" s="1"/>
  <c r="AE484" i="1"/>
  <c r="AD484" i="1"/>
  <c r="AC484" i="1"/>
  <c r="V484" i="1"/>
  <c r="P484" i="1"/>
  <c r="BE484" i="1" s="1"/>
  <c r="BT483" i="1"/>
  <c r="BS483" i="1"/>
  <c r="BR483" i="1" s="1"/>
  <c r="Y483" i="1" s="1"/>
  <c r="BQ483" i="1"/>
  <c r="BP483" i="1"/>
  <c r="BO483" i="1"/>
  <c r="BN483" i="1"/>
  <c r="BM483" i="1"/>
  <c r="BL483" i="1"/>
  <c r="BG483" i="1" s="1"/>
  <c r="BI483" i="1"/>
  <c r="BD483" i="1"/>
  <c r="BB483" i="1"/>
  <c r="AV483" i="1"/>
  <c r="AW483" i="1" s="1"/>
  <c r="AR483" i="1"/>
  <c r="AP483" i="1"/>
  <c r="O483" i="1" s="1"/>
  <c r="AE483" i="1"/>
  <c r="AD483" i="1"/>
  <c r="AC483" i="1"/>
  <c r="V483" i="1"/>
  <c r="T483" i="1"/>
  <c r="Q483" i="1"/>
  <c r="P483" i="1"/>
  <c r="BE483" i="1" s="1"/>
  <c r="BT482" i="1"/>
  <c r="BS482" i="1"/>
  <c r="BQ482" i="1"/>
  <c r="BR482" i="1" s="1"/>
  <c r="Y482" i="1" s="1"/>
  <c r="BP482" i="1"/>
  <c r="BO482" i="1"/>
  <c r="BN482" i="1"/>
  <c r="BM482" i="1"/>
  <c r="BL482" i="1"/>
  <c r="BI482" i="1"/>
  <c r="BG482" i="1"/>
  <c r="BD482" i="1"/>
  <c r="BF482" i="1" s="1"/>
  <c r="BB482" i="1"/>
  <c r="AV482" i="1"/>
  <c r="AW482" i="1" s="1"/>
  <c r="AR482" i="1"/>
  <c r="AP482" i="1" s="1"/>
  <c r="AE482" i="1"/>
  <c r="AD482" i="1"/>
  <c r="AC482" i="1"/>
  <c r="V482" i="1"/>
  <c r="BT481" i="1"/>
  <c r="BS481" i="1"/>
  <c r="BR481" i="1"/>
  <c r="BD481" i="1" s="1"/>
  <c r="BQ481" i="1"/>
  <c r="BP481" i="1"/>
  <c r="BO481" i="1"/>
  <c r="BN481" i="1"/>
  <c r="BM481" i="1"/>
  <c r="BL481" i="1"/>
  <c r="BG481" i="1" s="1"/>
  <c r="BI481" i="1"/>
  <c r="BB481" i="1"/>
  <c r="AV481" i="1"/>
  <c r="AW481" i="1" s="1"/>
  <c r="AR481" i="1"/>
  <c r="AP481" i="1" s="1"/>
  <c r="AE481" i="1"/>
  <c r="AD481" i="1"/>
  <c r="AC481" i="1" s="1"/>
  <c r="Y481" i="1"/>
  <c r="V481" i="1"/>
  <c r="BT480" i="1"/>
  <c r="BS480" i="1"/>
  <c r="BQ480" i="1"/>
  <c r="BR480" i="1" s="1"/>
  <c r="BD480" i="1" s="1"/>
  <c r="BP480" i="1"/>
  <c r="BO480" i="1"/>
  <c r="BN480" i="1"/>
  <c r="BM480" i="1"/>
  <c r="BL480" i="1"/>
  <c r="BG480" i="1" s="1"/>
  <c r="BI480" i="1"/>
  <c r="BB480" i="1"/>
  <c r="BF480" i="1" s="1"/>
  <c r="AV480" i="1"/>
  <c r="AW480" i="1" s="1"/>
  <c r="AR480" i="1"/>
  <c r="AP480" i="1"/>
  <c r="O480" i="1" s="1"/>
  <c r="AE480" i="1"/>
  <c r="AD480" i="1"/>
  <c r="AC480" i="1"/>
  <c r="V480" i="1"/>
  <c r="P480" i="1"/>
  <c r="BE480" i="1" s="1"/>
  <c r="BH480" i="1" s="1"/>
  <c r="BT479" i="1"/>
  <c r="BS479" i="1"/>
  <c r="BQ479" i="1"/>
  <c r="BP479" i="1"/>
  <c r="BO479" i="1"/>
  <c r="BN479" i="1"/>
  <c r="BM479" i="1"/>
  <c r="BL479" i="1"/>
  <c r="BI479" i="1"/>
  <c r="BG479" i="1"/>
  <c r="BB479" i="1"/>
  <c r="AV479" i="1"/>
  <c r="AW479" i="1" s="1"/>
  <c r="AR479" i="1"/>
  <c r="AP479" i="1"/>
  <c r="AE479" i="1"/>
  <c r="AD479" i="1"/>
  <c r="AC479" i="1"/>
  <c r="V479" i="1"/>
  <c r="BT478" i="1"/>
  <c r="BS478" i="1"/>
  <c r="BQ478" i="1"/>
  <c r="BP478" i="1"/>
  <c r="BO478" i="1"/>
  <c r="BN478" i="1"/>
  <c r="BM478" i="1"/>
  <c r="BL478" i="1"/>
  <c r="BI478" i="1"/>
  <c r="BG478" i="1"/>
  <c r="BB478" i="1"/>
  <c r="AV478" i="1"/>
  <c r="AW478" i="1" s="1"/>
  <c r="AR478" i="1"/>
  <c r="AP478" i="1" s="1"/>
  <c r="AQ478" i="1"/>
  <c r="AE478" i="1"/>
  <c r="AD478" i="1"/>
  <c r="AC478" i="1" s="1"/>
  <c r="V478" i="1"/>
  <c r="BT477" i="1"/>
  <c r="BS477" i="1"/>
  <c r="BQ477" i="1"/>
  <c r="BR477" i="1" s="1"/>
  <c r="BP477" i="1"/>
  <c r="BO477" i="1"/>
  <c r="BN477" i="1"/>
  <c r="BM477" i="1"/>
  <c r="BL477" i="1"/>
  <c r="BI477" i="1"/>
  <c r="BG477" i="1"/>
  <c r="BE477" i="1"/>
  <c r="BD477" i="1"/>
  <c r="BB477" i="1"/>
  <c r="BF477" i="1" s="1"/>
  <c r="AW477" i="1"/>
  <c r="AV477" i="1"/>
  <c r="AR477" i="1"/>
  <c r="AQ477" i="1"/>
  <c r="AP477" i="1"/>
  <c r="O477" i="1" s="1"/>
  <c r="AG477" i="1" s="1"/>
  <c r="AE477" i="1"/>
  <c r="AD477" i="1"/>
  <c r="AC477" i="1" s="1"/>
  <c r="Y477" i="1"/>
  <c r="V477" i="1"/>
  <c r="T477" i="1"/>
  <c r="Q477" i="1"/>
  <c r="P477" i="1"/>
  <c r="BT476" i="1"/>
  <c r="BS476" i="1"/>
  <c r="BQ476" i="1"/>
  <c r="BR476" i="1" s="1"/>
  <c r="BD476" i="1" s="1"/>
  <c r="BF476" i="1" s="1"/>
  <c r="BP476" i="1"/>
  <c r="BO476" i="1"/>
  <c r="BN476" i="1"/>
  <c r="BM476" i="1"/>
  <c r="BL476" i="1"/>
  <c r="BI476" i="1"/>
  <c r="BG476" i="1"/>
  <c r="BB476" i="1"/>
  <c r="AW476" i="1"/>
  <c r="AV476" i="1"/>
  <c r="AR476" i="1"/>
  <c r="AP476" i="1" s="1"/>
  <c r="AQ476" i="1"/>
  <c r="AE476" i="1"/>
  <c r="AD476" i="1"/>
  <c r="AC476" i="1" s="1"/>
  <c r="V476" i="1"/>
  <c r="T476" i="1"/>
  <c r="Q476" i="1"/>
  <c r="BT475" i="1"/>
  <c r="Y475" i="1" s="1"/>
  <c r="BS475" i="1"/>
  <c r="BR475" i="1"/>
  <c r="BD475" i="1" s="1"/>
  <c r="BQ475" i="1"/>
  <c r="BP475" i="1"/>
  <c r="BO475" i="1"/>
  <c r="BN475" i="1"/>
  <c r="BM475" i="1"/>
  <c r="BL475" i="1"/>
  <c r="BG475" i="1" s="1"/>
  <c r="BI475" i="1"/>
  <c r="BB475" i="1"/>
  <c r="BF475" i="1" s="1"/>
  <c r="AW475" i="1"/>
  <c r="AV475" i="1"/>
  <c r="AR475" i="1"/>
  <c r="AP475" i="1" s="1"/>
  <c r="AE475" i="1"/>
  <c r="AD475" i="1"/>
  <c r="AC475" i="1" s="1"/>
  <c r="V475" i="1"/>
  <c r="T475" i="1"/>
  <c r="BT474" i="1"/>
  <c r="BS474" i="1"/>
  <c r="BR474" i="1"/>
  <c r="BQ474" i="1"/>
  <c r="BP474" i="1"/>
  <c r="BO474" i="1"/>
  <c r="BN474" i="1"/>
  <c r="BM474" i="1"/>
  <c r="BL474" i="1"/>
  <c r="BG474" i="1" s="1"/>
  <c r="BI474" i="1"/>
  <c r="BB474" i="1"/>
  <c r="AW474" i="1"/>
  <c r="AV474" i="1"/>
  <c r="AR474" i="1"/>
  <c r="AP474" i="1" s="1"/>
  <c r="AE474" i="1"/>
  <c r="AC474" i="1" s="1"/>
  <c r="AD474" i="1"/>
  <c r="V474" i="1"/>
  <c r="T474" i="1"/>
  <c r="O474" i="1"/>
  <c r="AG474" i="1" s="1"/>
  <c r="BT473" i="1"/>
  <c r="BS473" i="1"/>
  <c r="BR473" i="1"/>
  <c r="BQ473" i="1"/>
  <c r="BP473" i="1"/>
  <c r="BO473" i="1"/>
  <c r="BN473" i="1"/>
  <c r="BM473" i="1"/>
  <c r="BL473" i="1"/>
  <c r="BI473" i="1"/>
  <c r="BG473" i="1"/>
  <c r="BB473" i="1"/>
  <c r="AV473" i="1"/>
  <c r="AW473" i="1" s="1"/>
  <c r="AR473" i="1"/>
  <c r="AP473" i="1"/>
  <c r="AE473" i="1"/>
  <c r="AC473" i="1" s="1"/>
  <c r="AD473" i="1"/>
  <c r="V473" i="1"/>
  <c r="O473" i="1"/>
  <c r="BT472" i="1"/>
  <c r="BS472" i="1"/>
  <c r="BR472" i="1" s="1"/>
  <c r="BQ472" i="1"/>
  <c r="BP472" i="1"/>
  <c r="BO472" i="1"/>
  <c r="BN472" i="1"/>
  <c r="BM472" i="1"/>
  <c r="BL472" i="1"/>
  <c r="BG472" i="1" s="1"/>
  <c r="BI472" i="1"/>
  <c r="BB472" i="1"/>
  <c r="AV472" i="1"/>
  <c r="AW472" i="1" s="1"/>
  <c r="AR472" i="1"/>
  <c r="AP472" i="1"/>
  <c r="AE472" i="1"/>
  <c r="AD472" i="1"/>
  <c r="AC472" i="1"/>
  <c r="V472" i="1"/>
  <c r="BT471" i="1"/>
  <c r="BS471" i="1"/>
  <c r="BQ471" i="1"/>
  <c r="BP471" i="1"/>
  <c r="BO471" i="1"/>
  <c r="BN471" i="1"/>
  <c r="BM471" i="1"/>
  <c r="BL471" i="1"/>
  <c r="BI471" i="1"/>
  <c r="BG471" i="1"/>
  <c r="BB471" i="1"/>
  <c r="AV471" i="1"/>
  <c r="AW471" i="1" s="1"/>
  <c r="AR471" i="1"/>
  <c r="AP471" i="1"/>
  <c r="P471" i="1" s="1"/>
  <c r="BE471" i="1" s="1"/>
  <c r="AE471" i="1"/>
  <c r="AD471" i="1"/>
  <c r="AC471" i="1"/>
  <c r="V471" i="1"/>
  <c r="BT470" i="1"/>
  <c r="BS470" i="1"/>
  <c r="BQ470" i="1"/>
  <c r="BP470" i="1"/>
  <c r="BO470" i="1"/>
  <c r="BN470" i="1"/>
  <c r="BM470" i="1"/>
  <c r="BL470" i="1"/>
  <c r="BI470" i="1"/>
  <c r="BG470" i="1"/>
  <c r="BB470" i="1"/>
  <c r="AV470" i="1"/>
  <c r="AW470" i="1" s="1"/>
  <c r="AR470" i="1"/>
  <c r="AQ470" i="1"/>
  <c r="AP470" i="1"/>
  <c r="T470" i="1" s="1"/>
  <c r="AE470" i="1"/>
  <c r="AD470" i="1"/>
  <c r="AC470" i="1" s="1"/>
  <c r="V470" i="1"/>
  <c r="Q470" i="1"/>
  <c r="P470" i="1"/>
  <c r="BE470" i="1" s="1"/>
  <c r="BT469" i="1"/>
  <c r="BS469" i="1"/>
  <c r="BQ469" i="1"/>
  <c r="BR469" i="1" s="1"/>
  <c r="Y469" i="1" s="1"/>
  <c r="BP469" i="1"/>
  <c r="BO469" i="1"/>
  <c r="BN469" i="1"/>
  <c r="BM469" i="1"/>
  <c r="BL469" i="1"/>
  <c r="BI469" i="1"/>
  <c r="BG469" i="1"/>
  <c r="BD469" i="1"/>
  <c r="BB469" i="1"/>
  <c r="AW469" i="1"/>
  <c r="AV469" i="1"/>
  <c r="AR469" i="1"/>
  <c r="AQ469" i="1"/>
  <c r="AP469" i="1"/>
  <c r="O469" i="1" s="1"/>
  <c r="AE469" i="1"/>
  <c r="AD469" i="1"/>
  <c r="AC469" i="1" s="1"/>
  <c r="V469" i="1"/>
  <c r="T469" i="1"/>
  <c r="Q469" i="1"/>
  <c r="P469" i="1"/>
  <c r="BE469" i="1" s="1"/>
  <c r="BT468" i="1"/>
  <c r="BS468" i="1"/>
  <c r="BQ468" i="1"/>
  <c r="BR468" i="1" s="1"/>
  <c r="BD468" i="1" s="1"/>
  <c r="BF468" i="1" s="1"/>
  <c r="BP468" i="1"/>
  <c r="BO468" i="1"/>
  <c r="BN468" i="1"/>
  <c r="BM468" i="1"/>
  <c r="BL468" i="1"/>
  <c r="BG468" i="1" s="1"/>
  <c r="BI468" i="1"/>
  <c r="BB468" i="1"/>
  <c r="AW468" i="1"/>
  <c r="AV468" i="1"/>
  <c r="AR468" i="1"/>
  <c r="AP468" i="1" s="1"/>
  <c r="AQ468" i="1" s="1"/>
  <c r="AE468" i="1"/>
  <c r="AD468" i="1"/>
  <c r="AC468" i="1" s="1"/>
  <c r="Y468" i="1"/>
  <c r="V468" i="1"/>
  <c r="Q468" i="1"/>
  <c r="BT467" i="1"/>
  <c r="BS467" i="1"/>
  <c r="BR467" i="1"/>
  <c r="BQ467" i="1"/>
  <c r="BP467" i="1"/>
  <c r="BO467" i="1"/>
  <c r="BN467" i="1"/>
  <c r="BM467" i="1"/>
  <c r="BL467" i="1"/>
  <c r="BG467" i="1" s="1"/>
  <c r="BI467" i="1"/>
  <c r="BB467" i="1"/>
  <c r="AW467" i="1"/>
  <c r="AV467" i="1"/>
  <c r="AR467" i="1"/>
  <c r="AP467" i="1" s="1"/>
  <c r="T467" i="1" s="1"/>
  <c r="AE467" i="1"/>
  <c r="AD467" i="1"/>
  <c r="V467" i="1"/>
  <c r="O467" i="1"/>
  <c r="BT466" i="1"/>
  <c r="BS466" i="1"/>
  <c r="BR466" i="1"/>
  <c r="BQ466" i="1"/>
  <c r="BP466" i="1"/>
  <c r="BO466" i="1"/>
  <c r="BN466" i="1"/>
  <c r="BM466" i="1"/>
  <c r="BL466" i="1"/>
  <c r="BG466" i="1" s="1"/>
  <c r="BI466" i="1"/>
  <c r="BB466" i="1"/>
  <c r="AW466" i="1"/>
  <c r="AV466" i="1"/>
  <c r="AR466" i="1"/>
  <c r="AP466" i="1" s="1"/>
  <c r="AE466" i="1"/>
  <c r="AC466" i="1" s="1"/>
  <c r="AD466" i="1"/>
  <c r="V466" i="1"/>
  <c r="BT465" i="1"/>
  <c r="BS465" i="1"/>
  <c r="BR465" i="1"/>
  <c r="BQ465" i="1"/>
  <c r="BP465" i="1"/>
  <c r="BO465" i="1"/>
  <c r="BN465" i="1"/>
  <c r="BM465" i="1"/>
  <c r="BL465" i="1"/>
  <c r="BI465" i="1"/>
  <c r="BG465" i="1"/>
  <c r="BB465" i="1"/>
  <c r="AV465" i="1"/>
  <c r="AW465" i="1" s="1"/>
  <c r="AR465" i="1"/>
  <c r="AP465" i="1" s="1"/>
  <c r="AE465" i="1"/>
  <c r="AD465" i="1"/>
  <c r="AC465" i="1"/>
  <c r="V465" i="1"/>
  <c r="BT464" i="1"/>
  <c r="BS464" i="1"/>
  <c r="BR464" i="1" s="1"/>
  <c r="BQ464" i="1"/>
  <c r="BP464" i="1"/>
  <c r="BO464" i="1"/>
  <c r="BN464" i="1"/>
  <c r="BM464" i="1"/>
  <c r="BL464" i="1"/>
  <c r="BG464" i="1" s="1"/>
  <c r="BI464" i="1"/>
  <c r="BB464" i="1"/>
  <c r="AV464" i="1"/>
  <c r="AW464" i="1" s="1"/>
  <c r="AR464" i="1"/>
  <c r="AP464" i="1"/>
  <c r="AE464" i="1"/>
  <c r="AD464" i="1"/>
  <c r="AC464" i="1"/>
  <c r="V464" i="1"/>
  <c r="P464" i="1"/>
  <c r="BE464" i="1" s="1"/>
  <c r="BT463" i="1"/>
  <c r="BS463" i="1"/>
  <c r="BQ463" i="1"/>
  <c r="BR463" i="1" s="1"/>
  <c r="BP463" i="1"/>
  <c r="BO463" i="1"/>
  <c r="BN463" i="1"/>
  <c r="BM463" i="1"/>
  <c r="BL463" i="1"/>
  <c r="BI463" i="1"/>
  <c r="BG463" i="1"/>
  <c r="BB463" i="1"/>
  <c r="AV463" i="1"/>
  <c r="AW463" i="1" s="1"/>
  <c r="AR463" i="1"/>
  <c r="AP463" i="1"/>
  <c r="AE463" i="1"/>
  <c r="AD463" i="1"/>
  <c r="AC463" i="1"/>
  <c r="V463" i="1"/>
  <c r="P463" i="1"/>
  <c r="BE463" i="1" s="1"/>
  <c r="BT462" i="1"/>
  <c r="BS462" i="1"/>
  <c r="BQ462" i="1"/>
  <c r="BR462" i="1" s="1"/>
  <c r="Y462" i="1" s="1"/>
  <c r="BP462" i="1"/>
  <c r="BO462" i="1"/>
  <c r="BN462" i="1"/>
  <c r="BM462" i="1"/>
  <c r="BL462" i="1"/>
  <c r="BI462" i="1"/>
  <c r="BG462" i="1"/>
  <c r="BD462" i="1"/>
  <c r="BF462" i="1" s="1"/>
  <c r="BB462" i="1"/>
  <c r="AV462" i="1"/>
  <c r="AW462" i="1" s="1"/>
  <c r="AR462" i="1"/>
  <c r="AQ462" i="1"/>
  <c r="AP462" i="1"/>
  <c r="T462" i="1" s="1"/>
  <c r="AE462" i="1"/>
  <c r="AD462" i="1"/>
  <c r="AC462" i="1" s="1"/>
  <c r="V462" i="1"/>
  <c r="Q462" i="1"/>
  <c r="P462" i="1"/>
  <c r="BE462" i="1" s="1"/>
  <c r="BT461" i="1"/>
  <c r="Y461" i="1" s="1"/>
  <c r="BS461" i="1"/>
  <c r="BQ461" i="1"/>
  <c r="BR461" i="1" s="1"/>
  <c r="BP461" i="1"/>
  <c r="BO461" i="1"/>
  <c r="BN461" i="1"/>
  <c r="BM461" i="1"/>
  <c r="BL461" i="1"/>
  <c r="BG461" i="1" s="1"/>
  <c r="BI461" i="1"/>
  <c r="BD461" i="1"/>
  <c r="BB461" i="1"/>
  <c r="BF461" i="1" s="1"/>
  <c r="AW461" i="1"/>
  <c r="AV461" i="1"/>
  <c r="AR461" i="1"/>
  <c r="AQ461" i="1"/>
  <c r="AP461" i="1"/>
  <c r="O461" i="1" s="1"/>
  <c r="AG461" i="1" s="1"/>
  <c r="AE461" i="1"/>
  <c r="AD461" i="1"/>
  <c r="AC461" i="1" s="1"/>
  <c r="V461" i="1"/>
  <c r="T461" i="1"/>
  <c r="Q461" i="1"/>
  <c r="P461" i="1"/>
  <c r="BE461" i="1" s="1"/>
  <c r="BH461" i="1" s="1"/>
  <c r="BT460" i="1"/>
  <c r="BS460" i="1"/>
  <c r="BQ460" i="1"/>
  <c r="BR460" i="1" s="1"/>
  <c r="BD460" i="1" s="1"/>
  <c r="BF460" i="1" s="1"/>
  <c r="BP460" i="1"/>
  <c r="BO460" i="1"/>
  <c r="BN460" i="1"/>
  <c r="BM460" i="1"/>
  <c r="BL460" i="1"/>
  <c r="BG460" i="1" s="1"/>
  <c r="BI460" i="1"/>
  <c r="BB460" i="1"/>
  <c r="AW460" i="1"/>
  <c r="AV460" i="1"/>
  <c r="AR460" i="1"/>
  <c r="AP460" i="1" s="1"/>
  <c r="AE460" i="1"/>
  <c r="AD460" i="1"/>
  <c r="Y460" i="1"/>
  <c r="V460" i="1"/>
  <c r="BT459" i="1"/>
  <c r="BS459" i="1"/>
  <c r="BR459" i="1"/>
  <c r="BQ459" i="1"/>
  <c r="BP459" i="1"/>
  <c r="BO459" i="1"/>
  <c r="BN459" i="1"/>
  <c r="BM459" i="1"/>
  <c r="BL459" i="1"/>
  <c r="BG459" i="1" s="1"/>
  <c r="BI459" i="1"/>
  <c r="BB459" i="1"/>
  <c r="AW459" i="1"/>
  <c r="AV459" i="1"/>
  <c r="AR459" i="1"/>
  <c r="AP459" i="1" s="1"/>
  <c r="AE459" i="1"/>
  <c r="AD459" i="1"/>
  <c r="V459" i="1"/>
  <c r="BT458" i="1"/>
  <c r="BS458" i="1"/>
  <c r="BR458" i="1"/>
  <c r="BD458" i="1" s="1"/>
  <c r="BQ458" i="1"/>
  <c r="BP458" i="1"/>
  <c r="BO458" i="1"/>
  <c r="BN458" i="1"/>
  <c r="BM458" i="1"/>
  <c r="BL458" i="1"/>
  <c r="BG458" i="1" s="1"/>
  <c r="BI458" i="1"/>
  <c r="BB458" i="1"/>
  <c r="BF458" i="1" s="1"/>
  <c r="AW458" i="1"/>
  <c r="AV458" i="1"/>
  <c r="AR458" i="1"/>
  <c r="AP458" i="1" s="1"/>
  <c r="AE458" i="1"/>
  <c r="AC458" i="1" s="1"/>
  <c r="AD458" i="1"/>
  <c r="Y458" i="1"/>
  <c r="V458" i="1"/>
  <c r="Q458" i="1"/>
  <c r="BT457" i="1"/>
  <c r="BS457" i="1"/>
  <c r="BR457" i="1" s="1"/>
  <c r="BQ457" i="1"/>
  <c r="BP457" i="1"/>
  <c r="BO457" i="1"/>
  <c r="BN457" i="1"/>
  <c r="BM457" i="1"/>
  <c r="BL457" i="1"/>
  <c r="BG457" i="1" s="1"/>
  <c r="BI457" i="1"/>
  <c r="BB457" i="1"/>
  <c r="AV457" i="1"/>
  <c r="AW457" i="1" s="1"/>
  <c r="AR457" i="1"/>
  <c r="AP457" i="1"/>
  <c r="AE457" i="1"/>
  <c r="AD457" i="1"/>
  <c r="AC457" i="1"/>
  <c r="V457" i="1"/>
  <c r="T457" i="1"/>
  <c r="Q457" i="1"/>
  <c r="BT456" i="1"/>
  <c r="Y456" i="1" s="1"/>
  <c r="BS456" i="1"/>
  <c r="BR456" i="1"/>
  <c r="BQ456" i="1"/>
  <c r="BP456" i="1"/>
  <c r="BO456" i="1"/>
  <c r="BN456" i="1"/>
  <c r="BM456" i="1"/>
  <c r="BL456" i="1"/>
  <c r="BG456" i="1" s="1"/>
  <c r="BI456" i="1"/>
  <c r="BD456" i="1"/>
  <c r="BF456" i="1" s="1"/>
  <c r="BB456" i="1"/>
  <c r="AV456" i="1"/>
  <c r="AW456" i="1" s="1"/>
  <c r="AR456" i="1"/>
  <c r="AP456" i="1"/>
  <c r="AQ456" i="1" s="1"/>
  <c r="AH456" i="1"/>
  <c r="AE456" i="1"/>
  <c r="AC456" i="1" s="1"/>
  <c r="AD456" i="1"/>
  <c r="Z456" i="1"/>
  <c r="AA456" i="1" s="1"/>
  <c r="AI456" i="1" s="1"/>
  <c r="AJ456" i="1" s="1"/>
  <c r="V456" i="1"/>
  <c r="T456" i="1"/>
  <c r="Q456" i="1"/>
  <c r="O456" i="1"/>
  <c r="AG456" i="1" s="1"/>
  <c r="BT455" i="1"/>
  <c r="BS455" i="1"/>
  <c r="BR455" i="1"/>
  <c r="BQ455" i="1"/>
  <c r="BP455" i="1"/>
  <c r="BO455" i="1"/>
  <c r="BN455" i="1"/>
  <c r="BM455" i="1"/>
  <c r="BL455" i="1"/>
  <c r="BI455" i="1"/>
  <c r="BG455" i="1"/>
  <c r="BB455" i="1"/>
  <c r="AV455" i="1"/>
  <c r="AW455" i="1" s="1"/>
  <c r="AR455" i="1"/>
  <c r="AP455" i="1"/>
  <c r="AE455" i="1"/>
  <c r="AD455" i="1"/>
  <c r="AC455" i="1"/>
  <c r="V455" i="1"/>
  <c r="BT454" i="1"/>
  <c r="BS454" i="1"/>
  <c r="BR454" i="1" s="1"/>
  <c r="BQ454" i="1"/>
  <c r="BP454" i="1"/>
  <c r="BO454" i="1"/>
  <c r="BN454" i="1"/>
  <c r="BM454" i="1"/>
  <c r="BL454" i="1"/>
  <c r="BG454" i="1" s="1"/>
  <c r="BI454" i="1"/>
  <c r="BB454" i="1"/>
  <c r="AV454" i="1"/>
  <c r="AW454" i="1" s="1"/>
  <c r="AR454" i="1"/>
  <c r="AP454" i="1"/>
  <c r="O454" i="1" s="1"/>
  <c r="AE454" i="1"/>
  <c r="AD454" i="1"/>
  <c r="AC454" i="1"/>
  <c r="V454" i="1"/>
  <c r="Q454" i="1"/>
  <c r="P454" i="1"/>
  <c r="BE454" i="1" s="1"/>
  <c r="BT453" i="1"/>
  <c r="BS453" i="1"/>
  <c r="BQ453" i="1"/>
  <c r="BR453" i="1" s="1"/>
  <c r="Y453" i="1" s="1"/>
  <c r="BP453" i="1"/>
  <c r="BO453" i="1"/>
  <c r="BN453" i="1"/>
  <c r="BM453" i="1"/>
  <c r="BL453" i="1"/>
  <c r="BI453" i="1"/>
  <c r="BG453" i="1"/>
  <c r="BB453" i="1"/>
  <c r="AV453" i="1"/>
  <c r="AW453" i="1" s="1"/>
  <c r="AR453" i="1"/>
  <c r="AP453" i="1"/>
  <c r="AE453" i="1"/>
  <c r="AD453" i="1"/>
  <c r="AC453" i="1"/>
  <c r="V453" i="1"/>
  <c r="BT452" i="1"/>
  <c r="BS452" i="1"/>
  <c r="BQ452" i="1"/>
  <c r="BR452" i="1" s="1"/>
  <c r="BP452" i="1"/>
  <c r="BO452" i="1"/>
  <c r="BN452" i="1"/>
  <c r="BM452" i="1"/>
  <c r="BL452" i="1"/>
  <c r="BI452" i="1"/>
  <c r="BG452" i="1"/>
  <c r="BB452" i="1"/>
  <c r="AV452" i="1"/>
  <c r="AW452" i="1" s="1"/>
  <c r="AR452" i="1"/>
  <c r="AP452" i="1" s="1"/>
  <c r="AQ452" i="1" s="1"/>
  <c r="AE452" i="1"/>
  <c r="AD452" i="1"/>
  <c r="AC452" i="1" s="1"/>
  <c r="V452" i="1"/>
  <c r="BT451" i="1"/>
  <c r="BS451" i="1"/>
  <c r="BQ451" i="1"/>
  <c r="BR451" i="1" s="1"/>
  <c r="BP451" i="1"/>
  <c r="BO451" i="1"/>
  <c r="BN451" i="1"/>
  <c r="BM451" i="1"/>
  <c r="BL451" i="1"/>
  <c r="BG451" i="1" s="1"/>
  <c r="BI451" i="1"/>
  <c r="BB451" i="1"/>
  <c r="AW451" i="1"/>
  <c r="AV451" i="1"/>
  <c r="AR451" i="1"/>
  <c r="AP451" i="1" s="1"/>
  <c r="Q451" i="1" s="1"/>
  <c r="AE451" i="1"/>
  <c r="AD451" i="1"/>
  <c r="AC451" i="1" s="1"/>
  <c r="V451" i="1"/>
  <c r="BT450" i="1"/>
  <c r="BS450" i="1"/>
  <c r="BQ450" i="1"/>
  <c r="BR450" i="1" s="1"/>
  <c r="BP450" i="1"/>
  <c r="BO450" i="1"/>
  <c r="BN450" i="1"/>
  <c r="BM450" i="1"/>
  <c r="BL450" i="1"/>
  <c r="BI450" i="1"/>
  <c r="BG450" i="1"/>
  <c r="BB450" i="1"/>
  <c r="AW450" i="1"/>
  <c r="AV450" i="1"/>
  <c r="AR450" i="1"/>
  <c r="AQ450" i="1"/>
  <c r="AP450" i="1"/>
  <c r="AE450" i="1"/>
  <c r="AD450" i="1"/>
  <c r="AC450" i="1" s="1"/>
  <c r="V450" i="1"/>
  <c r="T450" i="1"/>
  <c r="BT449" i="1"/>
  <c r="BS449" i="1"/>
  <c r="BR449" i="1"/>
  <c r="BD449" i="1" s="1"/>
  <c r="BQ449" i="1"/>
  <c r="BP449" i="1"/>
  <c r="BO449" i="1"/>
  <c r="BN449" i="1"/>
  <c r="BM449" i="1"/>
  <c r="BL449" i="1"/>
  <c r="BG449" i="1" s="1"/>
  <c r="BI449" i="1"/>
  <c r="BB449" i="1"/>
  <c r="AW449" i="1"/>
  <c r="AV449" i="1"/>
  <c r="AR449" i="1"/>
  <c r="AP449" i="1" s="1"/>
  <c r="AE449" i="1"/>
  <c r="AD449" i="1"/>
  <c r="AC449" i="1" s="1"/>
  <c r="V449" i="1"/>
  <c r="BT448" i="1"/>
  <c r="BS448" i="1"/>
  <c r="BR448" i="1"/>
  <c r="Y448" i="1" s="1"/>
  <c r="BQ448" i="1"/>
  <c r="BP448" i="1"/>
  <c r="BO448" i="1"/>
  <c r="BN448" i="1"/>
  <c r="BM448" i="1"/>
  <c r="BL448" i="1"/>
  <c r="BG448" i="1" s="1"/>
  <c r="BI448" i="1"/>
  <c r="BD448" i="1"/>
  <c r="BB448" i="1"/>
  <c r="BF448" i="1" s="1"/>
  <c r="AW448" i="1"/>
  <c r="AV448" i="1"/>
  <c r="AR448" i="1"/>
  <c r="AP448" i="1" s="1"/>
  <c r="T448" i="1" s="1"/>
  <c r="AE448" i="1"/>
  <c r="AC448" i="1" s="1"/>
  <c r="AD448" i="1"/>
  <c r="V448" i="1"/>
  <c r="BT447" i="1"/>
  <c r="BS447" i="1"/>
  <c r="BR447" i="1"/>
  <c r="BQ447" i="1"/>
  <c r="BP447" i="1"/>
  <c r="BO447" i="1"/>
  <c r="BN447" i="1"/>
  <c r="BM447" i="1"/>
  <c r="BL447" i="1"/>
  <c r="BI447" i="1"/>
  <c r="BG447" i="1"/>
  <c r="BB447" i="1"/>
  <c r="AV447" i="1"/>
  <c r="AW447" i="1" s="1"/>
  <c r="AR447" i="1"/>
  <c r="AQ447" i="1"/>
  <c r="AP447" i="1"/>
  <c r="AE447" i="1"/>
  <c r="AC447" i="1" s="1"/>
  <c r="AD447" i="1"/>
  <c r="V447" i="1"/>
  <c r="O447" i="1"/>
  <c r="BT446" i="1"/>
  <c r="BS446" i="1"/>
  <c r="BQ446" i="1"/>
  <c r="BP446" i="1"/>
  <c r="BO446" i="1"/>
  <c r="BN446" i="1"/>
  <c r="BM446" i="1"/>
  <c r="BL446" i="1"/>
  <c r="BG446" i="1" s="1"/>
  <c r="BI446" i="1"/>
  <c r="BB446" i="1"/>
  <c r="AV446" i="1"/>
  <c r="AW446" i="1" s="1"/>
  <c r="AR446" i="1"/>
  <c r="AP446" i="1"/>
  <c r="O446" i="1" s="1"/>
  <c r="AG446" i="1"/>
  <c r="AE446" i="1"/>
  <c r="AD446" i="1"/>
  <c r="AC446" i="1"/>
  <c r="V446" i="1"/>
  <c r="Q446" i="1"/>
  <c r="P446" i="1"/>
  <c r="BE446" i="1" s="1"/>
  <c r="BT445" i="1"/>
  <c r="BS445" i="1"/>
  <c r="BQ445" i="1"/>
  <c r="BR445" i="1" s="1"/>
  <c r="Y445" i="1" s="1"/>
  <c r="BP445" i="1"/>
  <c r="BO445" i="1"/>
  <c r="BN445" i="1"/>
  <c r="BM445" i="1"/>
  <c r="BL445" i="1"/>
  <c r="BG445" i="1" s="1"/>
  <c r="BI445" i="1"/>
  <c r="BB445" i="1"/>
  <c r="AV445" i="1"/>
  <c r="AW445" i="1" s="1"/>
  <c r="AR445" i="1"/>
  <c r="AP445" i="1"/>
  <c r="T445" i="1" s="1"/>
  <c r="AE445" i="1"/>
  <c r="AD445" i="1"/>
  <c r="AC445" i="1"/>
  <c r="V445" i="1"/>
  <c r="BT444" i="1"/>
  <c r="BS444" i="1"/>
  <c r="BQ444" i="1"/>
  <c r="BR444" i="1" s="1"/>
  <c r="BP444" i="1"/>
  <c r="BO444" i="1"/>
  <c r="BN444" i="1"/>
  <c r="BM444" i="1"/>
  <c r="BL444" i="1"/>
  <c r="BI444" i="1"/>
  <c r="BG444" i="1"/>
  <c r="BB444" i="1"/>
  <c r="AV444" i="1"/>
  <c r="AW444" i="1" s="1"/>
  <c r="AR444" i="1"/>
  <c r="AP444" i="1" s="1"/>
  <c r="AQ444" i="1"/>
  <c r="AE444" i="1"/>
  <c r="AD444" i="1"/>
  <c r="V444" i="1"/>
  <c r="P444" i="1"/>
  <c r="BE444" i="1" s="1"/>
  <c r="O444" i="1"/>
  <c r="AG444" i="1" s="1"/>
  <c r="BT443" i="1"/>
  <c r="BS443" i="1"/>
  <c r="BQ443" i="1"/>
  <c r="BR443" i="1" s="1"/>
  <c r="BP443" i="1"/>
  <c r="BO443" i="1"/>
  <c r="BN443" i="1"/>
  <c r="BM443" i="1"/>
  <c r="BL443" i="1"/>
  <c r="BG443" i="1" s="1"/>
  <c r="BI443" i="1"/>
  <c r="BD443" i="1"/>
  <c r="BB443" i="1"/>
  <c r="AW443" i="1"/>
  <c r="AV443" i="1"/>
  <c r="AR443" i="1"/>
  <c r="AP443" i="1" s="1"/>
  <c r="AE443" i="1"/>
  <c r="AD443" i="1"/>
  <c r="AC443" i="1" s="1"/>
  <c r="Y443" i="1"/>
  <c r="V443" i="1"/>
  <c r="Q443" i="1"/>
  <c r="BT442" i="1"/>
  <c r="BS442" i="1"/>
  <c r="BQ442" i="1"/>
  <c r="BR442" i="1" s="1"/>
  <c r="BP442" i="1"/>
  <c r="BO442" i="1"/>
  <c r="BN442" i="1"/>
  <c r="BM442" i="1"/>
  <c r="BL442" i="1"/>
  <c r="BI442" i="1"/>
  <c r="BG442" i="1"/>
  <c r="BB442" i="1"/>
  <c r="AW442" i="1"/>
  <c r="AV442" i="1"/>
  <c r="AR442" i="1"/>
  <c r="AP442" i="1"/>
  <c r="AE442" i="1"/>
  <c r="AD442" i="1"/>
  <c r="AC442" i="1"/>
  <c r="V442" i="1"/>
  <c r="BT441" i="1"/>
  <c r="BS441" i="1"/>
  <c r="BR441" i="1" s="1"/>
  <c r="BQ441" i="1"/>
  <c r="BP441" i="1"/>
  <c r="BO441" i="1"/>
  <c r="BN441" i="1"/>
  <c r="BM441" i="1"/>
  <c r="BL441" i="1"/>
  <c r="BG441" i="1" s="1"/>
  <c r="BI441" i="1"/>
  <c r="BB441" i="1"/>
  <c r="AV441" i="1"/>
  <c r="AW441" i="1" s="1"/>
  <c r="AR441" i="1"/>
  <c r="AP441" i="1" s="1"/>
  <c r="AG441" i="1"/>
  <c r="AE441" i="1"/>
  <c r="AC441" i="1" s="1"/>
  <c r="AD441" i="1"/>
  <c r="V441" i="1"/>
  <c r="Q441" i="1"/>
  <c r="O441" i="1"/>
  <c r="BT440" i="1"/>
  <c r="BS440" i="1"/>
  <c r="BR440" i="1"/>
  <c r="Y440" i="1" s="1"/>
  <c r="BQ440" i="1"/>
  <c r="BP440" i="1"/>
  <c r="BO440" i="1"/>
  <c r="BN440" i="1"/>
  <c r="BM440" i="1"/>
  <c r="BL440" i="1"/>
  <c r="BG440" i="1" s="1"/>
  <c r="BI440" i="1"/>
  <c r="BD440" i="1"/>
  <c r="BB440" i="1"/>
  <c r="AV440" i="1"/>
  <c r="AW440" i="1" s="1"/>
  <c r="AR440" i="1"/>
  <c r="AP440" i="1" s="1"/>
  <c r="T440" i="1" s="1"/>
  <c r="AE440" i="1"/>
  <c r="AC440" i="1" s="1"/>
  <c r="AD440" i="1"/>
  <c r="V440" i="1"/>
  <c r="BT439" i="1"/>
  <c r="BS439" i="1"/>
  <c r="BR439" i="1"/>
  <c r="BQ439" i="1"/>
  <c r="BP439" i="1"/>
  <c r="BO439" i="1"/>
  <c r="BN439" i="1"/>
  <c r="BM439" i="1"/>
  <c r="BL439" i="1"/>
  <c r="BI439" i="1"/>
  <c r="BG439" i="1"/>
  <c r="BB439" i="1"/>
  <c r="AV439" i="1"/>
  <c r="AW439" i="1" s="1"/>
  <c r="AR439" i="1"/>
  <c r="AQ439" i="1"/>
  <c r="AP439" i="1"/>
  <c r="AE439" i="1"/>
  <c r="AC439" i="1" s="1"/>
  <c r="AD439" i="1"/>
  <c r="V439" i="1"/>
  <c r="O439" i="1"/>
  <c r="BT438" i="1"/>
  <c r="BS438" i="1"/>
  <c r="BQ438" i="1"/>
  <c r="BP438" i="1"/>
  <c r="BO438" i="1"/>
  <c r="BN438" i="1"/>
  <c r="BM438" i="1"/>
  <c r="BL438" i="1"/>
  <c r="BG438" i="1" s="1"/>
  <c r="BI438" i="1"/>
  <c r="BB438" i="1"/>
  <c r="AV438" i="1"/>
  <c r="AW438" i="1" s="1"/>
  <c r="AR438" i="1"/>
  <c r="AP438" i="1"/>
  <c r="O438" i="1" s="1"/>
  <c r="AG438" i="1"/>
  <c r="AE438" i="1"/>
  <c r="AD438" i="1"/>
  <c r="AC438" i="1"/>
  <c r="V438" i="1"/>
  <c r="Q438" i="1"/>
  <c r="P438" i="1"/>
  <c r="BE438" i="1" s="1"/>
  <c r="BT437" i="1"/>
  <c r="BS437" i="1"/>
  <c r="BQ437" i="1"/>
  <c r="BR437" i="1" s="1"/>
  <c r="Y437" i="1" s="1"/>
  <c r="BP437" i="1"/>
  <c r="BO437" i="1"/>
  <c r="BN437" i="1"/>
  <c r="BM437" i="1"/>
  <c r="BL437" i="1"/>
  <c r="BG437" i="1" s="1"/>
  <c r="BI437" i="1"/>
  <c r="BB437" i="1"/>
  <c r="AV437" i="1"/>
  <c r="AW437" i="1" s="1"/>
  <c r="AR437" i="1"/>
  <c r="AP437" i="1"/>
  <c r="T437" i="1" s="1"/>
  <c r="AE437" i="1"/>
  <c r="AD437" i="1"/>
  <c r="AC437" i="1"/>
  <c r="V437" i="1"/>
  <c r="BT436" i="1"/>
  <c r="BS436" i="1"/>
  <c r="BQ436" i="1"/>
  <c r="BP436" i="1"/>
  <c r="BO436" i="1"/>
  <c r="BN436" i="1"/>
  <c r="BM436" i="1"/>
  <c r="BL436" i="1"/>
  <c r="BI436" i="1"/>
  <c r="BG436" i="1"/>
  <c r="BB436" i="1"/>
  <c r="AV436" i="1"/>
  <c r="AW436" i="1" s="1"/>
  <c r="AR436" i="1"/>
  <c r="AP436" i="1" s="1"/>
  <c r="AQ436" i="1"/>
  <c r="AE436" i="1"/>
  <c r="AD436" i="1"/>
  <c r="V436" i="1"/>
  <c r="P436" i="1"/>
  <c r="BE436" i="1" s="1"/>
  <c r="O436" i="1"/>
  <c r="AG436" i="1" s="1"/>
  <c r="BT435" i="1"/>
  <c r="BS435" i="1"/>
  <c r="BQ435" i="1"/>
  <c r="BR435" i="1" s="1"/>
  <c r="BP435" i="1"/>
  <c r="BO435" i="1"/>
  <c r="BN435" i="1"/>
  <c r="BM435" i="1"/>
  <c r="BL435" i="1"/>
  <c r="BG435" i="1" s="1"/>
  <c r="BI435" i="1"/>
  <c r="BD435" i="1"/>
  <c r="BB435" i="1"/>
  <c r="AW435" i="1"/>
  <c r="AV435" i="1"/>
  <c r="AR435" i="1"/>
  <c r="AP435" i="1" s="1"/>
  <c r="AE435" i="1"/>
  <c r="AD435" i="1"/>
  <c r="AC435" i="1" s="1"/>
  <c r="Y435" i="1"/>
  <c r="V435" i="1"/>
  <c r="Q435" i="1"/>
  <c r="BT434" i="1"/>
  <c r="BS434" i="1"/>
  <c r="BQ434" i="1"/>
  <c r="BR434" i="1" s="1"/>
  <c r="BP434" i="1"/>
  <c r="BO434" i="1"/>
  <c r="BN434" i="1"/>
  <c r="BM434" i="1"/>
  <c r="BL434" i="1"/>
  <c r="BI434" i="1"/>
  <c r="BG434" i="1"/>
  <c r="BB434" i="1"/>
  <c r="AW434" i="1"/>
  <c r="AV434" i="1"/>
  <c r="AR434" i="1"/>
  <c r="AP434" i="1"/>
  <c r="AE434" i="1"/>
  <c r="AD434" i="1"/>
  <c r="AC434" i="1"/>
  <c r="V434" i="1"/>
  <c r="T434" i="1"/>
  <c r="BT433" i="1"/>
  <c r="BS433" i="1"/>
  <c r="BR433" i="1" s="1"/>
  <c r="BQ433" i="1"/>
  <c r="BP433" i="1"/>
  <c r="BO433" i="1"/>
  <c r="BN433" i="1"/>
  <c r="BM433" i="1"/>
  <c r="BL433" i="1"/>
  <c r="BG433" i="1" s="1"/>
  <c r="BI433" i="1"/>
  <c r="BB433" i="1"/>
  <c r="AV433" i="1"/>
  <c r="AW433" i="1" s="1"/>
  <c r="AR433" i="1"/>
  <c r="AP433" i="1" s="1"/>
  <c r="AG433" i="1"/>
  <c r="AE433" i="1"/>
  <c r="AC433" i="1" s="1"/>
  <c r="AD433" i="1"/>
  <c r="V433" i="1"/>
  <c r="Q433" i="1"/>
  <c r="O433" i="1"/>
  <c r="BT432" i="1"/>
  <c r="BS432" i="1"/>
  <c r="BR432" i="1"/>
  <c r="Y432" i="1" s="1"/>
  <c r="BQ432" i="1"/>
  <c r="BP432" i="1"/>
  <c r="BO432" i="1"/>
  <c r="BN432" i="1"/>
  <c r="BM432" i="1"/>
  <c r="BL432" i="1"/>
  <c r="BG432" i="1" s="1"/>
  <c r="BI432" i="1"/>
  <c r="BD432" i="1"/>
  <c r="BB432" i="1"/>
  <c r="AV432" i="1"/>
  <c r="AW432" i="1" s="1"/>
  <c r="AR432" i="1"/>
  <c r="AP432" i="1" s="1"/>
  <c r="T432" i="1" s="1"/>
  <c r="AE432" i="1"/>
  <c r="AC432" i="1" s="1"/>
  <c r="AD432" i="1"/>
  <c r="V432" i="1"/>
  <c r="BT431" i="1"/>
  <c r="BS431" i="1"/>
  <c r="BR431" i="1"/>
  <c r="BQ431" i="1"/>
  <c r="BP431" i="1"/>
  <c r="BO431" i="1"/>
  <c r="BN431" i="1"/>
  <c r="BM431" i="1"/>
  <c r="BL431" i="1"/>
  <c r="BI431" i="1"/>
  <c r="BG431" i="1"/>
  <c r="BB431" i="1"/>
  <c r="AV431" i="1"/>
  <c r="AW431" i="1" s="1"/>
  <c r="AR431" i="1"/>
  <c r="AQ431" i="1"/>
  <c r="AP431" i="1"/>
  <c r="AE431" i="1"/>
  <c r="AC431" i="1" s="1"/>
  <c r="AD431" i="1"/>
  <c r="V431" i="1"/>
  <c r="O431" i="1"/>
  <c r="BT430" i="1"/>
  <c r="BS430" i="1"/>
  <c r="BQ430" i="1"/>
  <c r="BP430" i="1"/>
  <c r="BO430" i="1"/>
  <c r="BN430" i="1"/>
  <c r="BM430" i="1"/>
  <c r="BL430" i="1"/>
  <c r="BG430" i="1" s="1"/>
  <c r="BI430" i="1"/>
  <c r="BB430" i="1"/>
  <c r="AV430" i="1"/>
  <c r="AW430" i="1" s="1"/>
  <c r="AR430" i="1"/>
  <c r="AP430" i="1"/>
  <c r="O430" i="1" s="1"/>
  <c r="AG430" i="1"/>
  <c r="AE430" i="1"/>
  <c r="AD430" i="1"/>
  <c r="AC430" i="1"/>
  <c r="V430" i="1"/>
  <c r="Q430" i="1"/>
  <c r="P430" i="1"/>
  <c r="BE430" i="1" s="1"/>
  <c r="BT429" i="1"/>
  <c r="BS429" i="1"/>
  <c r="BQ429" i="1"/>
  <c r="BP429" i="1"/>
  <c r="BO429" i="1"/>
  <c r="BN429" i="1"/>
  <c r="BM429" i="1"/>
  <c r="BL429" i="1"/>
  <c r="BG429" i="1" s="1"/>
  <c r="BI429" i="1"/>
  <c r="BB429" i="1"/>
  <c r="AV429" i="1"/>
  <c r="AW429" i="1" s="1"/>
  <c r="AR429" i="1"/>
  <c r="AP429" i="1"/>
  <c r="AE429" i="1"/>
  <c r="AD429" i="1"/>
  <c r="AC429" i="1"/>
  <c r="V429" i="1"/>
  <c r="T429" i="1"/>
  <c r="P429" i="1"/>
  <c r="BE429" i="1" s="1"/>
  <c r="BT428" i="1"/>
  <c r="BS428" i="1"/>
  <c r="BQ428" i="1"/>
  <c r="BR428" i="1" s="1"/>
  <c r="BP428" i="1"/>
  <c r="BO428" i="1"/>
  <c r="BN428" i="1"/>
  <c r="BM428" i="1"/>
  <c r="BL428" i="1"/>
  <c r="BI428" i="1"/>
  <c r="BG428" i="1"/>
  <c r="BB428" i="1"/>
  <c r="AV428" i="1"/>
  <c r="AW428" i="1" s="1"/>
  <c r="AR428" i="1"/>
  <c r="AP428" i="1" s="1"/>
  <c r="AE428" i="1"/>
  <c r="AD428" i="1"/>
  <c r="V428" i="1"/>
  <c r="BT427" i="1"/>
  <c r="BS427" i="1"/>
  <c r="BQ427" i="1"/>
  <c r="BR427" i="1" s="1"/>
  <c r="BP427" i="1"/>
  <c r="BO427" i="1"/>
  <c r="BN427" i="1"/>
  <c r="BM427" i="1"/>
  <c r="BL427" i="1"/>
  <c r="BI427" i="1"/>
  <c r="BG427" i="1"/>
  <c r="BD427" i="1"/>
  <c r="BB427" i="1"/>
  <c r="BF427" i="1" s="1"/>
  <c r="AW427" i="1"/>
  <c r="AV427" i="1"/>
  <c r="AR427" i="1"/>
  <c r="AP427" i="1" s="1"/>
  <c r="AQ427" i="1"/>
  <c r="AE427" i="1"/>
  <c r="AD427" i="1"/>
  <c r="AC427" i="1" s="1"/>
  <c r="Y427" i="1"/>
  <c r="V427" i="1"/>
  <c r="Q427" i="1"/>
  <c r="BT426" i="1"/>
  <c r="BS426" i="1"/>
  <c r="BQ426" i="1"/>
  <c r="BR426" i="1" s="1"/>
  <c r="BD426" i="1" s="1"/>
  <c r="BP426" i="1"/>
  <c r="BO426" i="1"/>
  <c r="BN426" i="1"/>
  <c r="BM426" i="1"/>
  <c r="BL426" i="1"/>
  <c r="BG426" i="1" s="1"/>
  <c r="BI426" i="1"/>
  <c r="BF426" i="1"/>
  <c r="BB426" i="1"/>
  <c r="AW426" i="1"/>
  <c r="AV426" i="1"/>
  <c r="AR426" i="1"/>
  <c r="AP426" i="1"/>
  <c r="Q426" i="1" s="1"/>
  <c r="AE426" i="1"/>
  <c r="AD426" i="1"/>
  <c r="AC426" i="1" s="1"/>
  <c r="Y426" i="1"/>
  <c r="V426" i="1"/>
  <c r="T426" i="1"/>
  <c r="BT425" i="1"/>
  <c r="BS425" i="1"/>
  <c r="BR425" i="1"/>
  <c r="BQ425" i="1"/>
  <c r="BP425" i="1"/>
  <c r="BO425" i="1"/>
  <c r="BN425" i="1"/>
  <c r="BM425" i="1"/>
  <c r="BL425" i="1"/>
  <c r="BG425" i="1" s="1"/>
  <c r="BI425" i="1"/>
  <c r="BB425" i="1"/>
  <c r="AV425" i="1"/>
  <c r="AW425" i="1" s="1"/>
  <c r="AR425" i="1"/>
  <c r="AP425" i="1" s="1"/>
  <c r="AQ425" i="1" s="1"/>
  <c r="AG425" i="1"/>
  <c r="AE425" i="1"/>
  <c r="AC425" i="1" s="1"/>
  <c r="AD425" i="1"/>
  <c r="V425" i="1"/>
  <c r="T425" i="1"/>
  <c r="Q425" i="1"/>
  <c r="P425" i="1"/>
  <c r="BE425" i="1" s="1"/>
  <c r="O425" i="1"/>
  <c r="BT424" i="1"/>
  <c r="BS424" i="1"/>
  <c r="BR424" i="1"/>
  <c r="Y424" i="1" s="1"/>
  <c r="BQ424" i="1"/>
  <c r="BP424" i="1"/>
  <c r="BO424" i="1"/>
  <c r="BN424" i="1"/>
  <c r="BM424" i="1"/>
  <c r="BL424" i="1"/>
  <c r="BG424" i="1" s="1"/>
  <c r="BI424" i="1"/>
  <c r="BE424" i="1"/>
  <c r="BD424" i="1"/>
  <c r="BH424" i="1" s="1"/>
  <c r="BB424" i="1"/>
  <c r="AV424" i="1"/>
  <c r="AW424" i="1" s="1"/>
  <c r="AR424" i="1"/>
  <c r="AP424" i="1" s="1"/>
  <c r="AE424" i="1"/>
  <c r="AC424" i="1" s="1"/>
  <c r="AD424" i="1"/>
  <c r="V424" i="1"/>
  <c r="T424" i="1"/>
  <c r="P424" i="1"/>
  <c r="O424" i="1"/>
  <c r="AG424" i="1" s="1"/>
  <c r="BT423" i="1"/>
  <c r="BS423" i="1"/>
  <c r="BQ423" i="1"/>
  <c r="BR423" i="1" s="1"/>
  <c r="BP423" i="1"/>
  <c r="BO423" i="1"/>
  <c r="BN423" i="1"/>
  <c r="BM423" i="1"/>
  <c r="BL423" i="1"/>
  <c r="BI423" i="1"/>
  <c r="BG423" i="1"/>
  <c r="BB423" i="1"/>
  <c r="AV423" i="1"/>
  <c r="AW423" i="1" s="1"/>
  <c r="AR423" i="1"/>
  <c r="AQ423" i="1"/>
  <c r="AP423" i="1"/>
  <c r="AE423" i="1"/>
  <c r="AD423" i="1"/>
  <c r="AC423" i="1"/>
  <c r="V423" i="1"/>
  <c r="O423" i="1"/>
  <c r="AG423" i="1" s="1"/>
  <c r="BT422" i="1"/>
  <c r="BS422" i="1"/>
  <c r="BQ422" i="1"/>
  <c r="BP422" i="1"/>
  <c r="BO422" i="1"/>
  <c r="BN422" i="1"/>
  <c r="BM422" i="1"/>
  <c r="BL422" i="1"/>
  <c r="BI422" i="1"/>
  <c r="BG422" i="1"/>
  <c r="BB422" i="1"/>
  <c r="AV422" i="1"/>
  <c r="AW422" i="1" s="1"/>
  <c r="AR422" i="1"/>
  <c r="AQ422" i="1"/>
  <c r="AP422" i="1"/>
  <c r="AE422" i="1"/>
  <c r="AD422" i="1"/>
  <c r="AC422" i="1" s="1"/>
  <c r="V422" i="1"/>
  <c r="Q422" i="1"/>
  <c r="P422" i="1"/>
  <c r="BE422" i="1" s="1"/>
  <c r="BT421" i="1"/>
  <c r="BS421" i="1"/>
  <c r="BQ421" i="1"/>
  <c r="BR421" i="1" s="1"/>
  <c r="BD421" i="1" s="1"/>
  <c r="BF421" i="1" s="1"/>
  <c r="BP421" i="1"/>
  <c r="BO421" i="1"/>
  <c r="BN421" i="1"/>
  <c r="BM421" i="1"/>
  <c r="BL421" i="1"/>
  <c r="BG421" i="1" s="1"/>
  <c r="BI421" i="1"/>
  <c r="BB421" i="1"/>
  <c r="AV421" i="1"/>
  <c r="AW421" i="1" s="1"/>
  <c r="AR421" i="1"/>
  <c r="AP421" i="1"/>
  <c r="Q421" i="1" s="1"/>
  <c r="AE421" i="1"/>
  <c r="AD421" i="1"/>
  <c r="AC421" i="1"/>
  <c r="V421" i="1"/>
  <c r="P421" i="1"/>
  <c r="BE421" i="1" s="1"/>
  <c r="BH421" i="1" s="1"/>
  <c r="BT420" i="1"/>
  <c r="BS420" i="1"/>
  <c r="BQ420" i="1"/>
  <c r="BP420" i="1"/>
  <c r="BO420" i="1"/>
  <c r="BN420" i="1"/>
  <c r="BM420" i="1"/>
  <c r="BL420" i="1"/>
  <c r="BI420" i="1"/>
  <c r="BG420" i="1"/>
  <c r="BB420" i="1"/>
  <c r="AV420" i="1"/>
  <c r="AW420" i="1" s="1"/>
  <c r="AR420" i="1"/>
  <c r="AP420" i="1" s="1"/>
  <c r="AE420" i="1"/>
  <c r="AC420" i="1" s="1"/>
  <c r="AD420" i="1"/>
  <c r="V420" i="1"/>
  <c r="BT419" i="1"/>
  <c r="BS419" i="1"/>
  <c r="BQ419" i="1"/>
  <c r="BP419" i="1"/>
  <c r="BO419" i="1"/>
  <c r="BN419" i="1"/>
  <c r="BM419" i="1"/>
  <c r="BL419" i="1"/>
  <c r="BI419" i="1"/>
  <c r="BG419" i="1"/>
  <c r="BB419" i="1"/>
  <c r="AV419" i="1"/>
  <c r="AW419" i="1" s="1"/>
  <c r="AR419" i="1"/>
  <c r="AP419" i="1" s="1"/>
  <c r="AE419" i="1"/>
  <c r="AD419" i="1"/>
  <c r="AC419" i="1" s="1"/>
  <c r="V419" i="1"/>
  <c r="BT418" i="1"/>
  <c r="BS418" i="1"/>
  <c r="BR418" i="1"/>
  <c r="Y418" i="1" s="1"/>
  <c r="BQ418" i="1"/>
  <c r="BP418" i="1"/>
  <c r="BO418" i="1"/>
  <c r="BN418" i="1"/>
  <c r="BM418" i="1"/>
  <c r="BL418" i="1"/>
  <c r="BG418" i="1" s="1"/>
  <c r="BI418" i="1"/>
  <c r="BF418" i="1"/>
  <c r="BD418" i="1"/>
  <c r="BB418" i="1"/>
  <c r="AW418" i="1"/>
  <c r="AV418" i="1"/>
  <c r="AR418" i="1"/>
  <c r="AP418" i="1" s="1"/>
  <c r="AE418" i="1"/>
  <c r="AC418" i="1" s="1"/>
  <c r="AD418" i="1"/>
  <c r="V418" i="1"/>
  <c r="BT417" i="1"/>
  <c r="BS417" i="1"/>
  <c r="BQ417" i="1"/>
  <c r="BR417" i="1" s="1"/>
  <c r="BP417" i="1"/>
  <c r="BO417" i="1"/>
  <c r="BN417" i="1"/>
  <c r="BM417" i="1"/>
  <c r="BL417" i="1"/>
  <c r="BI417" i="1"/>
  <c r="BG417" i="1"/>
  <c r="BB417" i="1"/>
  <c r="AV417" i="1"/>
  <c r="AW417" i="1" s="1"/>
  <c r="AR417" i="1"/>
  <c r="AP417" i="1" s="1"/>
  <c r="AE417" i="1"/>
  <c r="AD417" i="1"/>
  <c r="AC417" i="1" s="1"/>
  <c r="V417" i="1"/>
  <c r="BT416" i="1"/>
  <c r="Y416" i="1" s="1"/>
  <c r="BS416" i="1"/>
  <c r="BR416" i="1"/>
  <c r="BQ416" i="1"/>
  <c r="BP416" i="1"/>
  <c r="BO416" i="1"/>
  <c r="BN416" i="1"/>
  <c r="BM416" i="1"/>
  <c r="BL416" i="1"/>
  <c r="BG416" i="1" s="1"/>
  <c r="BI416" i="1"/>
  <c r="BD416" i="1"/>
  <c r="BF416" i="1" s="1"/>
  <c r="BB416" i="1"/>
  <c r="AW416" i="1"/>
  <c r="AV416" i="1"/>
  <c r="AR416" i="1"/>
  <c r="AP416" i="1"/>
  <c r="AE416" i="1"/>
  <c r="AD416" i="1"/>
  <c r="AC416" i="1"/>
  <c r="V416" i="1"/>
  <c r="Q416" i="1"/>
  <c r="BT415" i="1"/>
  <c r="BS415" i="1"/>
  <c r="BQ415" i="1"/>
  <c r="BP415" i="1"/>
  <c r="BO415" i="1"/>
  <c r="BN415" i="1"/>
  <c r="BM415" i="1"/>
  <c r="BL415" i="1"/>
  <c r="BI415" i="1"/>
  <c r="BG415" i="1"/>
  <c r="BB415" i="1"/>
  <c r="AV415" i="1"/>
  <c r="AW415" i="1" s="1"/>
  <c r="AR415" i="1"/>
  <c r="AQ415" i="1"/>
  <c r="AP415" i="1"/>
  <c r="Q415" i="1" s="1"/>
  <c r="AE415" i="1"/>
  <c r="AD415" i="1"/>
  <c r="AC415" i="1" s="1"/>
  <c r="V415" i="1"/>
  <c r="T415" i="1"/>
  <c r="P415" i="1"/>
  <c r="BE415" i="1" s="1"/>
  <c r="BT414" i="1"/>
  <c r="Y414" i="1" s="1"/>
  <c r="BS414" i="1"/>
  <c r="BR414" i="1"/>
  <c r="BQ414" i="1"/>
  <c r="BP414" i="1"/>
  <c r="BO414" i="1"/>
  <c r="BN414" i="1"/>
  <c r="BM414" i="1"/>
  <c r="BL414" i="1"/>
  <c r="BG414" i="1" s="1"/>
  <c r="BI414" i="1"/>
  <c r="BD414" i="1"/>
  <c r="BF414" i="1" s="1"/>
  <c r="BB414" i="1"/>
  <c r="AW414" i="1"/>
  <c r="AV414" i="1"/>
  <c r="AR414" i="1"/>
  <c r="AP414" i="1" s="1"/>
  <c r="AE414" i="1"/>
  <c r="AC414" i="1" s="1"/>
  <c r="AD414" i="1"/>
  <c r="V414" i="1"/>
  <c r="BT413" i="1"/>
  <c r="BS413" i="1"/>
  <c r="BQ413" i="1"/>
  <c r="BR413" i="1" s="1"/>
  <c r="BP413" i="1"/>
  <c r="BO413" i="1"/>
  <c r="BN413" i="1"/>
  <c r="BM413" i="1"/>
  <c r="BL413" i="1"/>
  <c r="BI413" i="1"/>
  <c r="BG413" i="1"/>
  <c r="BB413" i="1"/>
  <c r="AV413" i="1"/>
  <c r="AW413" i="1" s="1"/>
  <c r="AR413" i="1"/>
  <c r="AP413" i="1" s="1"/>
  <c r="AE413" i="1"/>
  <c r="AD413" i="1"/>
  <c r="AC413" i="1" s="1"/>
  <c r="V413" i="1"/>
  <c r="BT412" i="1"/>
  <c r="BS412" i="1"/>
  <c r="BR412" i="1"/>
  <c r="BD412" i="1" s="1"/>
  <c r="BQ412" i="1"/>
  <c r="BP412" i="1"/>
  <c r="BO412" i="1"/>
  <c r="BN412" i="1"/>
  <c r="BM412" i="1"/>
  <c r="BL412" i="1"/>
  <c r="BG412" i="1" s="1"/>
  <c r="BI412" i="1"/>
  <c r="BF412" i="1"/>
  <c r="BB412" i="1"/>
  <c r="AW412" i="1"/>
  <c r="AV412" i="1"/>
  <c r="AR412" i="1"/>
  <c r="AP412" i="1"/>
  <c r="Q412" i="1" s="1"/>
  <c r="AE412" i="1"/>
  <c r="AD412" i="1"/>
  <c r="AC412" i="1"/>
  <c r="Y412" i="1"/>
  <c r="V412" i="1"/>
  <c r="BT411" i="1"/>
  <c r="BS411" i="1"/>
  <c r="BQ411" i="1"/>
  <c r="BR411" i="1" s="1"/>
  <c r="BP411" i="1"/>
  <c r="BO411" i="1"/>
  <c r="BN411" i="1"/>
  <c r="BM411" i="1"/>
  <c r="BL411" i="1"/>
  <c r="BI411" i="1"/>
  <c r="BG411" i="1"/>
  <c r="BE411" i="1"/>
  <c r="BB411" i="1"/>
  <c r="AV411" i="1"/>
  <c r="AW411" i="1" s="1"/>
  <c r="AR411" i="1"/>
  <c r="AP411" i="1" s="1"/>
  <c r="T411" i="1" s="1"/>
  <c r="AE411" i="1"/>
  <c r="AD411" i="1"/>
  <c r="AC411" i="1" s="1"/>
  <c r="V411" i="1"/>
  <c r="P411" i="1"/>
  <c r="BT410" i="1"/>
  <c r="BS410" i="1"/>
  <c r="BR410" i="1"/>
  <c r="Y410" i="1" s="1"/>
  <c r="BQ410" i="1"/>
  <c r="BP410" i="1"/>
  <c r="BO410" i="1"/>
  <c r="BN410" i="1"/>
  <c r="BM410" i="1"/>
  <c r="BL410" i="1"/>
  <c r="BG410" i="1" s="1"/>
  <c r="BI410" i="1"/>
  <c r="BF410" i="1"/>
  <c r="BD410" i="1"/>
  <c r="BB410" i="1"/>
  <c r="AW410" i="1"/>
  <c r="AV410" i="1"/>
  <c r="AR410" i="1"/>
  <c r="AP410" i="1" s="1"/>
  <c r="AE410" i="1"/>
  <c r="AC410" i="1" s="1"/>
  <c r="AD410" i="1"/>
  <c r="V410" i="1"/>
  <c r="BT409" i="1"/>
  <c r="BS409" i="1"/>
  <c r="BQ409" i="1"/>
  <c r="BR409" i="1" s="1"/>
  <c r="BP409" i="1"/>
  <c r="BO409" i="1"/>
  <c r="BN409" i="1"/>
  <c r="BM409" i="1"/>
  <c r="BL409" i="1"/>
  <c r="BI409" i="1"/>
  <c r="BG409" i="1"/>
  <c r="BB409" i="1"/>
  <c r="AV409" i="1"/>
  <c r="AW409" i="1" s="1"/>
  <c r="AR409" i="1"/>
  <c r="AP409" i="1" s="1"/>
  <c r="AE409" i="1"/>
  <c r="AD409" i="1"/>
  <c r="AC409" i="1" s="1"/>
  <c r="V409" i="1"/>
  <c r="BT408" i="1"/>
  <c r="Y408" i="1" s="1"/>
  <c r="BS408" i="1"/>
  <c r="BR408" i="1"/>
  <c r="BQ408" i="1"/>
  <c r="BP408" i="1"/>
  <c r="BO408" i="1"/>
  <c r="BN408" i="1"/>
  <c r="BM408" i="1"/>
  <c r="BL408" i="1"/>
  <c r="BG408" i="1" s="1"/>
  <c r="BI408" i="1"/>
  <c r="BD408" i="1"/>
  <c r="BF408" i="1" s="1"/>
  <c r="BB408" i="1"/>
  <c r="AW408" i="1"/>
  <c r="AV408" i="1"/>
  <c r="AR408" i="1"/>
  <c r="AP408" i="1"/>
  <c r="AE408" i="1"/>
  <c r="AD408" i="1"/>
  <c r="AC408" i="1"/>
  <c r="V408" i="1"/>
  <c r="Q408" i="1"/>
  <c r="BT407" i="1"/>
  <c r="BS407" i="1"/>
  <c r="BQ407" i="1"/>
  <c r="BP407" i="1"/>
  <c r="BO407" i="1"/>
  <c r="BN407" i="1"/>
  <c r="BM407" i="1"/>
  <c r="BL407" i="1"/>
  <c r="BI407" i="1"/>
  <c r="BG407" i="1"/>
  <c r="BB407" i="1"/>
  <c r="AV407" i="1"/>
  <c r="AW407" i="1" s="1"/>
  <c r="AR407" i="1"/>
  <c r="AQ407" i="1"/>
  <c r="AP407" i="1"/>
  <c r="Q407" i="1" s="1"/>
  <c r="AE407" i="1"/>
  <c r="AD407" i="1"/>
  <c r="AC407" i="1" s="1"/>
  <c r="V407" i="1"/>
  <c r="T407" i="1"/>
  <c r="P407" i="1"/>
  <c r="BE407" i="1" s="1"/>
  <c r="BT406" i="1"/>
  <c r="Y406" i="1" s="1"/>
  <c r="BS406" i="1"/>
  <c r="BR406" i="1"/>
  <c r="BQ406" i="1"/>
  <c r="BP406" i="1"/>
  <c r="BO406" i="1"/>
  <c r="BN406" i="1"/>
  <c r="BM406" i="1"/>
  <c r="BL406" i="1"/>
  <c r="BG406" i="1" s="1"/>
  <c r="BI406" i="1"/>
  <c r="BD406" i="1"/>
  <c r="BF406" i="1" s="1"/>
  <c r="BB406" i="1"/>
  <c r="AW406" i="1"/>
  <c r="AV406" i="1"/>
  <c r="AR406" i="1"/>
  <c r="AP406" i="1" s="1"/>
  <c r="AE406" i="1"/>
  <c r="AC406" i="1" s="1"/>
  <c r="AD406" i="1"/>
  <c r="V406" i="1"/>
  <c r="BT405" i="1"/>
  <c r="BS405" i="1"/>
  <c r="BQ405" i="1"/>
  <c r="BR405" i="1" s="1"/>
  <c r="BP405" i="1"/>
  <c r="BO405" i="1"/>
  <c r="BN405" i="1"/>
  <c r="BM405" i="1"/>
  <c r="BL405" i="1"/>
  <c r="BI405" i="1"/>
  <c r="BG405" i="1"/>
  <c r="BB405" i="1"/>
  <c r="AV405" i="1"/>
  <c r="AW405" i="1" s="1"/>
  <c r="AR405" i="1"/>
  <c r="AP405" i="1" s="1"/>
  <c r="AE405" i="1"/>
  <c r="AD405" i="1"/>
  <c r="AC405" i="1" s="1"/>
  <c r="V405" i="1"/>
  <c r="BT404" i="1"/>
  <c r="BS404" i="1"/>
  <c r="BR404" i="1"/>
  <c r="BD404" i="1" s="1"/>
  <c r="BQ404" i="1"/>
  <c r="BP404" i="1"/>
  <c r="BO404" i="1"/>
  <c r="BN404" i="1"/>
  <c r="BM404" i="1"/>
  <c r="BL404" i="1"/>
  <c r="BG404" i="1" s="1"/>
  <c r="BI404" i="1"/>
  <c r="BF404" i="1"/>
  <c r="BB404" i="1"/>
  <c r="AW404" i="1"/>
  <c r="AV404" i="1"/>
  <c r="AR404" i="1"/>
  <c r="AP404" i="1"/>
  <c r="AE404" i="1"/>
  <c r="AD404" i="1"/>
  <c r="AC404" i="1"/>
  <c r="Y404" i="1"/>
  <c r="V404" i="1"/>
  <c r="BT403" i="1"/>
  <c r="BS403" i="1"/>
  <c r="BQ403" i="1"/>
  <c r="BP403" i="1"/>
  <c r="BO403" i="1"/>
  <c r="BN403" i="1"/>
  <c r="BM403" i="1"/>
  <c r="BL403" i="1"/>
  <c r="BG403" i="1" s="1"/>
  <c r="BI403" i="1"/>
  <c r="BB403" i="1"/>
  <c r="AV403" i="1"/>
  <c r="AW403" i="1" s="1"/>
  <c r="AR403" i="1"/>
  <c r="AP403" i="1" s="1"/>
  <c r="AE403" i="1"/>
  <c r="AD403" i="1"/>
  <c r="AC403" i="1" s="1"/>
  <c r="V403" i="1"/>
  <c r="T403" i="1"/>
  <c r="BT402" i="1"/>
  <c r="BS402" i="1"/>
  <c r="BR402" i="1"/>
  <c r="Y402" i="1" s="1"/>
  <c r="BQ402" i="1"/>
  <c r="BP402" i="1"/>
  <c r="BO402" i="1"/>
  <c r="BN402" i="1"/>
  <c r="BM402" i="1"/>
  <c r="BL402" i="1"/>
  <c r="BG402" i="1" s="1"/>
  <c r="BI402" i="1"/>
  <c r="BF402" i="1"/>
  <c r="BD402" i="1"/>
  <c r="BB402" i="1"/>
  <c r="AW402" i="1"/>
  <c r="AV402" i="1"/>
  <c r="AR402" i="1"/>
  <c r="AP402" i="1" s="1"/>
  <c r="AE402" i="1"/>
  <c r="AC402" i="1" s="1"/>
  <c r="AD402" i="1"/>
  <c r="V402" i="1"/>
  <c r="BT401" i="1"/>
  <c r="BS401" i="1"/>
  <c r="BQ401" i="1"/>
  <c r="BR401" i="1" s="1"/>
  <c r="BP401" i="1"/>
  <c r="BO401" i="1"/>
  <c r="BN401" i="1"/>
  <c r="BM401" i="1"/>
  <c r="BL401" i="1"/>
  <c r="BI401" i="1"/>
  <c r="BG401" i="1"/>
  <c r="BB401" i="1"/>
  <c r="AV401" i="1"/>
  <c r="AW401" i="1" s="1"/>
  <c r="AR401" i="1"/>
  <c r="AP401" i="1" s="1"/>
  <c r="AQ401" i="1"/>
  <c r="AE401" i="1"/>
  <c r="AD401" i="1"/>
  <c r="AC401" i="1" s="1"/>
  <c r="V401" i="1"/>
  <c r="P401" i="1"/>
  <c r="BE401" i="1" s="1"/>
  <c r="O401" i="1"/>
  <c r="AG401" i="1" s="1"/>
  <c r="BT400" i="1"/>
  <c r="Y400" i="1" s="1"/>
  <c r="BS400" i="1"/>
  <c r="BR400" i="1"/>
  <c r="BQ400" i="1"/>
  <c r="BP400" i="1"/>
  <c r="BO400" i="1"/>
  <c r="BN400" i="1"/>
  <c r="BM400" i="1"/>
  <c r="BL400" i="1"/>
  <c r="BG400" i="1" s="1"/>
  <c r="BI400" i="1"/>
  <c r="BF400" i="1"/>
  <c r="BD400" i="1"/>
  <c r="BB400" i="1"/>
  <c r="AW400" i="1"/>
  <c r="AV400" i="1"/>
  <c r="AR400" i="1"/>
  <c r="AP400" i="1"/>
  <c r="AE400" i="1"/>
  <c r="AD400" i="1"/>
  <c r="AC400" i="1"/>
  <c r="V400" i="1"/>
  <c r="BT399" i="1"/>
  <c r="BS399" i="1"/>
  <c r="BQ399" i="1"/>
  <c r="BP399" i="1"/>
  <c r="BO399" i="1"/>
  <c r="BN399" i="1"/>
  <c r="BM399" i="1"/>
  <c r="BL399" i="1"/>
  <c r="BI399" i="1"/>
  <c r="BG399" i="1"/>
  <c r="BB399" i="1"/>
  <c r="AV399" i="1"/>
  <c r="AW399" i="1" s="1"/>
  <c r="AR399" i="1"/>
  <c r="AP399" i="1"/>
  <c r="AE399" i="1"/>
  <c r="AD399" i="1"/>
  <c r="AC399" i="1" s="1"/>
  <c r="V399" i="1"/>
  <c r="Q399" i="1"/>
  <c r="BT398" i="1"/>
  <c r="BS398" i="1"/>
  <c r="BR398" i="1" s="1"/>
  <c r="BQ398" i="1"/>
  <c r="BP398" i="1"/>
  <c r="BO398" i="1"/>
  <c r="BN398" i="1"/>
  <c r="BM398" i="1"/>
  <c r="BL398" i="1"/>
  <c r="BG398" i="1" s="1"/>
  <c r="BI398" i="1"/>
  <c r="BE398" i="1"/>
  <c r="BB398" i="1"/>
  <c r="AW398" i="1"/>
  <c r="AV398" i="1"/>
  <c r="AR398" i="1"/>
  <c r="AP398" i="1" s="1"/>
  <c r="AQ398" i="1" s="1"/>
  <c r="AE398" i="1"/>
  <c r="AC398" i="1" s="1"/>
  <c r="AD398" i="1"/>
  <c r="V398" i="1"/>
  <c r="Q398" i="1"/>
  <c r="P398" i="1"/>
  <c r="O398" i="1"/>
  <c r="AG398" i="1" s="1"/>
  <c r="BT397" i="1"/>
  <c r="BS397" i="1"/>
  <c r="BQ397" i="1"/>
  <c r="BR397" i="1" s="1"/>
  <c r="BP397" i="1"/>
  <c r="BO397" i="1"/>
  <c r="BN397" i="1"/>
  <c r="BM397" i="1"/>
  <c r="BL397" i="1"/>
  <c r="BI397" i="1"/>
  <c r="BG397" i="1"/>
  <c r="BB397" i="1"/>
  <c r="AV397" i="1"/>
  <c r="AW397" i="1" s="1"/>
  <c r="AR397" i="1"/>
  <c r="AP397" i="1" s="1"/>
  <c r="AQ397" i="1" s="1"/>
  <c r="AE397" i="1"/>
  <c r="AD397" i="1"/>
  <c r="V397" i="1"/>
  <c r="O397" i="1"/>
  <c r="BT396" i="1"/>
  <c r="BS396" i="1"/>
  <c r="BQ396" i="1"/>
  <c r="BR396" i="1" s="1"/>
  <c r="BP396" i="1"/>
  <c r="BO396" i="1"/>
  <c r="BN396" i="1"/>
  <c r="BM396" i="1"/>
  <c r="BL396" i="1"/>
  <c r="BG396" i="1" s="1"/>
  <c r="BI396" i="1"/>
  <c r="BB396" i="1"/>
  <c r="AW396" i="1"/>
  <c r="AV396" i="1"/>
  <c r="AR396" i="1"/>
  <c r="AP396" i="1" s="1"/>
  <c r="AQ396" i="1" s="1"/>
  <c r="AE396" i="1"/>
  <c r="AD396" i="1"/>
  <c r="AC396" i="1"/>
  <c r="V396" i="1"/>
  <c r="Q396" i="1"/>
  <c r="BT395" i="1"/>
  <c r="BS395" i="1"/>
  <c r="BQ395" i="1"/>
  <c r="BR395" i="1" s="1"/>
  <c r="BP395" i="1"/>
  <c r="BO395" i="1"/>
  <c r="BN395" i="1"/>
  <c r="BM395" i="1"/>
  <c r="BL395" i="1"/>
  <c r="BG395" i="1" s="1"/>
  <c r="BI395" i="1"/>
  <c r="BB395" i="1"/>
  <c r="AW395" i="1"/>
  <c r="AV395" i="1"/>
  <c r="AR395" i="1"/>
  <c r="AP395" i="1"/>
  <c r="O395" i="1" s="1"/>
  <c r="AG395" i="1"/>
  <c r="AE395" i="1"/>
  <c r="AD395" i="1"/>
  <c r="AC395" i="1" s="1"/>
  <c r="V395" i="1"/>
  <c r="T395" i="1"/>
  <c r="Q395" i="1"/>
  <c r="P395" i="1"/>
  <c r="BE395" i="1" s="1"/>
  <c r="BT394" i="1"/>
  <c r="BS394" i="1"/>
  <c r="BR394" i="1"/>
  <c r="BD394" i="1" s="1"/>
  <c r="BF394" i="1" s="1"/>
  <c r="BQ394" i="1"/>
  <c r="BP394" i="1"/>
  <c r="BO394" i="1"/>
  <c r="BN394" i="1"/>
  <c r="BM394" i="1"/>
  <c r="BL394" i="1"/>
  <c r="BG394" i="1" s="1"/>
  <c r="BI394" i="1"/>
  <c r="BB394" i="1"/>
  <c r="AW394" i="1"/>
  <c r="AV394" i="1"/>
  <c r="AR394" i="1"/>
  <c r="AP394" i="1"/>
  <c r="P394" i="1" s="1"/>
  <c r="BE394" i="1" s="1"/>
  <c r="BH394" i="1" s="1"/>
  <c r="AE394" i="1"/>
  <c r="AC394" i="1" s="1"/>
  <c r="AD394" i="1"/>
  <c r="Y394" i="1"/>
  <c r="V394" i="1"/>
  <c r="Q394" i="1"/>
  <c r="BT393" i="1"/>
  <c r="BS393" i="1"/>
  <c r="BR393" i="1"/>
  <c r="BQ393" i="1"/>
  <c r="BP393" i="1"/>
  <c r="BO393" i="1"/>
  <c r="BN393" i="1"/>
  <c r="BM393" i="1"/>
  <c r="BL393" i="1"/>
  <c r="BI393" i="1"/>
  <c r="BG393" i="1"/>
  <c r="BB393" i="1"/>
  <c r="AV393" i="1"/>
  <c r="AW393" i="1" s="1"/>
  <c r="AR393" i="1"/>
  <c r="AP393" i="1" s="1"/>
  <c r="Q393" i="1" s="1"/>
  <c r="AQ393" i="1"/>
  <c r="AE393" i="1"/>
  <c r="AD393" i="1"/>
  <c r="V393" i="1"/>
  <c r="T393" i="1"/>
  <c r="P393" i="1"/>
  <c r="BE393" i="1" s="1"/>
  <c r="O393" i="1"/>
  <c r="AG393" i="1" s="1"/>
  <c r="BT392" i="1"/>
  <c r="BS392" i="1"/>
  <c r="BR392" i="1"/>
  <c r="BQ392" i="1"/>
  <c r="BP392" i="1"/>
  <c r="BO392" i="1"/>
  <c r="BN392" i="1"/>
  <c r="BM392" i="1"/>
  <c r="BL392" i="1"/>
  <c r="BI392" i="1"/>
  <c r="BG392" i="1"/>
  <c r="BB392" i="1"/>
  <c r="AW392" i="1"/>
  <c r="AV392" i="1"/>
  <c r="AR392" i="1"/>
  <c r="AP392" i="1" s="1"/>
  <c r="AE392" i="1"/>
  <c r="AD392" i="1"/>
  <c r="AC392" i="1"/>
  <c r="V392" i="1"/>
  <c r="BT391" i="1"/>
  <c r="BS391" i="1"/>
  <c r="BQ391" i="1"/>
  <c r="BR391" i="1" s="1"/>
  <c r="BD391" i="1" s="1"/>
  <c r="BP391" i="1"/>
  <c r="BO391" i="1"/>
  <c r="BN391" i="1"/>
  <c r="BM391" i="1"/>
  <c r="BL391" i="1"/>
  <c r="BG391" i="1" s="1"/>
  <c r="BI391" i="1"/>
  <c r="BB391" i="1"/>
  <c r="BF391" i="1" s="1"/>
  <c r="AV391" i="1"/>
  <c r="AW391" i="1" s="1"/>
  <c r="AR391" i="1"/>
  <c r="AP391" i="1"/>
  <c r="AE391" i="1"/>
  <c r="AD391" i="1"/>
  <c r="AC391" i="1"/>
  <c r="Y391" i="1"/>
  <c r="V391" i="1"/>
  <c r="P391" i="1"/>
  <c r="BE391" i="1" s="1"/>
  <c r="BH391" i="1" s="1"/>
  <c r="BT390" i="1"/>
  <c r="BS390" i="1"/>
  <c r="BR390" i="1"/>
  <c r="Y390" i="1" s="1"/>
  <c r="Z390" i="1" s="1"/>
  <c r="AA390" i="1" s="1"/>
  <c r="BQ390" i="1"/>
  <c r="BP390" i="1"/>
  <c r="BO390" i="1"/>
  <c r="BN390" i="1"/>
  <c r="BM390" i="1"/>
  <c r="BL390" i="1"/>
  <c r="BI390" i="1"/>
  <c r="BG390" i="1"/>
  <c r="BB390" i="1"/>
  <c r="AV390" i="1"/>
  <c r="AW390" i="1" s="1"/>
  <c r="AR390" i="1"/>
  <c r="AP390" i="1" s="1"/>
  <c r="AQ390" i="1" s="1"/>
  <c r="AE390" i="1"/>
  <c r="AD390" i="1"/>
  <c r="AC390" i="1" s="1"/>
  <c r="V390" i="1"/>
  <c r="T390" i="1"/>
  <c r="O390" i="1"/>
  <c r="AG390" i="1" s="1"/>
  <c r="BT389" i="1"/>
  <c r="BS389" i="1"/>
  <c r="BR389" i="1"/>
  <c r="BD389" i="1" s="1"/>
  <c r="BQ389" i="1"/>
  <c r="BP389" i="1"/>
  <c r="BO389" i="1"/>
  <c r="BN389" i="1"/>
  <c r="BM389" i="1"/>
  <c r="BL389" i="1"/>
  <c r="BG389" i="1" s="1"/>
  <c r="BI389" i="1"/>
  <c r="BF389" i="1"/>
  <c r="BB389" i="1"/>
  <c r="AW389" i="1"/>
  <c r="AV389" i="1"/>
  <c r="AR389" i="1"/>
  <c r="AP389" i="1"/>
  <c r="AE389" i="1"/>
  <c r="AD389" i="1"/>
  <c r="AC389" i="1" s="1"/>
  <c r="V389" i="1"/>
  <c r="Q389" i="1"/>
  <c r="BT388" i="1"/>
  <c r="BS388" i="1"/>
  <c r="BQ388" i="1"/>
  <c r="BR388" i="1" s="1"/>
  <c r="BD388" i="1" s="1"/>
  <c r="BP388" i="1"/>
  <c r="BO388" i="1"/>
  <c r="BN388" i="1"/>
  <c r="BM388" i="1"/>
  <c r="BL388" i="1"/>
  <c r="BG388" i="1" s="1"/>
  <c r="BI388" i="1"/>
  <c r="BB388" i="1"/>
  <c r="BF388" i="1" s="1"/>
  <c r="AW388" i="1"/>
  <c r="AV388" i="1"/>
  <c r="AR388" i="1"/>
  <c r="AP388" i="1"/>
  <c r="P388" i="1" s="1"/>
  <c r="BE388" i="1" s="1"/>
  <c r="BH388" i="1" s="1"/>
  <c r="AE388" i="1"/>
  <c r="AD388" i="1"/>
  <c r="AC388" i="1"/>
  <c r="V388" i="1"/>
  <c r="Q388" i="1"/>
  <c r="BT387" i="1"/>
  <c r="BS387" i="1"/>
  <c r="BR387" i="1" s="1"/>
  <c r="BQ387" i="1"/>
  <c r="BP387" i="1"/>
  <c r="BO387" i="1"/>
  <c r="BN387" i="1"/>
  <c r="BM387" i="1"/>
  <c r="BL387" i="1"/>
  <c r="BI387" i="1"/>
  <c r="BG387" i="1"/>
  <c r="BB387" i="1"/>
  <c r="AV387" i="1"/>
  <c r="AW387" i="1" s="1"/>
  <c r="AR387" i="1"/>
  <c r="AP387" i="1" s="1"/>
  <c r="AE387" i="1"/>
  <c r="AC387" i="1" s="1"/>
  <c r="AD387" i="1"/>
  <c r="V387" i="1"/>
  <c r="BT386" i="1"/>
  <c r="BS386" i="1"/>
  <c r="BR386" i="1"/>
  <c r="BQ386" i="1"/>
  <c r="BP386" i="1"/>
  <c r="BO386" i="1"/>
  <c r="BN386" i="1"/>
  <c r="BM386" i="1"/>
  <c r="BL386" i="1"/>
  <c r="BI386" i="1"/>
  <c r="BG386" i="1"/>
  <c r="BB386" i="1"/>
  <c r="AV386" i="1"/>
  <c r="AW386" i="1" s="1"/>
  <c r="AR386" i="1"/>
  <c r="AP386" i="1" s="1"/>
  <c r="AQ386" i="1"/>
  <c r="AE386" i="1"/>
  <c r="AD386" i="1"/>
  <c r="V386" i="1"/>
  <c r="O386" i="1"/>
  <c r="AG386" i="1" s="1"/>
  <c r="BT385" i="1"/>
  <c r="BS385" i="1"/>
  <c r="BQ385" i="1"/>
  <c r="BR385" i="1" s="1"/>
  <c r="BP385" i="1"/>
  <c r="BO385" i="1"/>
  <c r="BN385" i="1"/>
  <c r="BM385" i="1"/>
  <c r="BL385" i="1"/>
  <c r="BI385" i="1"/>
  <c r="BG385" i="1"/>
  <c r="BD385" i="1"/>
  <c r="BB385" i="1"/>
  <c r="AW385" i="1"/>
  <c r="AV385" i="1"/>
  <c r="AR385" i="1"/>
  <c r="AP385" i="1"/>
  <c r="AE385" i="1"/>
  <c r="AD385" i="1"/>
  <c r="AC385" i="1"/>
  <c r="Y385" i="1"/>
  <c r="V385" i="1"/>
  <c r="BT384" i="1"/>
  <c r="BS384" i="1"/>
  <c r="BQ384" i="1"/>
  <c r="BP384" i="1"/>
  <c r="BO384" i="1"/>
  <c r="BN384" i="1"/>
  <c r="BM384" i="1"/>
  <c r="BL384" i="1"/>
  <c r="BI384" i="1"/>
  <c r="BG384" i="1"/>
  <c r="BB384" i="1"/>
  <c r="AW384" i="1"/>
  <c r="AV384" i="1"/>
  <c r="AR384" i="1"/>
  <c r="AP384" i="1"/>
  <c r="AE384" i="1"/>
  <c r="AD384" i="1"/>
  <c r="AC384" i="1"/>
  <c r="V384" i="1"/>
  <c r="BT383" i="1"/>
  <c r="BS383" i="1"/>
  <c r="BR383" i="1" s="1"/>
  <c r="BD383" i="1" s="1"/>
  <c r="BQ383" i="1"/>
  <c r="BP383" i="1"/>
  <c r="BO383" i="1"/>
  <c r="BN383" i="1"/>
  <c r="BM383" i="1"/>
  <c r="BL383" i="1"/>
  <c r="BG383" i="1" s="1"/>
  <c r="BI383" i="1"/>
  <c r="BE383" i="1"/>
  <c r="BH383" i="1" s="1"/>
  <c r="BB383" i="1"/>
  <c r="AV383" i="1"/>
  <c r="AW383" i="1" s="1"/>
  <c r="AR383" i="1"/>
  <c r="AP383" i="1" s="1"/>
  <c r="AQ383" i="1" s="1"/>
  <c r="AE383" i="1"/>
  <c r="AC383" i="1" s="1"/>
  <c r="AD383" i="1"/>
  <c r="V383" i="1"/>
  <c r="T383" i="1"/>
  <c r="P383" i="1"/>
  <c r="O383" i="1"/>
  <c r="AG383" i="1" s="1"/>
  <c r="BT382" i="1"/>
  <c r="BS382" i="1"/>
  <c r="BR382" i="1"/>
  <c r="Y382" i="1" s="1"/>
  <c r="BQ382" i="1"/>
  <c r="BP382" i="1"/>
  <c r="BO382" i="1"/>
  <c r="BN382" i="1"/>
  <c r="BM382" i="1"/>
  <c r="BL382" i="1"/>
  <c r="BI382" i="1"/>
  <c r="BG382" i="1"/>
  <c r="BF382" i="1"/>
  <c r="BD382" i="1"/>
  <c r="BB382" i="1"/>
  <c r="AV382" i="1"/>
  <c r="AW382" i="1" s="1"/>
  <c r="AR382" i="1"/>
  <c r="AQ382" i="1"/>
  <c r="AP382" i="1"/>
  <c r="AH382" i="1"/>
  <c r="AE382" i="1"/>
  <c r="AD382" i="1"/>
  <c r="AC382" i="1" s="1"/>
  <c r="Z382" i="1"/>
  <c r="AA382" i="1" s="1"/>
  <c r="V382" i="1"/>
  <c r="O382" i="1"/>
  <c r="AG382" i="1" s="1"/>
  <c r="BT381" i="1"/>
  <c r="BS381" i="1"/>
  <c r="BR381" i="1"/>
  <c r="BQ381" i="1"/>
  <c r="BP381" i="1"/>
  <c r="BO381" i="1"/>
  <c r="BN381" i="1"/>
  <c r="BM381" i="1"/>
  <c r="BL381" i="1"/>
  <c r="BG381" i="1" s="1"/>
  <c r="BI381" i="1"/>
  <c r="BB381" i="1"/>
  <c r="AW381" i="1"/>
  <c r="AV381" i="1"/>
  <c r="AR381" i="1"/>
  <c r="AP381" i="1"/>
  <c r="AE381" i="1"/>
  <c r="AD381" i="1"/>
  <c r="AC381" i="1"/>
  <c r="V381" i="1"/>
  <c r="BT380" i="1"/>
  <c r="BS380" i="1"/>
  <c r="BQ380" i="1"/>
  <c r="BP380" i="1"/>
  <c r="BO380" i="1"/>
  <c r="BN380" i="1"/>
  <c r="BM380" i="1"/>
  <c r="BL380" i="1"/>
  <c r="BG380" i="1" s="1"/>
  <c r="BI380" i="1"/>
  <c r="BB380" i="1"/>
  <c r="AW380" i="1"/>
  <c r="AV380" i="1"/>
  <c r="AR380" i="1"/>
  <c r="AP380" i="1"/>
  <c r="P380" i="1" s="1"/>
  <c r="BE380" i="1" s="1"/>
  <c r="AE380" i="1"/>
  <c r="AD380" i="1"/>
  <c r="AC380" i="1"/>
  <c r="V380" i="1"/>
  <c r="T380" i="1"/>
  <c r="Q380" i="1"/>
  <c r="BT379" i="1"/>
  <c r="BS379" i="1"/>
  <c r="BR379" i="1"/>
  <c r="BQ379" i="1"/>
  <c r="BP379" i="1"/>
  <c r="BO379" i="1"/>
  <c r="BN379" i="1"/>
  <c r="BM379" i="1"/>
  <c r="BL379" i="1"/>
  <c r="BI379" i="1"/>
  <c r="BG379" i="1"/>
  <c r="BB379" i="1"/>
  <c r="AV379" i="1"/>
  <c r="AW379" i="1" s="1"/>
  <c r="AR379" i="1"/>
  <c r="AQ379" i="1"/>
  <c r="AP379" i="1"/>
  <c r="Q379" i="1" s="1"/>
  <c r="AE379" i="1"/>
  <c r="AD379" i="1"/>
  <c r="AC379" i="1" s="1"/>
  <c r="V379" i="1"/>
  <c r="T379" i="1"/>
  <c r="P379" i="1"/>
  <c r="BE379" i="1" s="1"/>
  <c r="O379" i="1"/>
  <c r="AG379" i="1" s="1"/>
  <c r="BT378" i="1"/>
  <c r="BS378" i="1"/>
  <c r="BR378" i="1"/>
  <c r="BQ378" i="1"/>
  <c r="BP378" i="1"/>
  <c r="BO378" i="1"/>
  <c r="BN378" i="1"/>
  <c r="BM378" i="1"/>
  <c r="BL378" i="1"/>
  <c r="BI378" i="1"/>
  <c r="BG378" i="1"/>
  <c r="BD378" i="1"/>
  <c r="BB378" i="1"/>
  <c r="AW378" i="1"/>
  <c r="AV378" i="1"/>
  <c r="AR378" i="1"/>
  <c r="AP378" i="1" s="1"/>
  <c r="T378" i="1" s="1"/>
  <c r="AE378" i="1"/>
  <c r="AD378" i="1"/>
  <c r="Y378" i="1"/>
  <c r="V378" i="1"/>
  <c r="Q378" i="1"/>
  <c r="O378" i="1"/>
  <c r="AG378" i="1" s="1"/>
  <c r="BT377" i="1"/>
  <c r="Y377" i="1" s="1"/>
  <c r="BS377" i="1"/>
  <c r="BQ377" i="1"/>
  <c r="BR377" i="1" s="1"/>
  <c r="BP377" i="1"/>
  <c r="BO377" i="1"/>
  <c r="BN377" i="1"/>
  <c r="BM377" i="1"/>
  <c r="BL377" i="1"/>
  <c r="BI377" i="1"/>
  <c r="BG377" i="1"/>
  <c r="BD377" i="1"/>
  <c r="BB377" i="1"/>
  <c r="BF377" i="1" s="1"/>
  <c r="AW377" i="1"/>
  <c r="AV377" i="1"/>
  <c r="AR377" i="1"/>
  <c r="AQ377" i="1"/>
  <c r="AP377" i="1"/>
  <c r="AE377" i="1"/>
  <c r="AD377" i="1"/>
  <c r="AC377" i="1"/>
  <c r="V377" i="1"/>
  <c r="T377" i="1"/>
  <c r="Q377" i="1"/>
  <c r="BT376" i="1"/>
  <c r="BS376" i="1"/>
  <c r="BQ376" i="1"/>
  <c r="BR376" i="1" s="1"/>
  <c r="BD376" i="1" s="1"/>
  <c r="BF376" i="1" s="1"/>
  <c r="BP376" i="1"/>
  <c r="BO376" i="1"/>
  <c r="BN376" i="1"/>
  <c r="BM376" i="1"/>
  <c r="BL376" i="1"/>
  <c r="BI376" i="1"/>
  <c r="BG376" i="1"/>
  <c r="BB376" i="1"/>
  <c r="AW376" i="1"/>
  <c r="AV376" i="1"/>
  <c r="AR376" i="1"/>
  <c r="AP376" i="1"/>
  <c r="AE376" i="1"/>
  <c r="AD376" i="1"/>
  <c r="V376" i="1"/>
  <c r="BT375" i="1"/>
  <c r="BS375" i="1"/>
  <c r="BR375" i="1" s="1"/>
  <c r="BQ375" i="1"/>
  <c r="BP375" i="1"/>
  <c r="BO375" i="1"/>
  <c r="BN375" i="1"/>
  <c r="BM375" i="1"/>
  <c r="BL375" i="1"/>
  <c r="BG375" i="1" s="1"/>
  <c r="BI375" i="1"/>
  <c r="BE375" i="1"/>
  <c r="BB375" i="1"/>
  <c r="AV375" i="1"/>
  <c r="AW375" i="1" s="1"/>
  <c r="AR375" i="1"/>
  <c r="AP375" i="1" s="1"/>
  <c r="AQ375" i="1" s="1"/>
  <c r="AE375" i="1"/>
  <c r="AC375" i="1" s="1"/>
  <c r="AD375" i="1"/>
  <c r="V375" i="1"/>
  <c r="T375" i="1"/>
  <c r="P375" i="1"/>
  <c r="O375" i="1"/>
  <c r="AG375" i="1" s="1"/>
  <c r="BT374" i="1"/>
  <c r="BS374" i="1"/>
  <c r="BR374" i="1"/>
  <c r="Y374" i="1" s="1"/>
  <c r="BQ374" i="1"/>
  <c r="BP374" i="1"/>
  <c r="BO374" i="1"/>
  <c r="BN374" i="1"/>
  <c r="BM374" i="1"/>
  <c r="BL374" i="1"/>
  <c r="BI374" i="1"/>
  <c r="BG374" i="1"/>
  <c r="BD374" i="1"/>
  <c r="BF374" i="1" s="1"/>
  <c r="BB374" i="1"/>
  <c r="AV374" i="1"/>
  <c r="AW374" i="1" s="1"/>
  <c r="AR374" i="1"/>
  <c r="AQ374" i="1"/>
  <c r="AP374" i="1"/>
  <c r="AE374" i="1"/>
  <c r="AD374" i="1"/>
  <c r="AC374" i="1" s="1"/>
  <c r="V374" i="1"/>
  <c r="O374" i="1"/>
  <c r="AG374" i="1" s="1"/>
  <c r="BT373" i="1"/>
  <c r="BS373" i="1"/>
  <c r="BR373" i="1"/>
  <c r="BD373" i="1" s="1"/>
  <c r="BF373" i="1" s="1"/>
  <c r="BQ373" i="1"/>
  <c r="BP373" i="1"/>
  <c r="BO373" i="1"/>
  <c r="BN373" i="1"/>
  <c r="BM373" i="1"/>
  <c r="BL373" i="1"/>
  <c r="BG373" i="1" s="1"/>
  <c r="BI373" i="1"/>
  <c r="BB373" i="1"/>
  <c r="AW373" i="1"/>
  <c r="AV373" i="1"/>
  <c r="AR373" i="1"/>
  <c r="AP373" i="1" s="1"/>
  <c r="AE373" i="1"/>
  <c r="AC373" i="1" s="1"/>
  <c r="AD373" i="1"/>
  <c r="Y373" i="1"/>
  <c r="V373" i="1"/>
  <c r="BT372" i="1"/>
  <c r="BS372" i="1"/>
  <c r="BQ372" i="1"/>
  <c r="BP372" i="1"/>
  <c r="BO372" i="1"/>
  <c r="BN372" i="1"/>
  <c r="BM372" i="1"/>
  <c r="BL372" i="1"/>
  <c r="BG372" i="1" s="1"/>
  <c r="BI372" i="1"/>
  <c r="BB372" i="1"/>
  <c r="AW372" i="1"/>
  <c r="AV372" i="1"/>
  <c r="AR372" i="1"/>
  <c r="AP372" i="1"/>
  <c r="P372" i="1" s="1"/>
  <c r="BE372" i="1" s="1"/>
  <c r="AE372" i="1"/>
  <c r="AD372" i="1"/>
  <c r="AC372" i="1"/>
  <c r="V372" i="1"/>
  <c r="T372" i="1"/>
  <c r="Q372" i="1"/>
  <c r="BT371" i="1"/>
  <c r="BS371" i="1"/>
  <c r="BR371" i="1"/>
  <c r="Y371" i="1" s="1"/>
  <c r="BQ371" i="1"/>
  <c r="BP371" i="1"/>
  <c r="BO371" i="1"/>
  <c r="BN371" i="1"/>
  <c r="BM371" i="1"/>
  <c r="BL371" i="1"/>
  <c r="BI371" i="1"/>
  <c r="BG371" i="1"/>
  <c r="BB371" i="1"/>
  <c r="AV371" i="1"/>
  <c r="AW371" i="1" s="1"/>
  <c r="AR371" i="1"/>
  <c r="AQ371" i="1"/>
  <c r="AP371" i="1"/>
  <c r="Q371" i="1" s="1"/>
  <c r="AE371" i="1"/>
  <c r="AD371" i="1"/>
  <c r="AC371" i="1" s="1"/>
  <c r="V371" i="1"/>
  <c r="T371" i="1"/>
  <c r="P371" i="1"/>
  <c r="BE371" i="1" s="1"/>
  <c r="O371" i="1"/>
  <c r="AG371" i="1" s="1"/>
  <c r="BT370" i="1"/>
  <c r="BS370" i="1"/>
  <c r="BR370" i="1"/>
  <c r="BQ370" i="1"/>
  <c r="BP370" i="1"/>
  <c r="BO370" i="1"/>
  <c r="BN370" i="1"/>
  <c r="BM370" i="1"/>
  <c r="BL370" i="1"/>
  <c r="BI370" i="1"/>
  <c r="BG370" i="1"/>
  <c r="BD370" i="1"/>
  <c r="BB370" i="1"/>
  <c r="AW370" i="1"/>
  <c r="AV370" i="1"/>
  <c r="AR370" i="1"/>
  <c r="AP370" i="1" s="1"/>
  <c r="T370" i="1" s="1"/>
  <c r="AE370" i="1"/>
  <c r="AD370" i="1"/>
  <c r="Y370" i="1"/>
  <c r="V370" i="1"/>
  <c r="Q370" i="1"/>
  <c r="O370" i="1"/>
  <c r="AG370" i="1" s="1"/>
  <c r="BT369" i="1"/>
  <c r="Y369" i="1" s="1"/>
  <c r="BS369" i="1"/>
  <c r="BQ369" i="1"/>
  <c r="BR369" i="1" s="1"/>
  <c r="BP369" i="1"/>
  <c r="BO369" i="1"/>
  <c r="BN369" i="1"/>
  <c r="BM369" i="1"/>
  <c r="BL369" i="1"/>
  <c r="BI369" i="1"/>
  <c r="BG369" i="1"/>
  <c r="BD369" i="1"/>
  <c r="BB369" i="1"/>
  <c r="BF369" i="1" s="1"/>
  <c r="AW369" i="1"/>
  <c r="AV369" i="1"/>
  <c r="AR369" i="1"/>
  <c r="AQ369" i="1"/>
  <c r="AP369" i="1"/>
  <c r="AE369" i="1"/>
  <c r="AD369" i="1"/>
  <c r="AC369" i="1"/>
  <c r="V369" i="1"/>
  <c r="T369" i="1"/>
  <c r="Q369" i="1"/>
  <c r="BT368" i="1"/>
  <c r="BS368" i="1"/>
  <c r="BQ368" i="1"/>
  <c r="BR368" i="1" s="1"/>
  <c r="BP368" i="1"/>
  <c r="BO368" i="1"/>
  <c r="BN368" i="1"/>
  <c r="BM368" i="1"/>
  <c r="BL368" i="1"/>
  <c r="BI368" i="1"/>
  <c r="BG368" i="1"/>
  <c r="BB368" i="1"/>
  <c r="AW368" i="1"/>
  <c r="AV368" i="1"/>
  <c r="AR368" i="1"/>
  <c r="AP368" i="1"/>
  <c r="AG368" i="1"/>
  <c r="AE368" i="1"/>
  <c r="AD368" i="1"/>
  <c r="AC368" i="1" s="1"/>
  <c r="V368" i="1"/>
  <c r="O368" i="1"/>
  <c r="BT367" i="1"/>
  <c r="BS367" i="1"/>
  <c r="BR367" i="1" s="1"/>
  <c r="BD367" i="1" s="1"/>
  <c r="BQ367" i="1"/>
  <c r="BP367" i="1"/>
  <c r="BO367" i="1"/>
  <c r="BN367" i="1"/>
  <c r="BM367" i="1"/>
  <c r="BL367" i="1"/>
  <c r="BG367" i="1" s="1"/>
  <c r="BI367" i="1"/>
  <c r="BE367" i="1"/>
  <c r="BH367" i="1" s="1"/>
  <c r="BB367" i="1"/>
  <c r="AV367" i="1"/>
  <c r="AW367" i="1" s="1"/>
  <c r="AR367" i="1"/>
  <c r="AP367" i="1" s="1"/>
  <c r="AQ367" i="1" s="1"/>
  <c r="AE367" i="1"/>
  <c r="AC367" i="1" s="1"/>
  <c r="AD367" i="1"/>
  <c r="Y367" i="1"/>
  <c r="V367" i="1"/>
  <c r="T367" i="1"/>
  <c r="P367" i="1"/>
  <c r="O367" i="1"/>
  <c r="AG367" i="1" s="1"/>
  <c r="BT366" i="1"/>
  <c r="BS366" i="1"/>
  <c r="BR366" i="1"/>
  <c r="BQ366" i="1"/>
  <c r="BP366" i="1"/>
  <c r="BO366" i="1"/>
  <c r="BN366" i="1"/>
  <c r="BM366" i="1"/>
  <c r="BL366" i="1"/>
  <c r="BI366" i="1"/>
  <c r="BG366" i="1"/>
  <c r="BB366" i="1"/>
  <c r="AV366" i="1"/>
  <c r="AW366" i="1" s="1"/>
  <c r="AR366" i="1"/>
  <c r="AQ366" i="1"/>
  <c r="AP366" i="1"/>
  <c r="AE366" i="1"/>
  <c r="AD366" i="1"/>
  <c r="AC366" i="1" s="1"/>
  <c r="V366" i="1"/>
  <c r="O366" i="1"/>
  <c r="AG366" i="1" s="1"/>
  <c r="BT365" i="1"/>
  <c r="BS365" i="1"/>
  <c r="BR365" i="1"/>
  <c r="BD365" i="1" s="1"/>
  <c r="BF365" i="1" s="1"/>
  <c r="BQ365" i="1"/>
  <c r="BP365" i="1"/>
  <c r="BO365" i="1"/>
  <c r="BN365" i="1"/>
  <c r="BM365" i="1"/>
  <c r="BL365" i="1"/>
  <c r="BG365" i="1" s="1"/>
  <c r="BI365" i="1"/>
  <c r="BB365" i="1"/>
  <c r="AW365" i="1"/>
  <c r="AV365" i="1"/>
  <c r="AR365" i="1"/>
  <c r="AP365" i="1" s="1"/>
  <c r="AE365" i="1"/>
  <c r="AD365" i="1"/>
  <c r="AC365" i="1"/>
  <c r="V365" i="1"/>
  <c r="BT364" i="1"/>
  <c r="BS364" i="1"/>
  <c r="BQ364" i="1"/>
  <c r="BP364" i="1"/>
  <c r="BO364" i="1"/>
  <c r="BN364" i="1"/>
  <c r="BM364" i="1"/>
  <c r="BL364" i="1"/>
  <c r="BG364" i="1" s="1"/>
  <c r="BI364" i="1"/>
  <c r="BB364" i="1"/>
  <c r="AW364" i="1"/>
  <c r="AV364" i="1"/>
  <c r="AR364" i="1"/>
  <c r="AP364" i="1"/>
  <c r="P364" i="1" s="1"/>
  <c r="BE364" i="1" s="1"/>
  <c r="AE364" i="1"/>
  <c r="AD364" i="1"/>
  <c r="AC364" i="1"/>
  <c r="V364" i="1"/>
  <c r="T364" i="1"/>
  <c r="Q364" i="1"/>
  <c r="BT363" i="1"/>
  <c r="BS363" i="1"/>
  <c r="BR363" i="1"/>
  <c r="BD363" i="1" s="1"/>
  <c r="BF363" i="1" s="1"/>
  <c r="BQ363" i="1"/>
  <c r="BP363" i="1"/>
  <c r="BO363" i="1"/>
  <c r="BN363" i="1"/>
  <c r="BM363" i="1"/>
  <c r="BL363" i="1"/>
  <c r="BG363" i="1" s="1"/>
  <c r="BI363" i="1"/>
  <c r="BH363" i="1"/>
  <c r="BB363" i="1"/>
  <c r="AW363" i="1"/>
  <c r="AV363" i="1"/>
  <c r="AR363" i="1"/>
  <c r="AP363" i="1" s="1"/>
  <c r="AE363" i="1"/>
  <c r="AD363" i="1"/>
  <c r="AC363" i="1" s="1"/>
  <c r="V363" i="1"/>
  <c r="P363" i="1"/>
  <c r="BE363" i="1" s="1"/>
  <c r="BT362" i="1"/>
  <c r="BS362" i="1"/>
  <c r="BR362" i="1"/>
  <c r="BQ362" i="1"/>
  <c r="BP362" i="1"/>
  <c r="BO362" i="1"/>
  <c r="BN362" i="1"/>
  <c r="BM362" i="1"/>
  <c r="BL362" i="1"/>
  <c r="BG362" i="1" s="1"/>
  <c r="BI362" i="1"/>
  <c r="BB362" i="1"/>
  <c r="AV362" i="1"/>
  <c r="AW362" i="1" s="1"/>
  <c r="AR362" i="1"/>
  <c r="AP362" i="1" s="1"/>
  <c r="P362" i="1" s="1"/>
  <c r="BE362" i="1" s="1"/>
  <c r="AQ362" i="1"/>
  <c r="AG362" i="1"/>
  <c r="AE362" i="1"/>
  <c r="AD362" i="1"/>
  <c r="V362" i="1"/>
  <c r="T362" i="1"/>
  <c r="Q362" i="1"/>
  <c r="O362" i="1"/>
  <c r="BT361" i="1"/>
  <c r="BS361" i="1"/>
  <c r="BQ361" i="1"/>
  <c r="BR361" i="1" s="1"/>
  <c r="BP361" i="1"/>
  <c r="BO361" i="1"/>
  <c r="BN361" i="1"/>
  <c r="BM361" i="1"/>
  <c r="BL361" i="1"/>
  <c r="BI361" i="1"/>
  <c r="BG361" i="1"/>
  <c r="BB361" i="1"/>
  <c r="AW361" i="1"/>
  <c r="AV361" i="1"/>
  <c r="AR361" i="1"/>
  <c r="AQ361" i="1"/>
  <c r="AP361" i="1"/>
  <c r="P361" i="1" s="1"/>
  <c r="BE361" i="1" s="1"/>
  <c r="AE361" i="1"/>
  <c r="AC361" i="1" s="1"/>
  <c r="AD361" i="1"/>
  <c r="V361" i="1"/>
  <c r="T361" i="1"/>
  <c r="Q361" i="1"/>
  <c r="O361" i="1"/>
  <c r="BT360" i="1"/>
  <c r="BS360" i="1"/>
  <c r="BR360" i="1" s="1"/>
  <c r="BQ360" i="1"/>
  <c r="BP360" i="1"/>
  <c r="BO360" i="1"/>
  <c r="BN360" i="1"/>
  <c r="BM360" i="1"/>
  <c r="BL360" i="1"/>
  <c r="BI360" i="1"/>
  <c r="BG360" i="1"/>
  <c r="BB360" i="1"/>
  <c r="AV360" i="1"/>
  <c r="AW360" i="1" s="1"/>
  <c r="AR360" i="1"/>
  <c r="AP360" i="1" s="1"/>
  <c r="AE360" i="1"/>
  <c r="AD360" i="1"/>
  <c r="AC360" i="1" s="1"/>
  <c r="V360" i="1"/>
  <c r="BT359" i="1"/>
  <c r="BS359" i="1"/>
  <c r="BR359" i="1"/>
  <c r="Y359" i="1" s="1"/>
  <c r="BQ359" i="1"/>
  <c r="BP359" i="1"/>
  <c r="BO359" i="1"/>
  <c r="BN359" i="1"/>
  <c r="BM359" i="1"/>
  <c r="BL359" i="1"/>
  <c r="BI359" i="1"/>
  <c r="BG359" i="1"/>
  <c r="BB359" i="1"/>
  <c r="AW359" i="1"/>
  <c r="AV359" i="1"/>
  <c r="AR359" i="1"/>
  <c r="AP359" i="1" s="1"/>
  <c r="AE359" i="1"/>
  <c r="AD359" i="1"/>
  <c r="AC359" i="1"/>
  <c r="V359" i="1"/>
  <c r="BT358" i="1"/>
  <c r="BS358" i="1"/>
  <c r="BQ358" i="1"/>
  <c r="BP358" i="1"/>
  <c r="BO358" i="1"/>
  <c r="BN358" i="1"/>
  <c r="BM358" i="1"/>
  <c r="BL358" i="1"/>
  <c r="BI358" i="1"/>
  <c r="BG358" i="1"/>
  <c r="BB358" i="1"/>
  <c r="AV358" i="1"/>
  <c r="AW358" i="1" s="1"/>
  <c r="AR358" i="1"/>
  <c r="AP358" i="1"/>
  <c r="AE358" i="1"/>
  <c r="AD358" i="1"/>
  <c r="AC358" i="1" s="1"/>
  <c r="V358" i="1"/>
  <c r="P358" i="1"/>
  <c r="BE358" i="1" s="1"/>
  <c r="BT357" i="1"/>
  <c r="Y357" i="1" s="1"/>
  <c r="BS357" i="1"/>
  <c r="BR357" i="1" s="1"/>
  <c r="BD357" i="1" s="1"/>
  <c r="BF357" i="1" s="1"/>
  <c r="BQ357" i="1"/>
  <c r="BP357" i="1"/>
  <c r="BO357" i="1"/>
  <c r="BN357" i="1"/>
  <c r="BM357" i="1"/>
  <c r="BL357" i="1"/>
  <c r="BG357" i="1" s="1"/>
  <c r="BI357" i="1"/>
  <c r="BB357" i="1"/>
  <c r="AW357" i="1"/>
  <c r="AV357" i="1"/>
  <c r="AR357" i="1"/>
  <c r="AP357" i="1"/>
  <c r="AE357" i="1"/>
  <c r="AD357" i="1"/>
  <c r="AC357" i="1"/>
  <c r="V357" i="1"/>
  <c r="BT356" i="1"/>
  <c r="BS356" i="1"/>
  <c r="BQ356" i="1"/>
  <c r="BR356" i="1" s="1"/>
  <c r="BP356" i="1"/>
  <c r="BO356" i="1"/>
  <c r="BN356" i="1"/>
  <c r="BM356" i="1"/>
  <c r="BL356" i="1"/>
  <c r="BI356" i="1"/>
  <c r="BG356" i="1"/>
  <c r="BB356" i="1"/>
  <c r="AV356" i="1"/>
  <c r="AW356" i="1" s="1"/>
  <c r="AR356" i="1"/>
  <c r="AP356" i="1" s="1"/>
  <c r="AQ356" i="1" s="1"/>
  <c r="AE356" i="1"/>
  <c r="AD356" i="1"/>
  <c r="AC356" i="1" s="1"/>
  <c r="V356" i="1"/>
  <c r="T356" i="1"/>
  <c r="BT355" i="1"/>
  <c r="BS355" i="1"/>
  <c r="BR355" i="1"/>
  <c r="Y355" i="1" s="1"/>
  <c r="BQ355" i="1"/>
  <c r="BP355" i="1"/>
  <c r="BO355" i="1"/>
  <c r="BN355" i="1"/>
  <c r="BM355" i="1"/>
  <c r="BL355" i="1"/>
  <c r="BI355" i="1"/>
  <c r="BG355" i="1"/>
  <c r="BD355" i="1"/>
  <c r="BB355" i="1"/>
  <c r="AW355" i="1"/>
  <c r="AV355" i="1"/>
  <c r="AR355" i="1"/>
  <c r="AP355" i="1" s="1"/>
  <c r="AQ355" i="1"/>
  <c r="AE355" i="1"/>
  <c r="AD355" i="1"/>
  <c r="V355" i="1"/>
  <c r="Q355" i="1"/>
  <c r="O355" i="1"/>
  <c r="BT354" i="1"/>
  <c r="BS354" i="1"/>
  <c r="BQ354" i="1"/>
  <c r="BR354" i="1" s="1"/>
  <c r="BD354" i="1" s="1"/>
  <c r="BP354" i="1"/>
  <c r="BO354" i="1"/>
  <c r="BN354" i="1"/>
  <c r="BM354" i="1"/>
  <c r="BL354" i="1"/>
  <c r="BI354" i="1"/>
  <c r="BG354" i="1"/>
  <c r="BB354" i="1"/>
  <c r="AW354" i="1"/>
  <c r="AV354" i="1"/>
  <c r="AR354" i="1"/>
  <c r="AQ354" i="1"/>
  <c r="AP354" i="1"/>
  <c r="P354" i="1" s="1"/>
  <c r="BE354" i="1" s="1"/>
  <c r="BH354" i="1" s="1"/>
  <c r="AE354" i="1"/>
  <c r="AD354" i="1"/>
  <c r="AC354" i="1" s="1"/>
  <c r="Y354" i="1"/>
  <c r="V354" i="1"/>
  <c r="T354" i="1"/>
  <c r="Q354" i="1"/>
  <c r="BT353" i="1"/>
  <c r="BS353" i="1"/>
  <c r="BR353" i="1"/>
  <c r="BQ353" i="1"/>
  <c r="BP353" i="1"/>
  <c r="BO353" i="1"/>
  <c r="BN353" i="1"/>
  <c r="BM353" i="1"/>
  <c r="BL353" i="1"/>
  <c r="BG353" i="1" s="1"/>
  <c r="BI353" i="1"/>
  <c r="BB353" i="1"/>
  <c r="AW353" i="1"/>
  <c r="AV353" i="1"/>
  <c r="AR353" i="1"/>
  <c r="AP353" i="1" s="1"/>
  <c r="AE353" i="1"/>
  <c r="AC353" i="1" s="1"/>
  <c r="AD353" i="1"/>
  <c r="V353" i="1"/>
  <c r="BT352" i="1"/>
  <c r="BS352" i="1"/>
  <c r="BR352" i="1" s="1"/>
  <c r="BQ352" i="1"/>
  <c r="BP352" i="1"/>
  <c r="BO352" i="1"/>
  <c r="BN352" i="1"/>
  <c r="BM352" i="1"/>
  <c r="BL352" i="1"/>
  <c r="BI352" i="1"/>
  <c r="BG352" i="1"/>
  <c r="BB352" i="1"/>
  <c r="AV352" i="1"/>
  <c r="AW352" i="1" s="1"/>
  <c r="AR352" i="1"/>
  <c r="AP352" i="1" s="1"/>
  <c r="T352" i="1" s="1"/>
  <c r="AE352" i="1"/>
  <c r="AD352" i="1"/>
  <c r="V352" i="1"/>
  <c r="P352" i="1"/>
  <c r="BE352" i="1" s="1"/>
  <c r="O352" i="1"/>
  <c r="BT351" i="1"/>
  <c r="BS351" i="1"/>
  <c r="BR351" i="1"/>
  <c r="Y351" i="1" s="1"/>
  <c r="BQ351" i="1"/>
  <c r="BP351" i="1"/>
  <c r="BO351" i="1"/>
  <c r="BN351" i="1"/>
  <c r="BM351" i="1"/>
  <c r="BL351" i="1"/>
  <c r="BI351" i="1"/>
  <c r="BG351" i="1"/>
  <c r="BD351" i="1"/>
  <c r="BB351" i="1"/>
  <c r="BF351" i="1" s="1"/>
  <c r="AW351" i="1"/>
  <c r="AV351" i="1"/>
  <c r="AR351" i="1"/>
  <c r="AP351" i="1"/>
  <c r="AE351" i="1"/>
  <c r="AC351" i="1" s="1"/>
  <c r="AD351" i="1"/>
  <c r="V351" i="1"/>
  <c r="O351" i="1"/>
  <c r="BT350" i="1"/>
  <c r="BS350" i="1"/>
  <c r="BQ350" i="1"/>
  <c r="BR350" i="1" s="1"/>
  <c r="BD350" i="1" s="1"/>
  <c r="BP350" i="1"/>
  <c r="BO350" i="1"/>
  <c r="BN350" i="1"/>
  <c r="BM350" i="1"/>
  <c r="BL350" i="1"/>
  <c r="BG350" i="1" s="1"/>
  <c r="BI350" i="1"/>
  <c r="BB350" i="1"/>
  <c r="BF350" i="1" s="1"/>
  <c r="AV350" i="1"/>
  <c r="AW350" i="1" s="1"/>
  <c r="AR350" i="1"/>
  <c r="AQ350" i="1"/>
  <c r="AP350" i="1"/>
  <c r="AE350" i="1"/>
  <c r="AD350" i="1"/>
  <c r="AC350" i="1" s="1"/>
  <c r="V350" i="1"/>
  <c r="Q350" i="1"/>
  <c r="P350" i="1"/>
  <c r="BE350" i="1" s="1"/>
  <c r="BH350" i="1" s="1"/>
  <c r="BT349" i="1"/>
  <c r="Y349" i="1" s="1"/>
  <c r="BS349" i="1"/>
  <c r="BR349" i="1" s="1"/>
  <c r="BQ349" i="1"/>
  <c r="BP349" i="1"/>
  <c r="BO349" i="1"/>
  <c r="BN349" i="1"/>
  <c r="BM349" i="1"/>
  <c r="BL349" i="1"/>
  <c r="BG349" i="1" s="1"/>
  <c r="BI349" i="1"/>
  <c r="BD349" i="1"/>
  <c r="BF349" i="1" s="1"/>
  <c r="BB349" i="1"/>
  <c r="AW349" i="1"/>
  <c r="AV349" i="1"/>
  <c r="AR349" i="1"/>
  <c r="AP349" i="1" s="1"/>
  <c r="AE349" i="1"/>
  <c r="AC349" i="1" s="1"/>
  <c r="AD349" i="1"/>
  <c r="V349" i="1"/>
  <c r="BT348" i="1"/>
  <c r="BS348" i="1"/>
  <c r="BQ348" i="1"/>
  <c r="BP348" i="1"/>
  <c r="BO348" i="1"/>
  <c r="BN348" i="1"/>
  <c r="BM348" i="1"/>
  <c r="BL348" i="1"/>
  <c r="BI348" i="1"/>
  <c r="BG348" i="1"/>
  <c r="BB348" i="1"/>
  <c r="AV348" i="1"/>
  <c r="AW348" i="1" s="1"/>
  <c r="AR348" i="1"/>
  <c r="AP348" i="1" s="1"/>
  <c r="Q348" i="1" s="1"/>
  <c r="AQ348" i="1"/>
  <c r="AE348" i="1"/>
  <c r="AD348" i="1"/>
  <c r="AC348" i="1" s="1"/>
  <c r="V348" i="1"/>
  <c r="T348" i="1"/>
  <c r="P348" i="1"/>
  <c r="BE348" i="1" s="1"/>
  <c r="O348" i="1"/>
  <c r="AG348" i="1" s="1"/>
  <c r="BT347" i="1"/>
  <c r="BS347" i="1"/>
  <c r="BQ347" i="1"/>
  <c r="BR347" i="1" s="1"/>
  <c r="BP347" i="1"/>
  <c r="BO347" i="1"/>
  <c r="BN347" i="1"/>
  <c r="BM347" i="1"/>
  <c r="BL347" i="1"/>
  <c r="BG347" i="1" s="1"/>
  <c r="BI347" i="1"/>
  <c r="BB347" i="1"/>
  <c r="AV347" i="1"/>
  <c r="AW347" i="1" s="1"/>
  <c r="AR347" i="1"/>
  <c r="AP347" i="1"/>
  <c r="AE347" i="1"/>
  <c r="AD347" i="1"/>
  <c r="AC347" i="1" s="1"/>
  <c r="V347" i="1"/>
  <c r="O347" i="1"/>
  <c r="BT346" i="1"/>
  <c r="BS346" i="1"/>
  <c r="BQ346" i="1"/>
  <c r="BP346" i="1"/>
  <c r="BO346" i="1"/>
  <c r="BN346" i="1"/>
  <c r="BM346" i="1"/>
  <c r="BL346" i="1"/>
  <c r="BG346" i="1" s="1"/>
  <c r="BI346" i="1"/>
  <c r="BB346" i="1"/>
  <c r="AV346" i="1"/>
  <c r="AW346" i="1" s="1"/>
  <c r="AR346" i="1"/>
  <c r="AQ346" i="1"/>
  <c r="AP346" i="1"/>
  <c r="O346" i="1" s="1"/>
  <c r="AG346" i="1" s="1"/>
  <c r="AE346" i="1"/>
  <c r="AD346" i="1"/>
  <c r="AC346" i="1" s="1"/>
  <c r="V346" i="1"/>
  <c r="T346" i="1"/>
  <c r="Q346" i="1"/>
  <c r="BT345" i="1"/>
  <c r="BS345" i="1"/>
  <c r="BR345" i="1"/>
  <c r="BQ345" i="1"/>
  <c r="BP345" i="1"/>
  <c r="BO345" i="1"/>
  <c r="BN345" i="1"/>
  <c r="BM345" i="1"/>
  <c r="BL345" i="1"/>
  <c r="BG345" i="1" s="1"/>
  <c r="BI345" i="1"/>
  <c r="BB345" i="1"/>
  <c r="AV345" i="1"/>
  <c r="AW345" i="1" s="1"/>
  <c r="AR345" i="1"/>
  <c r="AP345" i="1" s="1"/>
  <c r="Q345" i="1" s="1"/>
  <c r="AE345" i="1"/>
  <c r="AD345" i="1"/>
  <c r="AC345" i="1" s="1"/>
  <c r="V345" i="1"/>
  <c r="BT344" i="1"/>
  <c r="BS344" i="1"/>
  <c r="BR344" i="1" s="1"/>
  <c r="BQ344" i="1"/>
  <c r="BP344" i="1"/>
  <c r="BO344" i="1"/>
  <c r="BN344" i="1"/>
  <c r="BM344" i="1"/>
  <c r="BL344" i="1"/>
  <c r="BG344" i="1" s="1"/>
  <c r="BI344" i="1"/>
  <c r="BB344" i="1"/>
  <c r="AV344" i="1"/>
  <c r="AW344" i="1" s="1"/>
  <c r="AR344" i="1"/>
  <c r="AP344" i="1" s="1"/>
  <c r="AQ344" i="1" s="1"/>
  <c r="AE344" i="1"/>
  <c r="AD344" i="1"/>
  <c r="V344" i="1"/>
  <c r="T344" i="1"/>
  <c r="P344" i="1"/>
  <c r="BE344" i="1" s="1"/>
  <c r="BT343" i="1"/>
  <c r="BS343" i="1"/>
  <c r="BR343" i="1"/>
  <c r="BQ343" i="1"/>
  <c r="BP343" i="1"/>
  <c r="BO343" i="1"/>
  <c r="BN343" i="1"/>
  <c r="BM343" i="1"/>
  <c r="BL343" i="1"/>
  <c r="BI343" i="1"/>
  <c r="BG343" i="1"/>
  <c r="BB343" i="1"/>
  <c r="AW343" i="1"/>
  <c r="AV343" i="1"/>
  <c r="AR343" i="1"/>
  <c r="AP343" i="1" s="1"/>
  <c r="AQ343" i="1"/>
  <c r="AE343" i="1"/>
  <c r="AD343" i="1"/>
  <c r="AC343" i="1"/>
  <c r="V343" i="1"/>
  <c r="T343" i="1"/>
  <c r="Q343" i="1"/>
  <c r="BT342" i="1"/>
  <c r="BS342" i="1"/>
  <c r="BR342" i="1" s="1"/>
  <c r="BQ342" i="1"/>
  <c r="BP342" i="1"/>
  <c r="BO342" i="1"/>
  <c r="BN342" i="1"/>
  <c r="BM342" i="1"/>
  <c r="BL342" i="1"/>
  <c r="BI342" i="1"/>
  <c r="BG342" i="1"/>
  <c r="BB342" i="1"/>
  <c r="AW342" i="1"/>
  <c r="AV342" i="1"/>
  <c r="AR342" i="1"/>
  <c r="AP342" i="1" s="1"/>
  <c r="AE342" i="1"/>
  <c r="AD342" i="1"/>
  <c r="AC342" i="1"/>
  <c r="V342" i="1"/>
  <c r="BT341" i="1"/>
  <c r="BS341" i="1"/>
  <c r="BR341" i="1"/>
  <c r="BQ341" i="1"/>
  <c r="BP341" i="1"/>
  <c r="BO341" i="1"/>
  <c r="BN341" i="1"/>
  <c r="BM341" i="1"/>
  <c r="BL341" i="1"/>
  <c r="BI341" i="1"/>
  <c r="BG341" i="1"/>
  <c r="BB341" i="1"/>
  <c r="AV341" i="1"/>
  <c r="AW341" i="1" s="1"/>
  <c r="AR341" i="1"/>
  <c r="AP341" i="1" s="1"/>
  <c r="AQ341" i="1"/>
  <c r="AE341" i="1"/>
  <c r="AD341" i="1"/>
  <c r="AC341" i="1" s="1"/>
  <c r="V341" i="1"/>
  <c r="P341" i="1"/>
  <c r="BE341" i="1" s="1"/>
  <c r="BT340" i="1"/>
  <c r="BS340" i="1"/>
  <c r="BQ340" i="1"/>
  <c r="BR340" i="1" s="1"/>
  <c r="BP340" i="1"/>
  <c r="BO340" i="1"/>
  <c r="BN340" i="1"/>
  <c r="BM340" i="1"/>
  <c r="BL340" i="1"/>
  <c r="BI340" i="1"/>
  <c r="BG340" i="1"/>
  <c r="BD340" i="1"/>
  <c r="BB340" i="1"/>
  <c r="BF340" i="1" s="1"/>
  <c r="AW340" i="1"/>
  <c r="AV340" i="1"/>
  <c r="AR340" i="1"/>
  <c r="AQ340" i="1"/>
  <c r="AP340" i="1"/>
  <c r="P340" i="1" s="1"/>
  <c r="BE340" i="1" s="1"/>
  <c r="BH340" i="1" s="1"/>
  <c r="AE340" i="1"/>
  <c r="AD340" i="1"/>
  <c r="AC340" i="1" s="1"/>
  <c r="Y340" i="1"/>
  <c r="V340" i="1"/>
  <c r="Q340" i="1"/>
  <c r="BT339" i="1"/>
  <c r="BS339" i="1"/>
  <c r="BQ339" i="1"/>
  <c r="BR339" i="1" s="1"/>
  <c r="BD339" i="1" s="1"/>
  <c r="BP339" i="1"/>
  <c r="BO339" i="1"/>
  <c r="BN339" i="1"/>
  <c r="BM339" i="1"/>
  <c r="BL339" i="1"/>
  <c r="BG339" i="1" s="1"/>
  <c r="BI339" i="1"/>
  <c r="BF339" i="1"/>
  <c r="BB339" i="1"/>
  <c r="AW339" i="1"/>
  <c r="AV339" i="1"/>
  <c r="AR339" i="1"/>
  <c r="AQ339" i="1"/>
  <c r="AP339" i="1"/>
  <c r="AE339" i="1"/>
  <c r="AD339" i="1"/>
  <c r="AC339" i="1"/>
  <c r="Y339" i="1"/>
  <c r="V339" i="1"/>
  <c r="BT338" i="1"/>
  <c r="BS338" i="1"/>
  <c r="BR338" i="1"/>
  <c r="BQ338" i="1"/>
  <c r="BP338" i="1"/>
  <c r="BO338" i="1"/>
  <c r="BN338" i="1"/>
  <c r="BM338" i="1"/>
  <c r="BL338" i="1"/>
  <c r="BG338" i="1" s="1"/>
  <c r="BI338" i="1"/>
  <c r="BB338" i="1"/>
  <c r="AV338" i="1"/>
  <c r="AW338" i="1" s="1"/>
  <c r="AR338" i="1"/>
  <c r="AP338" i="1" s="1"/>
  <c r="AQ338" i="1" s="1"/>
  <c r="AE338" i="1"/>
  <c r="AD338" i="1"/>
  <c r="V338" i="1"/>
  <c r="T338" i="1"/>
  <c r="Q338" i="1"/>
  <c r="P338" i="1"/>
  <c r="BE338" i="1" s="1"/>
  <c r="BT337" i="1"/>
  <c r="BS337" i="1"/>
  <c r="BR337" i="1"/>
  <c r="Y337" i="1" s="1"/>
  <c r="BQ337" i="1"/>
  <c r="BP337" i="1"/>
  <c r="BO337" i="1"/>
  <c r="BN337" i="1"/>
  <c r="BM337" i="1"/>
  <c r="BL337" i="1"/>
  <c r="BI337" i="1"/>
  <c r="BG337" i="1"/>
  <c r="BD337" i="1"/>
  <c r="BB337" i="1"/>
  <c r="AW337" i="1"/>
  <c r="AV337" i="1"/>
  <c r="AR337" i="1"/>
  <c r="AP337" i="1" s="1"/>
  <c r="AE337" i="1"/>
  <c r="AD337" i="1"/>
  <c r="V337" i="1"/>
  <c r="T337" i="1"/>
  <c r="BT336" i="1"/>
  <c r="BS336" i="1"/>
  <c r="BQ336" i="1"/>
  <c r="BR336" i="1" s="1"/>
  <c r="BP336" i="1"/>
  <c r="BO336" i="1"/>
  <c r="BN336" i="1"/>
  <c r="BM336" i="1"/>
  <c r="BL336" i="1"/>
  <c r="BI336" i="1"/>
  <c r="BG336" i="1"/>
  <c r="BB336" i="1"/>
  <c r="AW336" i="1"/>
  <c r="AV336" i="1"/>
  <c r="AR336" i="1"/>
  <c r="AP336" i="1" s="1"/>
  <c r="AE336" i="1"/>
  <c r="AD336" i="1"/>
  <c r="AC336" i="1" s="1"/>
  <c r="V336" i="1"/>
  <c r="O336" i="1"/>
  <c r="BT335" i="1"/>
  <c r="BS335" i="1"/>
  <c r="BR335" i="1" s="1"/>
  <c r="BQ335" i="1"/>
  <c r="BP335" i="1"/>
  <c r="BO335" i="1"/>
  <c r="BN335" i="1"/>
  <c r="BM335" i="1"/>
  <c r="BL335" i="1"/>
  <c r="BG335" i="1" s="1"/>
  <c r="BI335" i="1"/>
  <c r="BB335" i="1"/>
  <c r="AW335" i="1"/>
  <c r="AV335" i="1"/>
  <c r="AR335" i="1"/>
  <c r="AP335" i="1"/>
  <c r="AE335" i="1"/>
  <c r="AD335" i="1"/>
  <c r="AC335" i="1"/>
  <c r="V335" i="1"/>
  <c r="BT334" i="1"/>
  <c r="BS334" i="1"/>
  <c r="BR334" i="1" s="1"/>
  <c r="Y334" i="1" s="1"/>
  <c r="BQ334" i="1"/>
  <c r="BP334" i="1"/>
  <c r="BO334" i="1"/>
  <c r="BN334" i="1"/>
  <c r="BM334" i="1"/>
  <c r="BL334" i="1"/>
  <c r="BI334" i="1"/>
  <c r="BG334" i="1"/>
  <c r="BE334" i="1"/>
  <c r="BD334" i="1"/>
  <c r="BF334" i="1" s="1"/>
  <c r="BB334" i="1"/>
  <c r="AV334" i="1"/>
  <c r="AW334" i="1" s="1"/>
  <c r="AR334" i="1"/>
  <c r="AP334" i="1"/>
  <c r="AE334" i="1"/>
  <c r="AD334" i="1"/>
  <c r="AC334" i="1"/>
  <c r="V334" i="1"/>
  <c r="T334" i="1"/>
  <c r="P334" i="1"/>
  <c r="BT333" i="1"/>
  <c r="BS333" i="1"/>
  <c r="BQ333" i="1"/>
  <c r="BR333" i="1" s="1"/>
  <c r="Y333" i="1" s="1"/>
  <c r="BP333" i="1"/>
  <c r="BO333" i="1"/>
  <c r="BN333" i="1"/>
  <c r="BM333" i="1"/>
  <c r="BL333" i="1"/>
  <c r="BI333" i="1"/>
  <c r="BG333" i="1"/>
  <c r="BD333" i="1"/>
  <c r="BB333" i="1"/>
  <c r="AV333" i="1"/>
  <c r="AW333" i="1" s="1"/>
  <c r="AR333" i="1"/>
  <c r="AP333" i="1" s="1"/>
  <c r="AQ333" i="1" s="1"/>
  <c r="AE333" i="1"/>
  <c r="AD333" i="1"/>
  <c r="V333" i="1"/>
  <c r="P333" i="1"/>
  <c r="BE333" i="1" s="1"/>
  <c r="BH333" i="1" s="1"/>
  <c r="O333" i="1"/>
  <c r="BT332" i="1"/>
  <c r="Y332" i="1" s="1"/>
  <c r="BS332" i="1"/>
  <c r="BQ332" i="1"/>
  <c r="BR332" i="1" s="1"/>
  <c r="BP332" i="1"/>
  <c r="BO332" i="1"/>
  <c r="BN332" i="1"/>
  <c r="BM332" i="1"/>
  <c r="BL332" i="1"/>
  <c r="BG332" i="1" s="1"/>
  <c r="BI332" i="1"/>
  <c r="BD332" i="1"/>
  <c r="BB332" i="1"/>
  <c r="BF332" i="1" s="1"/>
  <c r="AW332" i="1"/>
  <c r="AV332" i="1"/>
  <c r="AR332" i="1"/>
  <c r="AQ332" i="1"/>
  <c r="AP332" i="1"/>
  <c r="P332" i="1" s="1"/>
  <c r="BE332" i="1" s="1"/>
  <c r="BH332" i="1" s="1"/>
  <c r="AE332" i="1"/>
  <c r="AD332" i="1"/>
  <c r="AC332" i="1" s="1"/>
  <c r="V332" i="1"/>
  <c r="Q332" i="1"/>
  <c r="BT331" i="1"/>
  <c r="BS331" i="1"/>
  <c r="BQ331" i="1"/>
  <c r="BR331" i="1" s="1"/>
  <c r="BP331" i="1"/>
  <c r="BO331" i="1"/>
  <c r="BN331" i="1"/>
  <c r="BM331" i="1"/>
  <c r="BL331" i="1"/>
  <c r="BI331" i="1"/>
  <c r="BG331" i="1"/>
  <c r="BB331" i="1"/>
  <c r="AV331" i="1"/>
  <c r="AW331" i="1" s="1"/>
  <c r="AR331" i="1"/>
  <c r="AP331" i="1"/>
  <c r="O331" i="1" s="1"/>
  <c r="AG331" i="1"/>
  <c r="AE331" i="1"/>
  <c r="AD331" i="1"/>
  <c r="AC331" i="1" s="1"/>
  <c r="V331" i="1"/>
  <c r="BT330" i="1"/>
  <c r="BS330" i="1"/>
  <c r="BR330" i="1"/>
  <c r="Y330" i="1" s="1"/>
  <c r="BQ330" i="1"/>
  <c r="BP330" i="1"/>
  <c r="BO330" i="1"/>
  <c r="BN330" i="1"/>
  <c r="BM330" i="1"/>
  <c r="BL330" i="1"/>
  <c r="BG330" i="1" s="1"/>
  <c r="BI330" i="1"/>
  <c r="BE330" i="1"/>
  <c r="BB330" i="1"/>
  <c r="AW330" i="1"/>
  <c r="AV330" i="1"/>
  <c r="AR330" i="1"/>
  <c r="AP330" i="1" s="1"/>
  <c r="AQ330" i="1" s="1"/>
  <c r="AG330" i="1"/>
  <c r="AE330" i="1"/>
  <c r="AD330" i="1"/>
  <c r="AC330" i="1" s="1"/>
  <c r="V330" i="1"/>
  <c r="P330" i="1"/>
  <c r="O330" i="1"/>
  <c r="BT329" i="1"/>
  <c r="BS329" i="1"/>
  <c r="BR329" i="1"/>
  <c r="BQ329" i="1"/>
  <c r="BP329" i="1"/>
  <c r="BO329" i="1"/>
  <c r="BN329" i="1"/>
  <c r="BM329" i="1"/>
  <c r="BL329" i="1"/>
  <c r="BI329" i="1"/>
  <c r="BG329" i="1"/>
  <c r="BB329" i="1"/>
  <c r="AW329" i="1"/>
  <c r="AV329" i="1"/>
  <c r="AR329" i="1"/>
  <c r="AP329" i="1" s="1"/>
  <c r="AQ329" i="1" s="1"/>
  <c r="AE329" i="1"/>
  <c r="AD329" i="1"/>
  <c r="AC329" i="1" s="1"/>
  <c r="V329" i="1"/>
  <c r="O329" i="1"/>
  <c r="BT328" i="1"/>
  <c r="BS328" i="1"/>
  <c r="BQ328" i="1"/>
  <c r="BR328" i="1" s="1"/>
  <c r="BD328" i="1" s="1"/>
  <c r="BP328" i="1"/>
  <c r="BO328" i="1"/>
  <c r="BN328" i="1"/>
  <c r="BM328" i="1"/>
  <c r="BL328" i="1"/>
  <c r="BG328" i="1" s="1"/>
  <c r="BI328" i="1"/>
  <c r="BB328" i="1"/>
  <c r="AW328" i="1"/>
  <c r="AV328" i="1"/>
  <c r="AR328" i="1"/>
  <c r="AP328" i="1" s="1"/>
  <c r="AQ328" i="1"/>
  <c r="AE328" i="1"/>
  <c r="AD328" i="1"/>
  <c r="AC328" i="1"/>
  <c r="Y328" i="1"/>
  <c r="V328" i="1"/>
  <c r="O328" i="1"/>
  <c r="BT327" i="1"/>
  <c r="Y327" i="1" s="1"/>
  <c r="BS327" i="1"/>
  <c r="BR327" i="1" s="1"/>
  <c r="BD327" i="1" s="1"/>
  <c r="BQ327" i="1"/>
  <c r="BP327" i="1"/>
  <c r="BO327" i="1"/>
  <c r="BN327" i="1"/>
  <c r="BM327" i="1"/>
  <c r="BL327" i="1"/>
  <c r="BG327" i="1" s="1"/>
  <c r="BI327" i="1"/>
  <c r="BF327" i="1"/>
  <c r="BB327" i="1"/>
  <c r="AV327" i="1"/>
  <c r="AW327" i="1" s="1"/>
  <c r="AR327" i="1"/>
  <c r="AP327" i="1"/>
  <c r="AE327" i="1"/>
  <c r="AD327" i="1"/>
  <c r="AC327" i="1"/>
  <c r="V327" i="1"/>
  <c r="Q327" i="1"/>
  <c r="P327" i="1"/>
  <c r="BE327" i="1" s="1"/>
  <c r="BH327" i="1" s="1"/>
  <c r="BT326" i="1"/>
  <c r="BS326" i="1"/>
  <c r="BR326" i="1"/>
  <c r="Y326" i="1" s="1"/>
  <c r="BQ326" i="1"/>
  <c r="BP326" i="1"/>
  <c r="BO326" i="1"/>
  <c r="BN326" i="1"/>
  <c r="BM326" i="1"/>
  <c r="BL326" i="1"/>
  <c r="BI326" i="1"/>
  <c r="BG326" i="1"/>
  <c r="BE326" i="1"/>
  <c r="BD326" i="1"/>
  <c r="BB326" i="1"/>
  <c r="BF326" i="1" s="1"/>
  <c r="AV326" i="1"/>
  <c r="AW326" i="1" s="1"/>
  <c r="AR326" i="1"/>
  <c r="AP326" i="1"/>
  <c r="AE326" i="1"/>
  <c r="AC326" i="1" s="1"/>
  <c r="AD326" i="1"/>
  <c r="V326" i="1"/>
  <c r="P326" i="1"/>
  <c r="O326" i="1"/>
  <c r="AG326" i="1" s="1"/>
  <c r="BT325" i="1"/>
  <c r="BS325" i="1"/>
  <c r="BR325" i="1" s="1"/>
  <c r="BQ325" i="1"/>
  <c r="BP325" i="1"/>
  <c r="BO325" i="1"/>
  <c r="BN325" i="1"/>
  <c r="BM325" i="1"/>
  <c r="BL325" i="1"/>
  <c r="BI325" i="1"/>
  <c r="BG325" i="1"/>
  <c r="BB325" i="1"/>
  <c r="AV325" i="1"/>
  <c r="AW325" i="1" s="1"/>
  <c r="AR325" i="1"/>
  <c r="AP325" i="1" s="1"/>
  <c r="AE325" i="1"/>
  <c r="AD325" i="1"/>
  <c r="AC325" i="1"/>
  <c r="V325" i="1"/>
  <c r="BT324" i="1"/>
  <c r="BS324" i="1"/>
  <c r="BQ324" i="1"/>
  <c r="BP324" i="1"/>
  <c r="BO324" i="1"/>
  <c r="BN324" i="1"/>
  <c r="BM324" i="1"/>
  <c r="BL324" i="1"/>
  <c r="BG324" i="1" s="1"/>
  <c r="BI324" i="1"/>
  <c r="BB324" i="1"/>
  <c r="AW324" i="1"/>
  <c r="AV324" i="1"/>
  <c r="AR324" i="1"/>
  <c r="AP324" i="1"/>
  <c r="P324" i="1" s="1"/>
  <c r="BE324" i="1" s="1"/>
  <c r="AE324" i="1"/>
  <c r="AD324" i="1"/>
  <c r="AC324" i="1" s="1"/>
  <c r="V324" i="1"/>
  <c r="Q324" i="1"/>
  <c r="BT323" i="1"/>
  <c r="BS323" i="1"/>
  <c r="BQ323" i="1"/>
  <c r="BR323" i="1" s="1"/>
  <c r="BP323" i="1"/>
  <c r="BO323" i="1"/>
  <c r="BN323" i="1"/>
  <c r="BM323" i="1"/>
  <c r="BL323" i="1"/>
  <c r="BI323" i="1"/>
  <c r="BG323" i="1"/>
  <c r="BD323" i="1"/>
  <c r="BF323" i="1" s="1"/>
  <c r="BB323" i="1"/>
  <c r="AW323" i="1"/>
  <c r="AV323" i="1"/>
  <c r="AR323" i="1"/>
  <c r="AP323" i="1"/>
  <c r="Q323" i="1" s="1"/>
  <c r="AE323" i="1"/>
  <c r="AD323" i="1"/>
  <c r="AC323" i="1"/>
  <c r="Y323" i="1"/>
  <c r="V323" i="1"/>
  <c r="P323" i="1"/>
  <c r="BE323" i="1" s="1"/>
  <c r="BH323" i="1" s="1"/>
  <c r="BT322" i="1"/>
  <c r="BS322" i="1"/>
  <c r="BR322" i="1"/>
  <c r="BQ322" i="1"/>
  <c r="BP322" i="1"/>
  <c r="BO322" i="1"/>
  <c r="BN322" i="1"/>
  <c r="BM322" i="1"/>
  <c r="BL322" i="1"/>
  <c r="BG322" i="1" s="1"/>
  <c r="BI322" i="1"/>
  <c r="BD322" i="1"/>
  <c r="BB322" i="1"/>
  <c r="BF322" i="1" s="1"/>
  <c r="AW322" i="1"/>
  <c r="AV322" i="1"/>
  <c r="AR322" i="1"/>
  <c r="AP322" i="1" s="1"/>
  <c r="AQ322" i="1"/>
  <c r="AG322" i="1"/>
  <c r="AE322" i="1"/>
  <c r="AD322" i="1"/>
  <c r="V322" i="1"/>
  <c r="T322" i="1"/>
  <c r="Q322" i="1"/>
  <c r="P322" i="1"/>
  <c r="BE322" i="1" s="1"/>
  <c r="BH322" i="1" s="1"/>
  <c r="O322" i="1"/>
  <c r="BT321" i="1"/>
  <c r="BS321" i="1"/>
  <c r="BR321" i="1"/>
  <c r="BD321" i="1" s="1"/>
  <c r="BQ321" i="1"/>
  <c r="BP321" i="1"/>
  <c r="BO321" i="1"/>
  <c r="BN321" i="1"/>
  <c r="BM321" i="1"/>
  <c r="BL321" i="1"/>
  <c r="BI321" i="1"/>
  <c r="BH321" i="1"/>
  <c r="BG321" i="1"/>
  <c r="BE321" i="1"/>
  <c r="BB321" i="1"/>
  <c r="AW321" i="1"/>
  <c r="AV321" i="1"/>
  <c r="AR321" i="1"/>
  <c r="AP321" i="1" s="1"/>
  <c r="P321" i="1" s="1"/>
  <c r="AQ321" i="1"/>
  <c r="AE321" i="1"/>
  <c r="AD321" i="1"/>
  <c r="AC321" i="1" s="1"/>
  <c r="Y321" i="1"/>
  <c r="V321" i="1"/>
  <c r="Q321" i="1"/>
  <c r="O321" i="1"/>
  <c r="BT320" i="1"/>
  <c r="Y320" i="1" s="1"/>
  <c r="BS320" i="1"/>
  <c r="BR320" i="1"/>
  <c r="BD320" i="1" s="1"/>
  <c r="BQ320" i="1"/>
  <c r="BP320" i="1"/>
  <c r="BO320" i="1"/>
  <c r="BN320" i="1"/>
  <c r="BM320" i="1"/>
  <c r="BL320" i="1"/>
  <c r="BG320" i="1" s="1"/>
  <c r="BI320" i="1"/>
  <c r="BE320" i="1"/>
  <c r="BH320" i="1" s="1"/>
  <c r="BB320" i="1"/>
  <c r="BF320" i="1" s="1"/>
  <c r="AW320" i="1"/>
  <c r="AV320" i="1"/>
  <c r="AR320" i="1"/>
  <c r="AQ320" i="1"/>
  <c r="AP320" i="1"/>
  <c r="P320" i="1" s="1"/>
  <c r="AG320" i="1"/>
  <c r="AE320" i="1"/>
  <c r="AD320" i="1"/>
  <c r="V320" i="1"/>
  <c r="T320" i="1"/>
  <c r="Q320" i="1"/>
  <c r="O320" i="1"/>
  <c r="BT319" i="1"/>
  <c r="BS319" i="1"/>
  <c r="BR319" i="1"/>
  <c r="BD319" i="1" s="1"/>
  <c r="BF319" i="1" s="1"/>
  <c r="BQ319" i="1"/>
  <c r="BP319" i="1"/>
  <c r="BO319" i="1"/>
  <c r="BN319" i="1"/>
  <c r="BM319" i="1"/>
  <c r="BL319" i="1"/>
  <c r="BG319" i="1" s="1"/>
  <c r="BI319" i="1"/>
  <c r="BB319" i="1"/>
  <c r="AW319" i="1"/>
  <c r="AV319" i="1"/>
  <c r="AR319" i="1"/>
  <c r="AP319" i="1"/>
  <c r="AQ319" i="1" s="1"/>
  <c r="AE319" i="1"/>
  <c r="AD319" i="1"/>
  <c r="AC319" i="1"/>
  <c r="Y319" i="1"/>
  <c r="V319" i="1"/>
  <c r="Q319" i="1"/>
  <c r="P319" i="1"/>
  <c r="BE319" i="1" s="1"/>
  <c r="BH319" i="1" s="1"/>
  <c r="O319" i="1"/>
  <c r="BT318" i="1"/>
  <c r="BS318" i="1"/>
  <c r="BR318" i="1" s="1"/>
  <c r="Y318" i="1" s="1"/>
  <c r="BQ318" i="1"/>
  <c r="BP318" i="1"/>
  <c r="BO318" i="1"/>
  <c r="BN318" i="1"/>
  <c r="BM318" i="1"/>
  <c r="BL318" i="1"/>
  <c r="BI318" i="1"/>
  <c r="BG318" i="1"/>
  <c r="BD318" i="1"/>
  <c r="BB318" i="1"/>
  <c r="BF318" i="1" s="1"/>
  <c r="AV318" i="1"/>
  <c r="AW318" i="1" s="1"/>
  <c r="AR318" i="1"/>
  <c r="AP318" i="1" s="1"/>
  <c r="AE318" i="1"/>
  <c r="AC318" i="1" s="1"/>
  <c r="AD318" i="1"/>
  <c r="V318" i="1"/>
  <c r="O318" i="1"/>
  <c r="AG318" i="1" s="1"/>
  <c r="BT317" i="1"/>
  <c r="BS317" i="1"/>
  <c r="BQ317" i="1"/>
  <c r="BR317" i="1" s="1"/>
  <c r="BP317" i="1"/>
  <c r="BO317" i="1"/>
  <c r="BN317" i="1"/>
  <c r="BM317" i="1"/>
  <c r="BL317" i="1"/>
  <c r="BI317" i="1"/>
  <c r="BG317" i="1"/>
  <c r="BB317" i="1"/>
  <c r="AV317" i="1"/>
  <c r="AW317" i="1" s="1"/>
  <c r="AR317" i="1"/>
  <c r="AP317" i="1" s="1"/>
  <c r="AQ317" i="1" s="1"/>
  <c r="AE317" i="1"/>
  <c r="AD317" i="1"/>
  <c r="AC317" i="1" s="1"/>
  <c r="V317" i="1"/>
  <c r="BT316" i="1"/>
  <c r="BS316" i="1"/>
  <c r="BQ316" i="1"/>
  <c r="BP316" i="1"/>
  <c r="BO316" i="1"/>
  <c r="BN316" i="1"/>
  <c r="BM316" i="1"/>
  <c r="BL316" i="1"/>
  <c r="BI316" i="1"/>
  <c r="BG316" i="1"/>
  <c r="BB316" i="1"/>
  <c r="AV316" i="1"/>
  <c r="AW316" i="1" s="1"/>
  <c r="AR316" i="1"/>
  <c r="AQ316" i="1"/>
  <c r="AP316" i="1"/>
  <c r="AE316" i="1"/>
  <c r="AD316" i="1"/>
  <c r="AC316" i="1" s="1"/>
  <c r="V316" i="1"/>
  <c r="T316" i="1"/>
  <c r="BT315" i="1"/>
  <c r="BS315" i="1"/>
  <c r="BR315" i="1" s="1"/>
  <c r="BQ315" i="1"/>
  <c r="BP315" i="1"/>
  <c r="BO315" i="1"/>
  <c r="BN315" i="1"/>
  <c r="BM315" i="1"/>
  <c r="BL315" i="1"/>
  <c r="BI315" i="1"/>
  <c r="BG315" i="1"/>
  <c r="BB315" i="1"/>
  <c r="AV315" i="1"/>
  <c r="AW315" i="1" s="1"/>
  <c r="AR315" i="1"/>
  <c r="AP315" i="1" s="1"/>
  <c r="AQ315" i="1"/>
  <c r="AE315" i="1"/>
  <c r="AD315" i="1"/>
  <c r="V315" i="1"/>
  <c r="BT314" i="1"/>
  <c r="BS314" i="1"/>
  <c r="BR314" i="1"/>
  <c r="BQ314" i="1"/>
  <c r="BP314" i="1"/>
  <c r="BO314" i="1"/>
  <c r="BN314" i="1"/>
  <c r="BM314" i="1"/>
  <c r="BL314" i="1"/>
  <c r="BG314" i="1" s="1"/>
  <c r="BI314" i="1"/>
  <c r="BD314" i="1"/>
  <c r="BB314" i="1"/>
  <c r="AW314" i="1"/>
  <c r="AV314" i="1"/>
  <c r="AR314" i="1"/>
  <c r="AP314" i="1" s="1"/>
  <c r="AE314" i="1"/>
  <c r="AC314" i="1" s="1"/>
  <c r="AD314" i="1"/>
  <c r="Y314" i="1"/>
  <c r="V314" i="1"/>
  <c r="BT313" i="1"/>
  <c r="BS313" i="1"/>
  <c r="BQ313" i="1"/>
  <c r="BR313" i="1" s="1"/>
  <c r="BP313" i="1"/>
  <c r="BO313" i="1"/>
  <c r="BN313" i="1"/>
  <c r="BM313" i="1"/>
  <c r="BL313" i="1"/>
  <c r="BI313" i="1"/>
  <c r="BG313" i="1"/>
  <c r="BB313" i="1"/>
  <c r="AV313" i="1"/>
  <c r="AW313" i="1" s="1"/>
  <c r="AR313" i="1"/>
  <c r="AQ313" i="1"/>
  <c r="AP313" i="1"/>
  <c r="AE313" i="1"/>
  <c r="AD313" i="1"/>
  <c r="AC313" i="1"/>
  <c r="V313" i="1"/>
  <c r="T313" i="1"/>
  <c r="BT312" i="1"/>
  <c r="BS312" i="1"/>
  <c r="BR312" i="1" s="1"/>
  <c r="BQ312" i="1"/>
  <c r="BP312" i="1"/>
  <c r="BO312" i="1"/>
  <c r="BN312" i="1"/>
  <c r="BM312" i="1"/>
  <c r="BL312" i="1"/>
  <c r="BG312" i="1" s="1"/>
  <c r="BI312" i="1"/>
  <c r="BB312" i="1"/>
  <c r="AV312" i="1"/>
  <c r="AW312" i="1" s="1"/>
  <c r="AR312" i="1"/>
  <c r="AP312" i="1" s="1"/>
  <c r="Q312" i="1" s="1"/>
  <c r="AE312" i="1"/>
  <c r="AC312" i="1" s="1"/>
  <c r="AD312" i="1"/>
  <c r="V312" i="1"/>
  <c r="P312" i="1"/>
  <c r="BE312" i="1" s="1"/>
  <c r="O312" i="1"/>
  <c r="BT311" i="1"/>
  <c r="BS311" i="1"/>
  <c r="BQ311" i="1"/>
  <c r="BR311" i="1" s="1"/>
  <c r="Y311" i="1" s="1"/>
  <c r="BP311" i="1"/>
  <c r="BO311" i="1"/>
  <c r="BN311" i="1"/>
  <c r="BM311" i="1"/>
  <c r="BL311" i="1"/>
  <c r="BI311" i="1"/>
  <c r="BG311" i="1"/>
  <c r="BD311" i="1"/>
  <c r="BB311" i="1"/>
  <c r="AV311" i="1"/>
  <c r="AW311" i="1" s="1"/>
  <c r="AR311" i="1"/>
  <c r="AP311" i="1"/>
  <c r="Q311" i="1" s="1"/>
  <c r="AE311" i="1"/>
  <c r="AD311" i="1"/>
  <c r="AC311" i="1"/>
  <c r="V311" i="1"/>
  <c r="T311" i="1"/>
  <c r="BT310" i="1"/>
  <c r="BS310" i="1"/>
  <c r="BQ310" i="1"/>
  <c r="BR310" i="1" s="1"/>
  <c r="BP310" i="1"/>
  <c r="BO310" i="1"/>
  <c r="BN310" i="1"/>
  <c r="BM310" i="1"/>
  <c r="BL310" i="1"/>
  <c r="BI310" i="1"/>
  <c r="BG310" i="1"/>
  <c r="BB310" i="1"/>
  <c r="AV310" i="1"/>
  <c r="AW310" i="1" s="1"/>
  <c r="AR310" i="1"/>
  <c r="AP310" i="1"/>
  <c r="AE310" i="1"/>
  <c r="AD310" i="1"/>
  <c r="AC310" i="1"/>
  <c r="V310" i="1"/>
  <c r="BT309" i="1"/>
  <c r="BS309" i="1"/>
  <c r="BQ309" i="1"/>
  <c r="BR309" i="1" s="1"/>
  <c r="BP309" i="1"/>
  <c r="BO309" i="1"/>
  <c r="BN309" i="1"/>
  <c r="BM309" i="1"/>
  <c r="BL309" i="1"/>
  <c r="BG309" i="1" s="1"/>
  <c r="BI309" i="1"/>
  <c r="BB309" i="1"/>
  <c r="AW309" i="1"/>
  <c r="AV309" i="1"/>
  <c r="AR309" i="1"/>
  <c r="AQ309" i="1"/>
  <c r="AP309" i="1"/>
  <c r="O309" i="1" s="1"/>
  <c r="AG309" i="1"/>
  <c r="AE309" i="1"/>
  <c r="AD309" i="1"/>
  <c r="AC309" i="1" s="1"/>
  <c r="V309" i="1"/>
  <c r="T309" i="1"/>
  <c r="Q309" i="1"/>
  <c r="P309" i="1"/>
  <c r="BE309" i="1" s="1"/>
  <c r="BT308" i="1"/>
  <c r="BS308" i="1"/>
  <c r="BQ308" i="1"/>
  <c r="BR308" i="1" s="1"/>
  <c r="Y308" i="1" s="1"/>
  <c r="BP308" i="1"/>
  <c r="BO308" i="1"/>
  <c r="BN308" i="1"/>
  <c r="BM308" i="1"/>
  <c r="BL308" i="1"/>
  <c r="BI308" i="1"/>
  <c r="BG308" i="1"/>
  <c r="BD308" i="1"/>
  <c r="BF308" i="1" s="1"/>
  <c r="BB308" i="1"/>
  <c r="AW308" i="1"/>
  <c r="AV308" i="1"/>
  <c r="AR308" i="1"/>
  <c r="AP308" i="1"/>
  <c r="T308" i="1" s="1"/>
  <c r="AE308" i="1"/>
  <c r="AD308" i="1"/>
  <c r="AC308" i="1"/>
  <c r="V308" i="1"/>
  <c r="BT307" i="1"/>
  <c r="BS307" i="1"/>
  <c r="BR307" i="1" s="1"/>
  <c r="BQ307" i="1"/>
  <c r="BP307" i="1"/>
  <c r="BO307" i="1"/>
  <c r="BN307" i="1"/>
  <c r="BM307" i="1"/>
  <c r="BL307" i="1"/>
  <c r="BI307" i="1"/>
  <c r="BG307" i="1"/>
  <c r="BB307" i="1"/>
  <c r="AV307" i="1"/>
  <c r="AW307" i="1" s="1"/>
  <c r="AR307" i="1"/>
  <c r="AP307" i="1" s="1"/>
  <c r="AQ307" i="1"/>
  <c r="AE307" i="1"/>
  <c r="AD307" i="1"/>
  <c r="V307" i="1"/>
  <c r="P307" i="1"/>
  <c r="BE307" i="1" s="1"/>
  <c r="O307" i="1"/>
  <c r="AG307" i="1" s="1"/>
  <c r="BT306" i="1"/>
  <c r="BS306" i="1"/>
  <c r="BR306" i="1"/>
  <c r="BQ306" i="1"/>
  <c r="BP306" i="1"/>
  <c r="BO306" i="1"/>
  <c r="BN306" i="1"/>
  <c r="BM306" i="1"/>
  <c r="BL306" i="1"/>
  <c r="BG306" i="1" s="1"/>
  <c r="BI306" i="1"/>
  <c r="BD306" i="1"/>
  <c r="BB306" i="1"/>
  <c r="AW306" i="1"/>
  <c r="AV306" i="1"/>
  <c r="AR306" i="1"/>
  <c r="AP306" i="1"/>
  <c r="P306" i="1" s="1"/>
  <c r="BE306" i="1" s="1"/>
  <c r="AG306" i="1"/>
  <c r="AE306" i="1"/>
  <c r="AD306" i="1"/>
  <c r="AC306" i="1"/>
  <c r="Y306" i="1"/>
  <c r="V306" i="1"/>
  <c r="T306" i="1"/>
  <c r="Q306" i="1"/>
  <c r="O306" i="1"/>
  <c r="BT305" i="1"/>
  <c r="BS305" i="1"/>
  <c r="BQ305" i="1"/>
  <c r="BR305" i="1" s="1"/>
  <c r="BP305" i="1"/>
  <c r="BO305" i="1"/>
  <c r="BN305" i="1"/>
  <c r="BM305" i="1"/>
  <c r="BL305" i="1"/>
  <c r="BI305" i="1"/>
  <c r="BG305" i="1"/>
  <c r="BB305" i="1"/>
  <c r="AV305" i="1"/>
  <c r="AW305" i="1" s="1"/>
  <c r="AR305" i="1"/>
  <c r="AP305" i="1"/>
  <c r="AE305" i="1"/>
  <c r="AD305" i="1"/>
  <c r="AC305" i="1" s="1"/>
  <c r="V305" i="1"/>
  <c r="T305" i="1"/>
  <c r="BT304" i="1"/>
  <c r="BS304" i="1"/>
  <c r="BR304" i="1"/>
  <c r="BQ304" i="1"/>
  <c r="BP304" i="1"/>
  <c r="BO304" i="1"/>
  <c r="BN304" i="1"/>
  <c r="BM304" i="1"/>
  <c r="BL304" i="1"/>
  <c r="BG304" i="1" s="1"/>
  <c r="BI304" i="1"/>
  <c r="BB304" i="1"/>
  <c r="AV304" i="1"/>
  <c r="AW304" i="1" s="1"/>
  <c r="AR304" i="1"/>
  <c r="AP304" i="1" s="1"/>
  <c r="AE304" i="1"/>
  <c r="AC304" i="1" s="1"/>
  <c r="AD304" i="1"/>
  <c r="V304" i="1"/>
  <c r="Q304" i="1"/>
  <c r="P304" i="1"/>
  <c r="BE304" i="1" s="1"/>
  <c r="O304" i="1"/>
  <c r="BT303" i="1"/>
  <c r="BS303" i="1"/>
  <c r="BQ303" i="1"/>
  <c r="BR303" i="1" s="1"/>
  <c r="Y303" i="1" s="1"/>
  <c r="BP303" i="1"/>
  <c r="BO303" i="1"/>
  <c r="BN303" i="1"/>
  <c r="BM303" i="1"/>
  <c r="BL303" i="1"/>
  <c r="BI303" i="1"/>
  <c r="BG303" i="1"/>
  <c r="BD303" i="1"/>
  <c r="BB303" i="1"/>
  <c r="AV303" i="1"/>
  <c r="AW303" i="1" s="1"/>
  <c r="AR303" i="1"/>
  <c r="AP303" i="1"/>
  <c r="Q303" i="1" s="1"/>
  <c r="AE303" i="1"/>
  <c r="AD303" i="1"/>
  <c r="AC303" i="1"/>
  <c r="V303" i="1"/>
  <c r="T303" i="1"/>
  <c r="BT302" i="1"/>
  <c r="BS302" i="1"/>
  <c r="BR302" i="1"/>
  <c r="BQ302" i="1"/>
  <c r="BP302" i="1"/>
  <c r="BO302" i="1"/>
  <c r="BN302" i="1"/>
  <c r="BM302" i="1"/>
  <c r="BL302" i="1"/>
  <c r="BI302" i="1"/>
  <c r="BG302" i="1"/>
  <c r="BB302" i="1"/>
  <c r="AV302" i="1"/>
  <c r="AW302" i="1" s="1"/>
  <c r="AR302" i="1"/>
  <c r="AP302" i="1"/>
  <c r="AE302" i="1"/>
  <c r="AD302" i="1"/>
  <c r="AC302" i="1" s="1"/>
  <c r="V302" i="1"/>
  <c r="BT301" i="1"/>
  <c r="BS301" i="1"/>
  <c r="BQ301" i="1"/>
  <c r="BR301" i="1" s="1"/>
  <c r="BP301" i="1"/>
  <c r="BO301" i="1"/>
  <c r="BN301" i="1"/>
  <c r="BM301" i="1"/>
  <c r="BL301" i="1"/>
  <c r="BG301" i="1" s="1"/>
  <c r="BI301" i="1"/>
  <c r="BB301" i="1"/>
  <c r="AW301" i="1"/>
  <c r="AV301" i="1"/>
  <c r="AR301" i="1"/>
  <c r="AQ301" i="1"/>
  <c r="AP301" i="1"/>
  <c r="O301" i="1" s="1"/>
  <c r="AG301" i="1"/>
  <c r="AE301" i="1"/>
  <c r="AD301" i="1"/>
  <c r="AC301" i="1" s="1"/>
  <c r="V301" i="1"/>
  <c r="T301" i="1"/>
  <c r="Q301" i="1"/>
  <c r="P301" i="1"/>
  <c r="BE301" i="1" s="1"/>
  <c r="BT300" i="1"/>
  <c r="BS300" i="1"/>
  <c r="BQ300" i="1"/>
  <c r="BR300" i="1" s="1"/>
  <c r="Y300" i="1" s="1"/>
  <c r="BP300" i="1"/>
  <c r="BO300" i="1"/>
  <c r="BN300" i="1"/>
  <c r="BM300" i="1"/>
  <c r="BL300" i="1"/>
  <c r="BI300" i="1"/>
  <c r="BG300" i="1"/>
  <c r="BD300" i="1"/>
  <c r="BF300" i="1" s="1"/>
  <c r="BB300" i="1"/>
  <c r="AW300" i="1"/>
  <c r="AV300" i="1"/>
  <c r="AR300" i="1"/>
  <c r="AP300" i="1"/>
  <c r="AE300" i="1"/>
  <c r="AD300" i="1"/>
  <c r="AC300" i="1"/>
  <c r="V300" i="1"/>
  <c r="T300" i="1"/>
  <c r="BT299" i="1"/>
  <c r="BS299" i="1"/>
  <c r="BR299" i="1" s="1"/>
  <c r="BQ299" i="1"/>
  <c r="BP299" i="1"/>
  <c r="BO299" i="1"/>
  <c r="BN299" i="1"/>
  <c r="BM299" i="1"/>
  <c r="BL299" i="1"/>
  <c r="BI299" i="1"/>
  <c r="BG299" i="1"/>
  <c r="BB299" i="1"/>
  <c r="AV299" i="1"/>
  <c r="AW299" i="1" s="1"/>
  <c r="AR299" i="1"/>
  <c r="AP299" i="1" s="1"/>
  <c r="AQ299" i="1"/>
  <c r="AE299" i="1"/>
  <c r="AD299" i="1"/>
  <c r="V299" i="1"/>
  <c r="P299" i="1"/>
  <c r="BE299" i="1" s="1"/>
  <c r="O299" i="1"/>
  <c r="BT298" i="1"/>
  <c r="Y298" i="1" s="1"/>
  <c r="BS298" i="1"/>
  <c r="BR298" i="1"/>
  <c r="BQ298" i="1"/>
  <c r="BP298" i="1"/>
  <c r="BO298" i="1"/>
  <c r="BN298" i="1"/>
  <c r="BM298" i="1"/>
  <c r="BL298" i="1"/>
  <c r="BG298" i="1" s="1"/>
  <c r="BI298" i="1"/>
  <c r="BD298" i="1"/>
  <c r="BB298" i="1"/>
  <c r="AW298" i="1"/>
  <c r="AV298" i="1"/>
  <c r="AR298" i="1"/>
  <c r="AP298" i="1"/>
  <c r="P298" i="1" s="1"/>
  <c r="BE298" i="1" s="1"/>
  <c r="BH298" i="1" s="1"/>
  <c r="AE298" i="1"/>
  <c r="AD298" i="1"/>
  <c r="AC298" i="1"/>
  <c r="V298" i="1"/>
  <c r="T298" i="1"/>
  <c r="Q298" i="1"/>
  <c r="BT297" i="1"/>
  <c r="BS297" i="1"/>
  <c r="BQ297" i="1"/>
  <c r="BR297" i="1" s="1"/>
  <c r="BP297" i="1"/>
  <c r="BO297" i="1"/>
  <c r="BN297" i="1"/>
  <c r="BM297" i="1"/>
  <c r="BL297" i="1"/>
  <c r="BI297" i="1"/>
  <c r="BG297" i="1"/>
  <c r="BB297" i="1"/>
  <c r="AV297" i="1"/>
  <c r="AW297" i="1" s="1"/>
  <c r="AR297" i="1"/>
  <c r="AP297" i="1"/>
  <c r="AE297" i="1"/>
  <c r="AD297" i="1"/>
  <c r="AC297" i="1" s="1"/>
  <c r="V297" i="1"/>
  <c r="T297" i="1"/>
  <c r="BT296" i="1"/>
  <c r="BS296" i="1"/>
  <c r="BR296" i="1"/>
  <c r="BQ296" i="1"/>
  <c r="BP296" i="1"/>
  <c r="BO296" i="1"/>
  <c r="BN296" i="1"/>
  <c r="BM296" i="1"/>
  <c r="BL296" i="1"/>
  <c r="BG296" i="1" s="1"/>
  <c r="BI296" i="1"/>
  <c r="BB296" i="1"/>
  <c r="AV296" i="1"/>
  <c r="AW296" i="1" s="1"/>
  <c r="AR296" i="1"/>
  <c r="AP296" i="1" s="1"/>
  <c r="AE296" i="1"/>
  <c r="AC296" i="1" s="1"/>
  <c r="AD296" i="1"/>
  <c r="V296" i="1"/>
  <c r="Q296" i="1"/>
  <c r="P296" i="1"/>
  <c r="BE296" i="1" s="1"/>
  <c r="O296" i="1"/>
  <c r="BT295" i="1"/>
  <c r="BS295" i="1"/>
  <c r="BQ295" i="1"/>
  <c r="BR295" i="1" s="1"/>
  <c r="Y295" i="1" s="1"/>
  <c r="BP295" i="1"/>
  <c r="BO295" i="1"/>
  <c r="BN295" i="1"/>
  <c r="BM295" i="1"/>
  <c r="BL295" i="1"/>
  <c r="BI295" i="1"/>
  <c r="BG295" i="1"/>
  <c r="BD295" i="1"/>
  <c r="BB295" i="1"/>
  <c r="BF295" i="1" s="1"/>
  <c r="AV295" i="1"/>
  <c r="AW295" i="1" s="1"/>
  <c r="AR295" i="1"/>
  <c r="AP295" i="1"/>
  <c r="Q295" i="1" s="1"/>
  <c r="AE295" i="1"/>
  <c r="AD295" i="1"/>
  <c r="AC295" i="1"/>
  <c r="V295" i="1"/>
  <c r="T295" i="1"/>
  <c r="BT294" i="1"/>
  <c r="BS294" i="1"/>
  <c r="BQ294" i="1"/>
  <c r="BR294" i="1" s="1"/>
  <c r="BP294" i="1"/>
  <c r="BO294" i="1"/>
  <c r="BN294" i="1"/>
  <c r="BM294" i="1"/>
  <c r="BL294" i="1"/>
  <c r="BI294" i="1"/>
  <c r="BG294" i="1"/>
  <c r="BB294" i="1"/>
  <c r="AV294" i="1"/>
  <c r="AW294" i="1" s="1"/>
  <c r="AR294" i="1"/>
  <c r="AP294" i="1"/>
  <c r="AE294" i="1"/>
  <c r="AD294" i="1"/>
  <c r="AC294" i="1" s="1"/>
  <c r="V294" i="1"/>
  <c r="BT293" i="1"/>
  <c r="BS293" i="1"/>
  <c r="BQ293" i="1"/>
  <c r="BR293" i="1" s="1"/>
  <c r="BP293" i="1"/>
  <c r="BO293" i="1"/>
  <c r="BN293" i="1"/>
  <c r="BM293" i="1"/>
  <c r="BL293" i="1"/>
  <c r="BG293" i="1" s="1"/>
  <c r="BI293" i="1"/>
  <c r="BB293" i="1"/>
  <c r="AW293" i="1"/>
  <c r="AV293" i="1"/>
  <c r="AR293" i="1"/>
  <c r="AQ293" i="1"/>
  <c r="AP293" i="1"/>
  <c r="AG293" i="1"/>
  <c r="AE293" i="1"/>
  <c r="AD293" i="1"/>
  <c r="AC293" i="1" s="1"/>
  <c r="V293" i="1"/>
  <c r="T293" i="1"/>
  <c r="Q293" i="1"/>
  <c r="P293" i="1"/>
  <c r="BE293" i="1" s="1"/>
  <c r="O293" i="1"/>
  <c r="BT292" i="1"/>
  <c r="BS292" i="1"/>
  <c r="BQ292" i="1"/>
  <c r="BR292" i="1" s="1"/>
  <c r="Y292" i="1" s="1"/>
  <c r="BP292" i="1"/>
  <c r="BO292" i="1"/>
  <c r="BN292" i="1"/>
  <c r="BM292" i="1"/>
  <c r="BL292" i="1"/>
  <c r="BI292" i="1"/>
  <c r="BG292" i="1"/>
  <c r="BD292" i="1"/>
  <c r="BF292" i="1" s="1"/>
  <c r="BB292" i="1"/>
  <c r="AW292" i="1"/>
  <c r="AV292" i="1"/>
  <c r="AR292" i="1"/>
  <c r="AP292" i="1"/>
  <c r="AE292" i="1"/>
  <c r="AD292" i="1"/>
  <c r="AC292" i="1"/>
  <c r="V292" i="1"/>
  <c r="T292" i="1"/>
  <c r="BT291" i="1"/>
  <c r="BS291" i="1"/>
  <c r="BQ291" i="1"/>
  <c r="BR291" i="1" s="1"/>
  <c r="BP291" i="1"/>
  <c r="BO291" i="1"/>
  <c r="BN291" i="1"/>
  <c r="BM291" i="1"/>
  <c r="BL291" i="1"/>
  <c r="BI291" i="1"/>
  <c r="BG291" i="1"/>
  <c r="BB291" i="1"/>
  <c r="AV291" i="1"/>
  <c r="AW291" i="1" s="1"/>
  <c r="AR291" i="1"/>
  <c r="AP291" i="1" s="1"/>
  <c r="AQ291" i="1"/>
  <c r="AE291" i="1"/>
  <c r="AD291" i="1"/>
  <c r="V291" i="1"/>
  <c r="BT290" i="1"/>
  <c r="Y290" i="1" s="1"/>
  <c r="BS290" i="1"/>
  <c r="BR290" i="1"/>
  <c r="BQ290" i="1"/>
  <c r="BP290" i="1"/>
  <c r="BO290" i="1"/>
  <c r="BN290" i="1"/>
  <c r="BM290" i="1"/>
  <c r="BL290" i="1"/>
  <c r="BG290" i="1" s="1"/>
  <c r="BI290" i="1"/>
  <c r="BD290" i="1"/>
  <c r="BB290" i="1"/>
  <c r="BF290" i="1" s="1"/>
  <c r="AW290" i="1"/>
  <c r="AV290" i="1"/>
  <c r="AR290" i="1"/>
  <c r="AP290" i="1"/>
  <c r="P290" i="1" s="1"/>
  <c r="BE290" i="1" s="1"/>
  <c r="BH290" i="1" s="1"/>
  <c r="AE290" i="1"/>
  <c r="AD290" i="1"/>
  <c r="AC290" i="1"/>
  <c r="V290" i="1"/>
  <c r="T290" i="1"/>
  <c r="Q290" i="1"/>
  <c r="BT289" i="1"/>
  <c r="BS289" i="1"/>
  <c r="BQ289" i="1"/>
  <c r="BR289" i="1" s="1"/>
  <c r="BP289" i="1"/>
  <c r="BO289" i="1"/>
  <c r="BN289" i="1"/>
  <c r="BM289" i="1"/>
  <c r="BL289" i="1"/>
  <c r="BI289" i="1"/>
  <c r="BG289" i="1"/>
  <c r="BB289" i="1"/>
  <c r="AV289" i="1"/>
  <c r="AW289" i="1" s="1"/>
  <c r="AR289" i="1"/>
  <c r="AP289" i="1"/>
  <c r="AE289" i="1"/>
  <c r="AD289" i="1"/>
  <c r="AC289" i="1" s="1"/>
  <c r="V289" i="1"/>
  <c r="T289" i="1"/>
  <c r="BT288" i="1"/>
  <c r="BS288" i="1"/>
  <c r="BR288" i="1" s="1"/>
  <c r="BQ288" i="1"/>
  <c r="BP288" i="1"/>
  <c r="BO288" i="1"/>
  <c r="BN288" i="1"/>
  <c r="BM288" i="1"/>
  <c r="BL288" i="1"/>
  <c r="BG288" i="1" s="1"/>
  <c r="BI288" i="1"/>
  <c r="BB288" i="1"/>
  <c r="AV288" i="1"/>
  <c r="AW288" i="1" s="1"/>
  <c r="AR288" i="1"/>
  <c r="AP288" i="1" s="1"/>
  <c r="AE288" i="1"/>
  <c r="AC288" i="1" s="1"/>
  <c r="AD288" i="1"/>
  <c r="V288" i="1"/>
  <c r="Q288" i="1"/>
  <c r="P288" i="1"/>
  <c r="BE288" i="1" s="1"/>
  <c r="O288" i="1"/>
  <c r="AG288" i="1" s="1"/>
  <c r="BT287" i="1"/>
  <c r="BS287" i="1"/>
  <c r="BQ287" i="1"/>
  <c r="BR287" i="1" s="1"/>
  <c r="Y287" i="1" s="1"/>
  <c r="BP287" i="1"/>
  <c r="BO287" i="1"/>
  <c r="BN287" i="1"/>
  <c r="BM287" i="1"/>
  <c r="BL287" i="1"/>
  <c r="BI287" i="1"/>
  <c r="BG287" i="1"/>
  <c r="BD287" i="1"/>
  <c r="BB287" i="1"/>
  <c r="BF287" i="1" s="1"/>
  <c r="AV287" i="1"/>
  <c r="AW287" i="1" s="1"/>
  <c r="AR287" i="1"/>
  <c r="AP287" i="1"/>
  <c r="Q287" i="1" s="1"/>
  <c r="AE287" i="1"/>
  <c r="AD287" i="1"/>
  <c r="AC287" i="1"/>
  <c r="V287" i="1"/>
  <c r="T287" i="1"/>
  <c r="BT286" i="1"/>
  <c r="BS286" i="1"/>
  <c r="BR286" i="1"/>
  <c r="BQ286" i="1"/>
  <c r="BP286" i="1"/>
  <c r="BO286" i="1"/>
  <c r="BN286" i="1"/>
  <c r="BM286" i="1"/>
  <c r="BL286" i="1"/>
  <c r="BI286" i="1"/>
  <c r="BG286" i="1"/>
  <c r="BB286" i="1"/>
  <c r="AV286" i="1"/>
  <c r="AW286" i="1" s="1"/>
  <c r="AR286" i="1"/>
  <c r="AP286" i="1"/>
  <c r="AE286" i="1"/>
  <c r="AD286" i="1"/>
  <c r="V286" i="1"/>
  <c r="O286" i="1"/>
  <c r="BT285" i="1"/>
  <c r="BS285" i="1"/>
  <c r="BQ285" i="1"/>
  <c r="BP285" i="1"/>
  <c r="BO285" i="1"/>
  <c r="BN285" i="1"/>
  <c r="BM285" i="1"/>
  <c r="BL285" i="1"/>
  <c r="BG285" i="1" s="1"/>
  <c r="BI285" i="1"/>
  <c r="BB285" i="1"/>
  <c r="AW285" i="1"/>
  <c r="AV285" i="1"/>
  <c r="AR285" i="1"/>
  <c r="AP285" i="1" s="1"/>
  <c r="AE285" i="1"/>
  <c r="AD285" i="1"/>
  <c r="AC285" i="1" s="1"/>
  <c r="V285" i="1"/>
  <c r="Q285" i="1"/>
  <c r="P285" i="1"/>
  <c r="BE285" i="1" s="1"/>
  <c r="BT284" i="1"/>
  <c r="BS284" i="1"/>
  <c r="BQ284" i="1"/>
  <c r="BR284" i="1" s="1"/>
  <c r="Y284" i="1" s="1"/>
  <c r="BP284" i="1"/>
  <c r="BO284" i="1"/>
  <c r="BN284" i="1"/>
  <c r="BM284" i="1"/>
  <c r="BL284" i="1"/>
  <c r="BI284" i="1"/>
  <c r="BG284" i="1"/>
  <c r="BD284" i="1"/>
  <c r="BF284" i="1" s="1"/>
  <c r="BB284" i="1"/>
  <c r="AW284" i="1"/>
  <c r="AV284" i="1"/>
  <c r="AR284" i="1"/>
  <c r="AP284" i="1"/>
  <c r="AE284" i="1"/>
  <c r="AD284" i="1"/>
  <c r="AC284" i="1"/>
  <c r="V284" i="1"/>
  <c r="T284" i="1"/>
  <c r="BT283" i="1"/>
  <c r="BS283" i="1"/>
  <c r="BR283" i="1"/>
  <c r="BQ283" i="1"/>
  <c r="BP283" i="1"/>
  <c r="BO283" i="1"/>
  <c r="BN283" i="1"/>
  <c r="BM283" i="1"/>
  <c r="BL283" i="1"/>
  <c r="BI283" i="1"/>
  <c r="BG283" i="1"/>
  <c r="BB283" i="1"/>
  <c r="AV283" i="1"/>
  <c r="AW283" i="1" s="1"/>
  <c r="AR283" i="1"/>
  <c r="AP283" i="1" s="1"/>
  <c r="AQ283" i="1" s="1"/>
  <c r="AE283" i="1"/>
  <c r="AD283" i="1"/>
  <c r="AC283" i="1" s="1"/>
  <c r="V283" i="1"/>
  <c r="P283" i="1"/>
  <c r="BE283" i="1" s="1"/>
  <c r="BT282" i="1"/>
  <c r="BS282" i="1"/>
  <c r="BR282" i="1"/>
  <c r="BQ282" i="1"/>
  <c r="BP282" i="1"/>
  <c r="BO282" i="1"/>
  <c r="BN282" i="1"/>
  <c r="BM282" i="1"/>
  <c r="BL282" i="1"/>
  <c r="BG282" i="1" s="1"/>
  <c r="BI282" i="1"/>
  <c r="BD282" i="1"/>
  <c r="BB282" i="1"/>
  <c r="AW282" i="1"/>
  <c r="AV282" i="1"/>
  <c r="AR282" i="1"/>
  <c r="AP282" i="1"/>
  <c r="P282" i="1" s="1"/>
  <c r="BE282" i="1" s="1"/>
  <c r="AE282" i="1"/>
  <c r="AD282" i="1"/>
  <c r="AC282" i="1"/>
  <c r="Y282" i="1"/>
  <c r="V282" i="1"/>
  <c r="T282" i="1"/>
  <c r="Q282" i="1"/>
  <c r="BT281" i="1"/>
  <c r="BS281" i="1"/>
  <c r="BQ281" i="1"/>
  <c r="BR281" i="1" s="1"/>
  <c r="BP281" i="1"/>
  <c r="BO281" i="1"/>
  <c r="BN281" i="1"/>
  <c r="BM281" i="1"/>
  <c r="BL281" i="1"/>
  <c r="BI281" i="1"/>
  <c r="BG281" i="1"/>
  <c r="BB281" i="1"/>
  <c r="AV281" i="1"/>
  <c r="AW281" i="1" s="1"/>
  <c r="AR281" i="1"/>
  <c r="AP281" i="1"/>
  <c r="AE281" i="1"/>
  <c r="AD281" i="1"/>
  <c r="AC281" i="1" s="1"/>
  <c r="V281" i="1"/>
  <c r="T281" i="1"/>
  <c r="BT280" i="1"/>
  <c r="BS280" i="1"/>
  <c r="BR280" i="1"/>
  <c r="BD280" i="1" s="1"/>
  <c r="BQ280" i="1"/>
  <c r="BP280" i="1"/>
  <c r="BO280" i="1"/>
  <c r="BN280" i="1"/>
  <c r="BM280" i="1"/>
  <c r="BL280" i="1"/>
  <c r="BG280" i="1" s="1"/>
  <c r="BI280" i="1"/>
  <c r="BH280" i="1"/>
  <c r="BB280" i="1"/>
  <c r="AW280" i="1"/>
  <c r="AV280" i="1"/>
  <c r="AR280" i="1"/>
  <c r="AP280" i="1" s="1"/>
  <c r="AE280" i="1"/>
  <c r="AC280" i="1" s="1"/>
  <c r="AD280" i="1"/>
  <c r="V280" i="1"/>
  <c r="Q280" i="1"/>
  <c r="P280" i="1"/>
  <c r="BE280" i="1" s="1"/>
  <c r="O280" i="1"/>
  <c r="BT279" i="1"/>
  <c r="BS279" i="1"/>
  <c r="BQ279" i="1"/>
  <c r="BR279" i="1" s="1"/>
  <c r="BP279" i="1"/>
  <c r="BO279" i="1"/>
  <c r="BN279" i="1"/>
  <c r="BM279" i="1"/>
  <c r="BL279" i="1"/>
  <c r="BI279" i="1"/>
  <c r="BG279" i="1"/>
  <c r="BB279" i="1"/>
  <c r="AV279" i="1"/>
  <c r="AW279" i="1" s="1"/>
  <c r="AR279" i="1"/>
  <c r="AP279" i="1"/>
  <c r="Q279" i="1" s="1"/>
  <c r="AE279" i="1"/>
  <c r="AD279" i="1"/>
  <c r="AC279" i="1"/>
  <c r="V279" i="1"/>
  <c r="T279" i="1"/>
  <c r="BT278" i="1"/>
  <c r="BS278" i="1"/>
  <c r="BQ278" i="1"/>
  <c r="BR278" i="1" s="1"/>
  <c r="BP278" i="1"/>
  <c r="BO278" i="1"/>
  <c r="BN278" i="1"/>
  <c r="BM278" i="1"/>
  <c r="BL278" i="1"/>
  <c r="BI278" i="1"/>
  <c r="BG278" i="1"/>
  <c r="BB278" i="1"/>
  <c r="AV278" i="1"/>
  <c r="AW278" i="1" s="1"/>
  <c r="AR278" i="1"/>
  <c r="AP278" i="1"/>
  <c r="AE278" i="1"/>
  <c r="AD278" i="1"/>
  <c r="AC278" i="1" s="1"/>
  <c r="V278" i="1"/>
  <c r="BT277" i="1"/>
  <c r="BS277" i="1"/>
  <c r="BQ277" i="1"/>
  <c r="BR277" i="1" s="1"/>
  <c r="BD277" i="1" s="1"/>
  <c r="BP277" i="1"/>
  <c r="BO277" i="1"/>
  <c r="BN277" i="1"/>
  <c r="BM277" i="1"/>
  <c r="BL277" i="1"/>
  <c r="BG277" i="1" s="1"/>
  <c r="BI277" i="1"/>
  <c r="BB277" i="1"/>
  <c r="AV277" i="1"/>
  <c r="AW277" i="1" s="1"/>
  <c r="AR277" i="1"/>
  <c r="AP277" i="1" s="1"/>
  <c r="AE277" i="1"/>
  <c r="AD277" i="1"/>
  <c r="AC277" i="1" s="1"/>
  <c r="Y277" i="1"/>
  <c r="V277" i="1"/>
  <c r="BT276" i="1"/>
  <c r="BS276" i="1"/>
  <c r="BQ276" i="1"/>
  <c r="BR276" i="1" s="1"/>
  <c r="BP276" i="1"/>
  <c r="BO276" i="1"/>
  <c r="BN276" i="1"/>
  <c r="BM276" i="1"/>
  <c r="BL276" i="1"/>
  <c r="BI276" i="1"/>
  <c r="BG276" i="1"/>
  <c r="BB276" i="1"/>
  <c r="AW276" i="1"/>
  <c r="AV276" i="1"/>
  <c r="AR276" i="1"/>
  <c r="AP276" i="1"/>
  <c r="AE276" i="1"/>
  <c r="AD276" i="1"/>
  <c r="AC276" i="1"/>
  <c r="V276" i="1"/>
  <c r="T276" i="1"/>
  <c r="BT275" i="1"/>
  <c r="BS275" i="1"/>
  <c r="BQ275" i="1"/>
  <c r="BR275" i="1" s="1"/>
  <c r="BP275" i="1"/>
  <c r="BO275" i="1"/>
  <c r="BN275" i="1"/>
  <c r="BM275" i="1"/>
  <c r="BL275" i="1"/>
  <c r="BI275" i="1"/>
  <c r="BG275" i="1"/>
  <c r="BB275" i="1"/>
  <c r="AV275" i="1"/>
  <c r="AW275" i="1" s="1"/>
  <c r="AR275" i="1"/>
  <c r="AP275" i="1" s="1"/>
  <c r="AE275" i="1"/>
  <c r="AD275" i="1"/>
  <c r="AC275" i="1" s="1"/>
  <c r="V275" i="1"/>
  <c r="BT274" i="1"/>
  <c r="BS274" i="1"/>
  <c r="BR274" i="1"/>
  <c r="BQ274" i="1"/>
  <c r="BP274" i="1"/>
  <c r="BO274" i="1"/>
  <c r="BN274" i="1"/>
  <c r="BM274" i="1"/>
  <c r="BL274" i="1"/>
  <c r="BG274" i="1" s="1"/>
  <c r="BI274" i="1"/>
  <c r="BD274" i="1"/>
  <c r="BB274" i="1"/>
  <c r="BF274" i="1" s="1"/>
  <c r="AW274" i="1"/>
  <c r="AV274" i="1"/>
  <c r="AR274" i="1"/>
  <c r="AP274" i="1"/>
  <c r="P274" i="1" s="1"/>
  <c r="BE274" i="1" s="1"/>
  <c r="AE274" i="1"/>
  <c r="AD274" i="1"/>
  <c r="AC274" i="1"/>
  <c r="Y274" i="1"/>
  <c r="V274" i="1"/>
  <c r="T274" i="1"/>
  <c r="Q274" i="1"/>
  <c r="BT273" i="1"/>
  <c r="BS273" i="1"/>
  <c r="BQ273" i="1"/>
  <c r="BR273" i="1" s="1"/>
  <c r="BP273" i="1"/>
  <c r="BO273" i="1"/>
  <c r="BN273" i="1"/>
  <c r="BM273" i="1"/>
  <c r="BL273" i="1"/>
  <c r="BI273" i="1"/>
  <c r="BG273" i="1"/>
  <c r="BB273" i="1"/>
  <c r="AV273" i="1"/>
  <c r="AW273" i="1" s="1"/>
  <c r="AR273" i="1"/>
  <c r="AQ273" i="1"/>
  <c r="AP273" i="1"/>
  <c r="AE273" i="1"/>
  <c r="AD273" i="1"/>
  <c r="AC273" i="1" s="1"/>
  <c r="V273" i="1"/>
  <c r="T273" i="1"/>
  <c r="BT272" i="1"/>
  <c r="BS272" i="1"/>
  <c r="BR272" i="1"/>
  <c r="BD272" i="1" s="1"/>
  <c r="BQ272" i="1"/>
  <c r="BP272" i="1"/>
  <c r="BO272" i="1"/>
  <c r="BN272" i="1"/>
  <c r="BM272" i="1"/>
  <c r="BL272" i="1"/>
  <c r="BG272" i="1" s="1"/>
  <c r="BI272" i="1"/>
  <c r="BB272" i="1"/>
  <c r="AV272" i="1"/>
  <c r="AW272" i="1" s="1"/>
  <c r="AR272" i="1"/>
  <c r="AP272" i="1" s="1"/>
  <c r="AE272" i="1"/>
  <c r="AC272" i="1" s="1"/>
  <c r="AD272" i="1"/>
  <c r="Y272" i="1"/>
  <c r="V272" i="1"/>
  <c r="Q272" i="1"/>
  <c r="BT271" i="1"/>
  <c r="BS271" i="1"/>
  <c r="BQ271" i="1"/>
  <c r="BR271" i="1" s="1"/>
  <c r="Y271" i="1" s="1"/>
  <c r="BP271" i="1"/>
  <c r="BO271" i="1"/>
  <c r="BN271" i="1"/>
  <c r="BM271" i="1"/>
  <c r="BL271" i="1"/>
  <c r="BI271" i="1"/>
  <c r="BG271" i="1"/>
  <c r="BD271" i="1"/>
  <c r="BB271" i="1"/>
  <c r="BF271" i="1" s="1"/>
  <c r="AV271" i="1"/>
  <c r="AW271" i="1" s="1"/>
  <c r="AR271" i="1"/>
  <c r="AP271" i="1"/>
  <c r="Q271" i="1" s="1"/>
  <c r="AE271" i="1"/>
  <c r="AD271" i="1"/>
  <c r="AC271" i="1"/>
  <c r="V271" i="1"/>
  <c r="T271" i="1"/>
  <c r="BT270" i="1"/>
  <c r="BS270" i="1"/>
  <c r="BQ270" i="1"/>
  <c r="BR270" i="1" s="1"/>
  <c r="BP270" i="1"/>
  <c r="BO270" i="1"/>
  <c r="BN270" i="1"/>
  <c r="BM270" i="1"/>
  <c r="BL270" i="1"/>
  <c r="BI270" i="1"/>
  <c r="BG270" i="1"/>
  <c r="BB270" i="1"/>
  <c r="AV270" i="1"/>
  <c r="AW270" i="1" s="1"/>
  <c r="AR270" i="1"/>
  <c r="AP270" i="1" s="1"/>
  <c r="AQ270" i="1"/>
  <c r="AE270" i="1"/>
  <c r="AD270" i="1"/>
  <c r="AC270" i="1" s="1"/>
  <c r="V270" i="1"/>
  <c r="O270" i="1"/>
  <c r="BT269" i="1"/>
  <c r="BS269" i="1"/>
  <c r="BQ269" i="1"/>
  <c r="BR269" i="1" s="1"/>
  <c r="BD269" i="1" s="1"/>
  <c r="BP269" i="1"/>
  <c r="BO269" i="1"/>
  <c r="BN269" i="1"/>
  <c r="BM269" i="1"/>
  <c r="BL269" i="1"/>
  <c r="BG269" i="1" s="1"/>
  <c r="BI269" i="1"/>
  <c r="BB269" i="1"/>
  <c r="AW269" i="1"/>
  <c r="AV269" i="1"/>
  <c r="AR269" i="1"/>
  <c r="AP269" i="1" s="1"/>
  <c r="AE269" i="1"/>
  <c r="AD269" i="1"/>
  <c r="AC269" i="1" s="1"/>
  <c r="V269" i="1"/>
  <c r="Q269" i="1"/>
  <c r="BT268" i="1"/>
  <c r="BS268" i="1"/>
  <c r="BQ268" i="1"/>
  <c r="BR268" i="1" s="1"/>
  <c r="Y268" i="1" s="1"/>
  <c r="BP268" i="1"/>
  <c r="BO268" i="1"/>
  <c r="BN268" i="1"/>
  <c r="BM268" i="1"/>
  <c r="BL268" i="1"/>
  <c r="BI268" i="1"/>
  <c r="BG268" i="1"/>
  <c r="BD268" i="1"/>
  <c r="BF268" i="1" s="1"/>
  <c r="BB268" i="1"/>
  <c r="AW268" i="1"/>
  <c r="AV268" i="1"/>
  <c r="AR268" i="1"/>
  <c r="AP268" i="1"/>
  <c r="AE268" i="1"/>
  <c r="AD268" i="1"/>
  <c r="AC268" i="1"/>
  <c r="V268" i="1"/>
  <c r="T268" i="1"/>
  <c r="BT267" i="1"/>
  <c r="BS267" i="1"/>
  <c r="BQ267" i="1"/>
  <c r="BP267" i="1"/>
  <c r="BO267" i="1"/>
  <c r="BN267" i="1"/>
  <c r="BM267" i="1"/>
  <c r="BL267" i="1"/>
  <c r="BI267" i="1"/>
  <c r="BG267" i="1"/>
  <c r="BB267" i="1"/>
  <c r="AV267" i="1"/>
  <c r="AW267" i="1" s="1"/>
  <c r="AR267" i="1"/>
  <c r="AP267" i="1" s="1"/>
  <c r="AQ267" i="1"/>
  <c r="AE267" i="1"/>
  <c r="AD267" i="1"/>
  <c r="V267" i="1"/>
  <c r="P267" i="1"/>
  <c r="BE267" i="1" s="1"/>
  <c r="O267" i="1"/>
  <c r="BT266" i="1"/>
  <c r="Y266" i="1" s="1"/>
  <c r="BS266" i="1"/>
  <c r="BR266" i="1"/>
  <c r="BQ266" i="1"/>
  <c r="BP266" i="1"/>
  <c r="BO266" i="1"/>
  <c r="BN266" i="1"/>
  <c r="BM266" i="1"/>
  <c r="BL266" i="1"/>
  <c r="BG266" i="1" s="1"/>
  <c r="BI266" i="1"/>
  <c r="BD266" i="1"/>
  <c r="BB266" i="1"/>
  <c r="BF266" i="1" s="1"/>
  <c r="AW266" i="1"/>
  <c r="AV266" i="1"/>
  <c r="AR266" i="1"/>
  <c r="AP266" i="1"/>
  <c r="P266" i="1" s="1"/>
  <c r="BE266" i="1" s="1"/>
  <c r="BH266" i="1" s="1"/>
  <c r="AE266" i="1"/>
  <c r="AD266" i="1"/>
  <c r="AC266" i="1"/>
  <c r="V266" i="1"/>
  <c r="T266" i="1"/>
  <c r="Q266" i="1"/>
  <c r="BT265" i="1"/>
  <c r="BS265" i="1"/>
  <c r="BQ265" i="1"/>
  <c r="BR265" i="1" s="1"/>
  <c r="BP265" i="1"/>
  <c r="BO265" i="1"/>
  <c r="BN265" i="1"/>
  <c r="BM265" i="1"/>
  <c r="BL265" i="1"/>
  <c r="BI265" i="1"/>
  <c r="BG265" i="1"/>
  <c r="BB265" i="1"/>
  <c r="AV265" i="1"/>
  <c r="AW265" i="1" s="1"/>
  <c r="AR265" i="1"/>
  <c r="AP265" i="1"/>
  <c r="AE265" i="1"/>
  <c r="AD265" i="1"/>
  <c r="AC265" i="1" s="1"/>
  <c r="V265" i="1"/>
  <c r="T265" i="1"/>
  <c r="BT264" i="1"/>
  <c r="BS264" i="1"/>
  <c r="BR264" i="1" s="1"/>
  <c r="BQ264" i="1"/>
  <c r="BP264" i="1"/>
  <c r="BO264" i="1"/>
  <c r="BN264" i="1"/>
  <c r="BM264" i="1"/>
  <c r="BL264" i="1"/>
  <c r="BG264" i="1" s="1"/>
  <c r="BI264" i="1"/>
  <c r="BB264" i="1"/>
  <c r="AV264" i="1"/>
  <c r="AW264" i="1" s="1"/>
  <c r="AR264" i="1"/>
  <c r="AP264" i="1" s="1"/>
  <c r="AE264" i="1"/>
  <c r="AC264" i="1" s="1"/>
  <c r="AD264" i="1"/>
  <c r="V264" i="1"/>
  <c r="Q264" i="1"/>
  <c r="P264" i="1"/>
  <c r="BE264" i="1" s="1"/>
  <c r="O264" i="1"/>
  <c r="BT263" i="1"/>
  <c r="BS263" i="1"/>
  <c r="BQ263" i="1"/>
  <c r="BR263" i="1" s="1"/>
  <c r="Y263" i="1" s="1"/>
  <c r="BP263" i="1"/>
  <c r="BO263" i="1"/>
  <c r="BN263" i="1"/>
  <c r="BM263" i="1"/>
  <c r="BL263" i="1"/>
  <c r="BI263" i="1"/>
  <c r="BG263" i="1"/>
  <c r="BD263" i="1"/>
  <c r="BB263" i="1"/>
  <c r="BF263" i="1" s="1"/>
  <c r="AV263" i="1"/>
  <c r="AW263" i="1" s="1"/>
  <c r="AR263" i="1"/>
  <c r="AP263" i="1"/>
  <c r="Q263" i="1" s="1"/>
  <c r="AE263" i="1"/>
  <c r="AD263" i="1"/>
  <c r="AC263" i="1"/>
  <c r="V263" i="1"/>
  <c r="T263" i="1"/>
  <c r="BT262" i="1"/>
  <c r="BS262" i="1"/>
  <c r="BQ262" i="1"/>
  <c r="BR262" i="1" s="1"/>
  <c r="BP262" i="1"/>
  <c r="BO262" i="1"/>
  <c r="BN262" i="1"/>
  <c r="BM262" i="1"/>
  <c r="BL262" i="1"/>
  <c r="BI262" i="1"/>
  <c r="BG262" i="1"/>
  <c r="BB262" i="1"/>
  <c r="AV262" i="1"/>
  <c r="AW262" i="1" s="1"/>
  <c r="AR262" i="1"/>
  <c r="AP262" i="1"/>
  <c r="AE262" i="1"/>
  <c r="AD262" i="1"/>
  <c r="AC262" i="1" s="1"/>
  <c r="V262" i="1"/>
  <c r="BT261" i="1"/>
  <c r="BS261" i="1"/>
  <c r="BQ261" i="1"/>
  <c r="BP261" i="1"/>
  <c r="BO261" i="1"/>
  <c r="BN261" i="1"/>
  <c r="BM261" i="1"/>
  <c r="BL261" i="1"/>
  <c r="BG261" i="1" s="1"/>
  <c r="BI261" i="1"/>
  <c r="BB261" i="1"/>
  <c r="AW261" i="1"/>
  <c r="AV261" i="1"/>
  <c r="AR261" i="1"/>
  <c r="AP261" i="1" s="1"/>
  <c r="AE261" i="1"/>
  <c r="AD261" i="1"/>
  <c r="AC261" i="1" s="1"/>
  <c r="V261" i="1"/>
  <c r="Q261" i="1"/>
  <c r="P261" i="1"/>
  <c r="BE261" i="1" s="1"/>
  <c r="BT260" i="1"/>
  <c r="BS260" i="1"/>
  <c r="BQ260" i="1"/>
  <c r="BR260" i="1" s="1"/>
  <c r="Y260" i="1" s="1"/>
  <c r="BP260" i="1"/>
  <c r="BO260" i="1"/>
  <c r="BN260" i="1"/>
  <c r="BM260" i="1"/>
  <c r="BL260" i="1"/>
  <c r="BI260" i="1"/>
  <c r="BG260" i="1"/>
  <c r="BD260" i="1"/>
  <c r="BF260" i="1" s="1"/>
  <c r="BB260" i="1"/>
  <c r="AW260" i="1"/>
  <c r="AV260" i="1"/>
  <c r="AR260" i="1"/>
  <c r="AP260" i="1"/>
  <c r="AE260" i="1"/>
  <c r="AD260" i="1"/>
  <c r="AC260" i="1"/>
  <c r="V260" i="1"/>
  <c r="BT259" i="1"/>
  <c r="BS259" i="1"/>
  <c r="BQ259" i="1"/>
  <c r="BR259" i="1" s="1"/>
  <c r="BP259" i="1"/>
  <c r="BO259" i="1"/>
  <c r="BN259" i="1"/>
  <c r="BM259" i="1"/>
  <c r="BL259" i="1"/>
  <c r="BI259" i="1"/>
  <c r="BG259" i="1"/>
  <c r="BB259" i="1"/>
  <c r="AV259" i="1"/>
  <c r="AW259" i="1" s="1"/>
  <c r="AR259" i="1"/>
  <c r="AP259" i="1" s="1"/>
  <c r="AQ259" i="1" s="1"/>
  <c r="AE259" i="1"/>
  <c r="AD259" i="1"/>
  <c r="AC259" i="1" s="1"/>
  <c r="V259" i="1"/>
  <c r="P259" i="1"/>
  <c r="BE259" i="1" s="1"/>
  <c r="O259" i="1"/>
  <c r="AG259" i="1" s="1"/>
  <c r="BT258" i="1"/>
  <c r="BS258" i="1"/>
  <c r="BR258" i="1"/>
  <c r="BQ258" i="1"/>
  <c r="BP258" i="1"/>
  <c r="BO258" i="1"/>
  <c r="BN258" i="1"/>
  <c r="BM258" i="1"/>
  <c r="BL258" i="1"/>
  <c r="BG258" i="1" s="1"/>
  <c r="BI258" i="1"/>
  <c r="BD258" i="1"/>
  <c r="BB258" i="1"/>
  <c r="BF258" i="1" s="1"/>
  <c r="AW258" i="1"/>
  <c r="AV258" i="1"/>
  <c r="AR258" i="1"/>
  <c r="AP258" i="1"/>
  <c r="P258" i="1" s="1"/>
  <c r="BE258" i="1" s="1"/>
  <c r="AE258" i="1"/>
  <c r="AD258" i="1"/>
  <c r="AC258" i="1"/>
  <c r="Y258" i="1"/>
  <c r="V258" i="1"/>
  <c r="T258" i="1"/>
  <c r="Q258" i="1"/>
  <c r="BT257" i="1"/>
  <c r="BS257" i="1"/>
  <c r="BQ257" i="1"/>
  <c r="BR257" i="1" s="1"/>
  <c r="BP257" i="1"/>
  <c r="BO257" i="1"/>
  <c r="BN257" i="1"/>
  <c r="BM257" i="1"/>
  <c r="BL257" i="1"/>
  <c r="BI257" i="1"/>
  <c r="BG257" i="1"/>
  <c r="BB257" i="1"/>
  <c r="AV257" i="1"/>
  <c r="AW257" i="1" s="1"/>
  <c r="AR257" i="1"/>
  <c r="AP257" i="1"/>
  <c r="AE257" i="1"/>
  <c r="AD257" i="1"/>
  <c r="AC257" i="1"/>
  <c r="V257" i="1"/>
  <c r="T257" i="1"/>
  <c r="O257" i="1"/>
  <c r="AG257" i="1" s="1"/>
  <c r="BT256" i="1"/>
  <c r="BS256" i="1"/>
  <c r="BR256" i="1"/>
  <c r="BQ256" i="1"/>
  <c r="BP256" i="1"/>
  <c r="BO256" i="1"/>
  <c r="BN256" i="1"/>
  <c r="BM256" i="1"/>
  <c r="BL256" i="1"/>
  <c r="BG256" i="1" s="1"/>
  <c r="BI256" i="1"/>
  <c r="BB256" i="1"/>
  <c r="AV256" i="1"/>
  <c r="AW256" i="1" s="1"/>
  <c r="AR256" i="1"/>
  <c r="AP256" i="1" s="1"/>
  <c r="AE256" i="1"/>
  <c r="AC256" i="1" s="1"/>
  <c r="AD256" i="1"/>
  <c r="V256" i="1"/>
  <c r="Q256" i="1"/>
  <c r="P256" i="1"/>
  <c r="BE256" i="1" s="1"/>
  <c r="BT255" i="1"/>
  <c r="BS255" i="1"/>
  <c r="BQ255" i="1"/>
  <c r="BR255" i="1" s="1"/>
  <c r="Y255" i="1" s="1"/>
  <c r="BP255" i="1"/>
  <c r="BO255" i="1"/>
  <c r="BN255" i="1"/>
  <c r="BM255" i="1"/>
  <c r="BL255" i="1"/>
  <c r="BI255" i="1"/>
  <c r="BG255" i="1"/>
  <c r="BD255" i="1"/>
  <c r="BB255" i="1"/>
  <c r="AV255" i="1"/>
  <c r="AW255" i="1" s="1"/>
  <c r="AR255" i="1"/>
  <c r="AP255" i="1"/>
  <c r="AE255" i="1"/>
  <c r="AD255" i="1"/>
  <c r="AC255" i="1"/>
  <c r="V255" i="1"/>
  <c r="T255" i="1"/>
  <c r="BT254" i="1"/>
  <c r="BS254" i="1"/>
  <c r="BQ254" i="1"/>
  <c r="BR254" i="1" s="1"/>
  <c r="BP254" i="1"/>
  <c r="BO254" i="1"/>
  <c r="BN254" i="1"/>
  <c r="BM254" i="1"/>
  <c r="BL254" i="1"/>
  <c r="BI254" i="1"/>
  <c r="BG254" i="1"/>
  <c r="BB254" i="1"/>
  <c r="AV254" i="1"/>
  <c r="AW254" i="1" s="1"/>
  <c r="AR254" i="1"/>
  <c r="AP254" i="1" s="1"/>
  <c r="AE254" i="1"/>
  <c r="AD254" i="1"/>
  <c r="AC254" i="1"/>
  <c r="V254" i="1"/>
  <c r="BT253" i="1"/>
  <c r="BS253" i="1"/>
  <c r="BQ253" i="1"/>
  <c r="BP253" i="1"/>
  <c r="BO253" i="1"/>
  <c r="BN253" i="1"/>
  <c r="BM253" i="1"/>
  <c r="BL253" i="1"/>
  <c r="BG253" i="1" s="1"/>
  <c r="BI253" i="1"/>
  <c r="BB253" i="1"/>
  <c r="AW253" i="1"/>
  <c r="AV253" i="1"/>
  <c r="AR253" i="1"/>
  <c r="AP253" i="1" s="1"/>
  <c r="AE253" i="1"/>
  <c r="AD253" i="1"/>
  <c r="AC253" i="1" s="1"/>
  <c r="V253" i="1"/>
  <c r="Q253" i="1"/>
  <c r="BT252" i="1"/>
  <c r="BS252" i="1"/>
  <c r="BQ252" i="1"/>
  <c r="BR252" i="1" s="1"/>
  <c r="Y252" i="1" s="1"/>
  <c r="BP252" i="1"/>
  <c r="BO252" i="1"/>
  <c r="BN252" i="1"/>
  <c r="BM252" i="1"/>
  <c r="BL252" i="1"/>
  <c r="BI252" i="1"/>
  <c r="BG252" i="1"/>
  <c r="BD252" i="1"/>
  <c r="BF252" i="1" s="1"/>
  <c r="BB252" i="1"/>
  <c r="AW252" i="1"/>
  <c r="AV252" i="1"/>
  <c r="AR252" i="1"/>
  <c r="AP252" i="1"/>
  <c r="AE252" i="1"/>
  <c r="AD252" i="1"/>
  <c r="AC252" i="1" s="1"/>
  <c r="V252" i="1"/>
  <c r="T252" i="1"/>
  <c r="BT251" i="1"/>
  <c r="BS251" i="1"/>
  <c r="BQ251" i="1"/>
  <c r="BR251" i="1" s="1"/>
  <c r="BP251" i="1"/>
  <c r="BO251" i="1"/>
  <c r="BN251" i="1"/>
  <c r="BM251" i="1"/>
  <c r="BL251" i="1"/>
  <c r="BG251" i="1" s="1"/>
  <c r="BI251" i="1"/>
  <c r="BB251" i="1"/>
  <c r="AV251" i="1"/>
  <c r="AW251" i="1" s="1"/>
  <c r="AR251" i="1"/>
  <c r="AP251" i="1" s="1"/>
  <c r="AQ251" i="1"/>
  <c r="AE251" i="1"/>
  <c r="AD251" i="1"/>
  <c r="AC251" i="1" s="1"/>
  <c r="V251" i="1"/>
  <c r="BT250" i="1"/>
  <c r="BS250" i="1"/>
  <c r="BR250" i="1"/>
  <c r="BQ250" i="1"/>
  <c r="BP250" i="1"/>
  <c r="BO250" i="1"/>
  <c r="BN250" i="1"/>
  <c r="BM250" i="1"/>
  <c r="BL250" i="1"/>
  <c r="BG250" i="1" s="1"/>
  <c r="BI250" i="1"/>
  <c r="BE250" i="1"/>
  <c r="BD250" i="1"/>
  <c r="BB250" i="1"/>
  <c r="BF250" i="1" s="1"/>
  <c r="AW250" i="1"/>
  <c r="AV250" i="1"/>
  <c r="AR250" i="1"/>
  <c r="AP250" i="1"/>
  <c r="P250" i="1" s="1"/>
  <c r="AE250" i="1"/>
  <c r="AD250" i="1"/>
  <c r="AC250" i="1"/>
  <c r="Y250" i="1"/>
  <c r="V250" i="1"/>
  <c r="T250" i="1"/>
  <c r="Q250" i="1"/>
  <c r="BT249" i="1"/>
  <c r="BS249" i="1"/>
  <c r="BQ249" i="1"/>
  <c r="BR249" i="1" s="1"/>
  <c r="BP249" i="1"/>
  <c r="BO249" i="1"/>
  <c r="BN249" i="1"/>
  <c r="BM249" i="1"/>
  <c r="BL249" i="1"/>
  <c r="BI249" i="1"/>
  <c r="BG249" i="1"/>
  <c r="BB249" i="1"/>
  <c r="AV249" i="1"/>
  <c r="AW249" i="1" s="1"/>
  <c r="AR249" i="1"/>
  <c r="AP249" i="1"/>
  <c r="AE249" i="1"/>
  <c r="AD249" i="1"/>
  <c r="AC249" i="1"/>
  <c r="V249" i="1"/>
  <c r="BT248" i="1"/>
  <c r="BS248" i="1"/>
  <c r="BR248" i="1"/>
  <c r="BD248" i="1" s="1"/>
  <c r="BQ248" i="1"/>
  <c r="BP248" i="1"/>
  <c r="BO248" i="1"/>
  <c r="BN248" i="1"/>
  <c r="BM248" i="1"/>
  <c r="BL248" i="1"/>
  <c r="BG248" i="1" s="1"/>
  <c r="BI248" i="1"/>
  <c r="BB248" i="1"/>
  <c r="BF248" i="1" s="1"/>
  <c r="AW248" i="1"/>
  <c r="AV248" i="1"/>
  <c r="AR248" i="1"/>
  <c r="AP248" i="1" s="1"/>
  <c r="AE248" i="1"/>
  <c r="AC248" i="1" s="1"/>
  <c r="AD248" i="1"/>
  <c r="Y248" i="1"/>
  <c r="V248" i="1"/>
  <c r="O248" i="1"/>
  <c r="BT247" i="1"/>
  <c r="BS247" i="1"/>
  <c r="BQ247" i="1"/>
  <c r="BR247" i="1" s="1"/>
  <c r="Y247" i="1" s="1"/>
  <c r="BP247" i="1"/>
  <c r="BO247" i="1"/>
  <c r="BN247" i="1"/>
  <c r="BM247" i="1"/>
  <c r="BL247" i="1"/>
  <c r="BI247" i="1"/>
  <c r="BG247" i="1"/>
  <c r="BD247" i="1"/>
  <c r="BB247" i="1"/>
  <c r="BF247" i="1" s="1"/>
  <c r="AV247" i="1"/>
  <c r="AW247" i="1" s="1"/>
  <c r="AR247" i="1"/>
  <c r="AP247" i="1"/>
  <c r="AE247" i="1"/>
  <c r="AD247" i="1"/>
  <c r="AC247" i="1"/>
  <c r="V247" i="1"/>
  <c r="BT246" i="1"/>
  <c r="BS246" i="1"/>
  <c r="BR246" i="1"/>
  <c r="BD246" i="1" s="1"/>
  <c r="BF246" i="1" s="1"/>
  <c r="BQ246" i="1"/>
  <c r="BP246" i="1"/>
  <c r="BO246" i="1"/>
  <c r="BN246" i="1"/>
  <c r="BM246" i="1"/>
  <c r="BL246" i="1"/>
  <c r="BG246" i="1" s="1"/>
  <c r="BI246" i="1"/>
  <c r="BB246" i="1"/>
  <c r="AV246" i="1"/>
  <c r="AW246" i="1" s="1"/>
  <c r="AR246" i="1"/>
  <c r="AP246" i="1"/>
  <c r="AE246" i="1"/>
  <c r="AD246" i="1"/>
  <c r="AC246" i="1"/>
  <c r="Y246" i="1"/>
  <c r="V246" i="1"/>
  <c r="BT245" i="1"/>
  <c r="BS245" i="1"/>
  <c r="BQ245" i="1"/>
  <c r="BP245" i="1"/>
  <c r="BO245" i="1"/>
  <c r="BN245" i="1"/>
  <c r="BM245" i="1"/>
  <c r="BL245" i="1"/>
  <c r="BG245" i="1" s="1"/>
  <c r="BI245" i="1"/>
  <c r="BE245" i="1"/>
  <c r="BB245" i="1"/>
  <c r="AV245" i="1"/>
  <c r="AW245" i="1" s="1"/>
  <c r="AR245" i="1"/>
  <c r="AP245" i="1" s="1"/>
  <c r="AE245" i="1"/>
  <c r="AD245" i="1"/>
  <c r="AC245" i="1" s="1"/>
  <c r="V245" i="1"/>
  <c r="Q245" i="1"/>
  <c r="P245" i="1"/>
  <c r="BT244" i="1"/>
  <c r="BS244" i="1"/>
  <c r="BQ244" i="1"/>
  <c r="BR244" i="1" s="1"/>
  <c r="BP244" i="1"/>
  <c r="BO244" i="1"/>
  <c r="BN244" i="1"/>
  <c r="BM244" i="1"/>
  <c r="BL244" i="1"/>
  <c r="BI244" i="1"/>
  <c r="BG244" i="1"/>
  <c r="BB244" i="1"/>
  <c r="AW244" i="1"/>
  <c r="AV244" i="1"/>
  <c r="AR244" i="1"/>
  <c r="AP244" i="1"/>
  <c r="AE244" i="1"/>
  <c r="AD244" i="1"/>
  <c r="AC244" i="1" s="1"/>
  <c r="V244" i="1"/>
  <c r="T244" i="1"/>
  <c r="O244" i="1"/>
  <c r="BT243" i="1"/>
  <c r="BS243" i="1"/>
  <c r="BQ243" i="1"/>
  <c r="BR243" i="1" s="1"/>
  <c r="BP243" i="1"/>
  <c r="BO243" i="1"/>
  <c r="BN243" i="1"/>
  <c r="BM243" i="1"/>
  <c r="BL243" i="1"/>
  <c r="BI243" i="1"/>
  <c r="BG243" i="1"/>
  <c r="BB243" i="1"/>
  <c r="AV243" i="1"/>
  <c r="AW243" i="1" s="1"/>
  <c r="AR243" i="1"/>
  <c r="AP243" i="1" s="1"/>
  <c r="AE243" i="1"/>
  <c r="AD243" i="1"/>
  <c r="AC243" i="1" s="1"/>
  <c r="V243" i="1"/>
  <c r="BT242" i="1"/>
  <c r="Y242" i="1" s="1"/>
  <c r="BS242" i="1"/>
  <c r="BR242" i="1"/>
  <c r="BQ242" i="1"/>
  <c r="BP242" i="1"/>
  <c r="BO242" i="1"/>
  <c r="BN242" i="1"/>
  <c r="BM242" i="1"/>
  <c r="BL242" i="1"/>
  <c r="BG242" i="1" s="1"/>
  <c r="BI242" i="1"/>
  <c r="BD242" i="1"/>
  <c r="BB242" i="1"/>
  <c r="BF242" i="1" s="1"/>
  <c r="AW242" i="1"/>
  <c r="AV242" i="1"/>
  <c r="AR242" i="1"/>
  <c r="AP242" i="1"/>
  <c r="AE242" i="1"/>
  <c r="AD242" i="1"/>
  <c r="AC242" i="1"/>
  <c r="V242" i="1"/>
  <c r="T242" i="1"/>
  <c r="Q242" i="1"/>
  <c r="BT241" i="1"/>
  <c r="BS241" i="1"/>
  <c r="BQ241" i="1"/>
  <c r="BR241" i="1" s="1"/>
  <c r="BP241" i="1"/>
  <c r="BO241" i="1"/>
  <c r="BN241" i="1"/>
  <c r="BM241" i="1"/>
  <c r="BL241" i="1"/>
  <c r="BI241" i="1"/>
  <c r="BG241" i="1"/>
  <c r="BB241" i="1"/>
  <c r="AV241" i="1"/>
  <c r="AW241" i="1" s="1"/>
  <c r="AR241" i="1"/>
  <c r="AP241" i="1"/>
  <c r="Q241" i="1" s="1"/>
  <c r="AE241" i="1"/>
  <c r="AD241" i="1"/>
  <c r="AC241" i="1"/>
  <c r="V241" i="1"/>
  <c r="O241" i="1"/>
  <c r="AG241" i="1" s="1"/>
  <c r="BT240" i="1"/>
  <c r="BS240" i="1"/>
  <c r="BR240" i="1" s="1"/>
  <c r="BQ240" i="1"/>
  <c r="BP240" i="1"/>
  <c r="BO240" i="1"/>
  <c r="BN240" i="1"/>
  <c r="BM240" i="1"/>
  <c r="BL240" i="1"/>
  <c r="BG240" i="1" s="1"/>
  <c r="BI240" i="1"/>
  <c r="BB240" i="1"/>
  <c r="AV240" i="1"/>
  <c r="AW240" i="1" s="1"/>
  <c r="AR240" i="1"/>
  <c r="AP240" i="1"/>
  <c r="Q240" i="1" s="1"/>
  <c r="AE240" i="1"/>
  <c r="AD240" i="1"/>
  <c r="AC240" i="1"/>
  <c r="V240" i="1"/>
  <c r="BT239" i="1"/>
  <c r="BS239" i="1"/>
  <c r="BQ239" i="1"/>
  <c r="BR239" i="1" s="1"/>
  <c r="Y239" i="1" s="1"/>
  <c r="BP239" i="1"/>
  <c r="BO239" i="1"/>
  <c r="BN239" i="1"/>
  <c r="BM239" i="1"/>
  <c r="BL239" i="1"/>
  <c r="BI239" i="1"/>
  <c r="BG239" i="1"/>
  <c r="BD239" i="1"/>
  <c r="BB239" i="1"/>
  <c r="BF239" i="1" s="1"/>
  <c r="AV239" i="1"/>
  <c r="AW239" i="1" s="1"/>
  <c r="AR239" i="1"/>
  <c r="AP239" i="1"/>
  <c r="Q239" i="1" s="1"/>
  <c r="AE239" i="1"/>
  <c r="AD239" i="1"/>
  <c r="AC239" i="1"/>
  <c r="V239" i="1"/>
  <c r="T239" i="1"/>
  <c r="BT238" i="1"/>
  <c r="BS238" i="1"/>
  <c r="BQ238" i="1"/>
  <c r="BR238" i="1" s="1"/>
  <c r="BP238" i="1"/>
  <c r="BO238" i="1"/>
  <c r="BN238" i="1"/>
  <c r="BM238" i="1"/>
  <c r="BL238" i="1"/>
  <c r="BI238" i="1"/>
  <c r="BG238" i="1"/>
  <c r="BB238" i="1"/>
  <c r="AV238" i="1"/>
  <c r="AW238" i="1" s="1"/>
  <c r="AR238" i="1"/>
  <c r="AP238" i="1"/>
  <c r="AE238" i="1"/>
  <c r="AD238" i="1"/>
  <c r="AC238" i="1" s="1"/>
  <c r="V238" i="1"/>
  <c r="BT237" i="1"/>
  <c r="BS237" i="1"/>
  <c r="BQ237" i="1"/>
  <c r="BR237" i="1" s="1"/>
  <c r="BP237" i="1"/>
  <c r="BO237" i="1"/>
  <c r="BN237" i="1"/>
  <c r="BM237" i="1"/>
  <c r="BL237" i="1"/>
  <c r="BG237" i="1" s="1"/>
  <c r="BI237" i="1"/>
  <c r="BB237" i="1"/>
  <c r="AV237" i="1"/>
  <c r="AW237" i="1" s="1"/>
  <c r="AR237" i="1"/>
  <c r="AP237" i="1"/>
  <c r="O237" i="1" s="1"/>
  <c r="AG237" i="1"/>
  <c r="AE237" i="1"/>
  <c r="AD237" i="1"/>
  <c r="AC237" i="1"/>
  <c r="V237" i="1"/>
  <c r="T237" i="1"/>
  <c r="Q237" i="1"/>
  <c r="P237" i="1"/>
  <c r="BE237" i="1" s="1"/>
  <c r="BT236" i="1"/>
  <c r="BS236" i="1"/>
  <c r="BQ236" i="1"/>
  <c r="BR236" i="1" s="1"/>
  <c r="Y236" i="1" s="1"/>
  <c r="BP236" i="1"/>
  <c r="BO236" i="1"/>
  <c r="BN236" i="1"/>
  <c r="BM236" i="1"/>
  <c r="BL236" i="1"/>
  <c r="BI236" i="1"/>
  <c r="BG236" i="1"/>
  <c r="BD236" i="1"/>
  <c r="BF236" i="1" s="1"/>
  <c r="BB236" i="1"/>
  <c r="AV236" i="1"/>
  <c r="AW236" i="1" s="1"/>
  <c r="AR236" i="1"/>
  <c r="AP236" i="1"/>
  <c r="AE236" i="1"/>
  <c r="AD236" i="1"/>
  <c r="AC236" i="1"/>
  <c r="V236" i="1"/>
  <c r="BT235" i="1"/>
  <c r="BS235" i="1"/>
  <c r="BR235" i="1"/>
  <c r="BQ235" i="1"/>
  <c r="BP235" i="1"/>
  <c r="BO235" i="1"/>
  <c r="BN235" i="1"/>
  <c r="BM235" i="1"/>
  <c r="BL235" i="1"/>
  <c r="BI235" i="1"/>
  <c r="BG235" i="1"/>
  <c r="BB235" i="1"/>
  <c r="AV235" i="1"/>
  <c r="AW235" i="1" s="1"/>
  <c r="AR235" i="1"/>
  <c r="AP235" i="1" s="1"/>
  <c r="AQ235" i="1"/>
  <c r="AE235" i="1"/>
  <c r="AD235" i="1"/>
  <c r="AC235" i="1" s="1"/>
  <c r="V235" i="1"/>
  <c r="P235" i="1"/>
  <c r="BE235" i="1" s="1"/>
  <c r="O235" i="1"/>
  <c r="AG235" i="1" s="1"/>
  <c r="BT234" i="1"/>
  <c r="BS234" i="1"/>
  <c r="BQ234" i="1"/>
  <c r="BR234" i="1" s="1"/>
  <c r="BP234" i="1"/>
  <c r="BO234" i="1"/>
  <c r="BN234" i="1"/>
  <c r="BM234" i="1"/>
  <c r="BL234" i="1"/>
  <c r="BG234" i="1" s="1"/>
  <c r="BI234" i="1"/>
  <c r="BB234" i="1"/>
  <c r="AW234" i="1"/>
  <c r="AV234" i="1"/>
  <c r="AR234" i="1"/>
  <c r="AP234" i="1"/>
  <c r="P234" i="1" s="1"/>
  <c r="BE234" i="1" s="1"/>
  <c r="AE234" i="1"/>
  <c r="AD234" i="1"/>
  <c r="AC234" i="1"/>
  <c r="V234" i="1"/>
  <c r="T234" i="1"/>
  <c r="Q234" i="1"/>
  <c r="BT233" i="1"/>
  <c r="BS233" i="1"/>
  <c r="BQ233" i="1"/>
  <c r="BR233" i="1" s="1"/>
  <c r="BP233" i="1"/>
  <c r="BO233" i="1"/>
  <c r="BN233" i="1"/>
  <c r="BM233" i="1"/>
  <c r="BL233" i="1"/>
  <c r="BI233" i="1"/>
  <c r="BG233" i="1"/>
  <c r="BB233" i="1"/>
  <c r="AV233" i="1"/>
  <c r="AW233" i="1" s="1"/>
  <c r="AR233" i="1"/>
  <c r="AQ233" i="1"/>
  <c r="AP233" i="1"/>
  <c r="AE233" i="1"/>
  <c r="AD233" i="1"/>
  <c r="AC233" i="1" s="1"/>
  <c r="V233" i="1"/>
  <c r="T233" i="1"/>
  <c r="BT232" i="1"/>
  <c r="BS232" i="1"/>
  <c r="BR232" i="1"/>
  <c r="BD232" i="1" s="1"/>
  <c r="BQ232" i="1"/>
  <c r="BP232" i="1"/>
  <c r="BO232" i="1"/>
  <c r="BN232" i="1"/>
  <c r="BM232" i="1"/>
  <c r="BL232" i="1"/>
  <c r="BG232" i="1" s="1"/>
  <c r="BI232" i="1"/>
  <c r="BB232" i="1"/>
  <c r="AV232" i="1"/>
  <c r="AW232" i="1" s="1"/>
  <c r="AR232" i="1"/>
  <c r="AP232" i="1" s="1"/>
  <c r="AE232" i="1"/>
  <c r="AC232" i="1" s="1"/>
  <c r="AD232" i="1"/>
  <c r="V232" i="1"/>
  <c r="BT231" i="1"/>
  <c r="BS231" i="1"/>
  <c r="BQ231" i="1"/>
  <c r="BR231" i="1" s="1"/>
  <c r="Y231" i="1" s="1"/>
  <c r="BP231" i="1"/>
  <c r="BO231" i="1"/>
  <c r="BN231" i="1"/>
  <c r="BM231" i="1"/>
  <c r="BL231" i="1"/>
  <c r="BI231" i="1"/>
  <c r="BG231" i="1"/>
  <c r="BD231" i="1"/>
  <c r="BB231" i="1"/>
  <c r="AV231" i="1"/>
  <c r="AW231" i="1" s="1"/>
  <c r="AR231" i="1"/>
  <c r="AP231" i="1"/>
  <c r="Q231" i="1" s="1"/>
  <c r="AE231" i="1"/>
  <c r="AD231" i="1"/>
  <c r="AC231" i="1"/>
  <c r="V231" i="1"/>
  <c r="T231" i="1"/>
  <c r="BT230" i="1"/>
  <c r="BS230" i="1"/>
  <c r="BQ230" i="1"/>
  <c r="BR230" i="1" s="1"/>
  <c r="BP230" i="1"/>
  <c r="BO230" i="1"/>
  <c r="BN230" i="1"/>
  <c r="BM230" i="1"/>
  <c r="BL230" i="1"/>
  <c r="BI230" i="1"/>
  <c r="BG230" i="1"/>
  <c r="BB230" i="1"/>
  <c r="AV230" i="1"/>
  <c r="AW230" i="1" s="1"/>
  <c r="AR230" i="1"/>
  <c r="AP230" i="1" s="1"/>
  <c r="AE230" i="1"/>
  <c r="AD230" i="1"/>
  <c r="AC230" i="1" s="1"/>
  <c r="V230" i="1"/>
  <c r="BT229" i="1"/>
  <c r="BS229" i="1"/>
  <c r="BQ229" i="1"/>
  <c r="BR229" i="1" s="1"/>
  <c r="BD229" i="1" s="1"/>
  <c r="BP229" i="1"/>
  <c r="BO229" i="1"/>
  <c r="BN229" i="1"/>
  <c r="BM229" i="1"/>
  <c r="BL229" i="1"/>
  <c r="BG229" i="1" s="1"/>
  <c r="BI229" i="1"/>
  <c r="BB229" i="1"/>
  <c r="AW229" i="1"/>
  <c r="AV229" i="1"/>
  <c r="AR229" i="1"/>
  <c r="AP229" i="1"/>
  <c r="O229" i="1" s="1"/>
  <c r="AE229" i="1"/>
  <c r="AD229" i="1"/>
  <c r="AC229" i="1"/>
  <c r="Y229" i="1"/>
  <c r="V229" i="1"/>
  <c r="T229" i="1"/>
  <c r="Q229" i="1"/>
  <c r="P229" i="1"/>
  <c r="BE229" i="1" s="1"/>
  <c r="BT228" i="1"/>
  <c r="BS228" i="1"/>
  <c r="BQ228" i="1"/>
  <c r="BR228" i="1" s="1"/>
  <c r="BP228" i="1"/>
  <c r="BO228" i="1"/>
  <c r="BN228" i="1"/>
  <c r="BM228" i="1"/>
  <c r="BL228" i="1"/>
  <c r="BI228" i="1"/>
  <c r="BG228" i="1"/>
  <c r="BB228" i="1"/>
  <c r="AV228" i="1"/>
  <c r="AW228" i="1" s="1"/>
  <c r="AR228" i="1"/>
  <c r="AP228" i="1"/>
  <c r="AE228" i="1"/>
  <c r="AD228" i="1"/>
  <c r="AC228" i="1"/>
  <c r="V228" i="1"/>
  <c r="T228" i="1"/>
  <c r="BT227" i="1"/>
  <c r="BS227" i="1"/>
  <c r="BR227" i="1"/>
  <c r="BQ227" i="1"/>
  <c r="BP227" i="1"/>
  <c r="BO227" i="1"/>
  <c r="BN227" i="1"/>
  <c r="BM227" i="1"/>
  <c r="BL227" i="1"/>
  <c r="BI227" i="1"/>
  <c r="BG227" i="1"/>
  <c r="BB227" i="1"/>
  <c r="AV227" i="1"/>
  <c r="AW227" i="1" s="1"/>
  <c r="AR227" i="1"/>
  <c r="AP227" i="1" s="1"/>
  <c r="AE227" i="1"/>
  <c r="AD227" i="1"/>
  <c r="AC227" i="1" s="1"/>
  <c r="V227" i="1"/>
  <c r="P227" i="1"/>
  <c r="BE227" i="1" s="1"/>
  <c r="BT226" i="1"/>
  <c r="BS226" i="1"/>
  <c r="BQ226" i="1"/>
  <c r="BR226" i="1" s="1"/>
  <c r="Y226" i="1" s="1"/>
  <c r="BP226" i="1"/>
  <c r="BO226" i="1"/>
  <c r="BN226" i="1"/>
  <c r="BM226" i="1"/>
  <c r="BL226" i="1"/>
  <c r="BG226" i="1" s="1"/>
  <c r="BI226" i="1"/>
  <c r="BB226" i="1"/>
  <c r="AW226" i="1"/>
  <c r="AV226" i="1"/>
  <c r="AR226" i="1"/>
  <c r="AP226" i="1"/>
  <c r="P226" i="1" s="1"/>
  <c r="BE226" i="1" s="1"/>
  <c r="AE226" i="1"/>
  <c r="AD226" i="1"/>
  <c r="AC226" i="1"/>
  <c r="V226" i="1"/>
  <c r="T226" i="1"/>
  <c r="Q226" i="1"/>
  <c r="BT225" i="1"/>
  <c r="BS225" i="1"/>
  <c r="BQ225" i="1"/>
  <c r="BR225" i="1" s="1"/>
  <c r="BP225" i="1"/>
  <c r="BO225" i="1"/>
  <c r="BN225" i="1"/>
  <c r="BM225" i="1"/>
  <c r="BL225" i="1"/>
  <c r="BI225" i="1"/>
  <c r="BG225" i="1"/>
  <c r="BB225" i="1"/>
  <c r="AV225" i="1"/>
  <c r="AW225" i="1" s="1"/>
  <c r="AR225" i="1"/>
  <c r="AP225" i="1"/>
  <c r="AE225" i="1"/>
  <c r="AD225" i="1"/>
  <c r="AC225" i="1"/>
  <c r="V225" i="1"/>
  <c r="BT224" i="1"/>
  <c r="Y224" i="1" s="1"/>
  <c r="BS224" i="1"/>
  <c r="BR224" i="1"/>
  <c r="BD224" i="1" s="1"/>
  <c r="BQ224" i="1"/>
  <c r="BP224" i="1"/>
  <c r="BO224" i="1"/>
  <c r="BN224" i="1"/>
  <c r="BM224" i="1"/>
  <c r="BL224" i="1"/>
  <c r="BG224" i="1" s="1"/>
  <c r="BI224" i="1"/>
  <c r="BB224" i="1"/>
  <c r="BF224" i="1" s="1"/>
  <c r="AW224" i="1"/>
  <c r="AV224" i="1"/>
  <c r="AR224" i="1"/>
  <c r="AP224" i="1" s="1"/>
  <c r="Q224" i="1" s="1"/>
  <c r="AE224" i="1"/>
  <c r="AC224" i="1" s="1"/>
  <c r="AD224" i="1"/>
  <c r="V224" i="1"/>
  <c r="P224" i="1"/>
  <c r="BE224" i="1" s="1"/>
  <c r="BH224" i="1" s="1"/>
  <c r="BT223" i="1"/>
  <c r="BS223" i="1"/>
  <c r="BQ223" i="1"/>
  <c r="BR223" i="1" s="1"/>
  <c r="Y223" i="1" s="1"/>
  <c r="BP223" i="1"/>
  <c r="BO223" i="1"/>
  <c r="BN223" i="1"/>
  <c r="BM223" i="1"/>
  <c r="BL223" i="1"/>
  <c r="BI223" i="1"/>
  <c r="BG223" i="1"/>
  <c r="BB223" i="1"/>
  <c r="AV223" i="1"/>
  <c r="AW223" i="1" s="1"/>
  <c r="AR223" i="1"/>
  <c r="AP223" i="1"/>
  <c r="Q223" i="1" s="1"/>
  <c r="AE223" i="1"/>
  <c r="AD223" i="1"/>
  <c r="AC223" i="1"/>
  <c r="V223" i="1"/>
  <c r="T223" i="1"/>
  <c r="BT222" i="1"/>
  <c r="BS222" i="1"/>
  <c r="BQ222" i="1"/>
  <c r="BR222" i="1" s="1"/>
  <c r="BP222" i="1"/>
  <c r="BO222" i="1"/>
  <c r="BN222" i="1"/>
  <c r="BM222" i="1"/>
  <c r="BL222" i="1"/>
  <c r="BI222" i="1"/>
  <c r="BG222" i="1"/>
  <c r="BB222" i="1"/>
  <c r="AV222" i="1"/>
  <c r="AW222" i="1" s="1"/>
  <c r="AR222" i="1"/>
  <c r="AP222" i="1"/>
  <c r="AE222" i="1"/>
  <c r="AD222" i="1"/>
  <c r="AC222" i="1"/>
  <c r="V222" i="1"/>
  <c r="BT221" i="1"/>
  <c r="BS221" i="1"/>
  <c r="BQ221" i="1"/>
  <c r="BR221" i="1" s="1"/>
  <c r="BD221" i="1" s="1"/>
  <c r="BP221" i="1"/>
  <c r="BO221" i="1"/>
  <c r="BN221" i="1"/>
  <c r="BM221" i="1"/>
  <c r="BL221" i="1"/>
  <c r="BG221" i="1" s="1"/>
  <c r="BI221" i="1"/>
  <c r="BB221" i="1"/>
  <c r="AV221" i="1"/>
  <c r="AW221" i="1" s="1"/>
  <c r="AR221" i="1"/>
  <c r="AP221" i="1"/>
  <c r="O221" i="1" s="1"/>
  <c r="AG221" i="1"/>
  <c r="AE221" i="1"/>
  <c r="AD221" i="1"/>
  <c r="AC221" i="1"/>
  <c r="V221" i="1"/>
  <c r="T221" i="1"/>
  <c r="Q221" i="1"/>
  <c r="P221" i="1"/>
  <c r="BE221" i="1" s="1"/>
  <c r="BH221" i="1" s="1"/>
  <c r="BT220" i="1"/>
  <c r="BS220" i="1"/>
  <c r="BQ220" i="1"/>
  <c r="BR220" i="1" s="1"/>
  <c r="Y220" i="1" s="1"/>
  <c r="BP220" i="1"/>
  <c r="BO220" i="1"/>
  <c r="BN220" i="1"/>
  <c r="BM220" i="1"/>
  <c r="BL220" i="1"/>
  <c r="BI220" i="1"/>
  <c r="BG220" i="1"/>
  <c r="BB220" i="1"/>
  <c r="AV220" i="1"/>
  <c r="AW220" i="1" s="1"/>
  <c r="AR220" i="1"/>
  <c r="AP220" i="1"/>
  <c r="AE220" i="1"/>
  <c r="AD220" i="1"/>
  <c r="AC220" i="1"/>
  <c r="V220" i="1"/>
  <c r="T220" i="1"/>
  <c r="BT219" i="1"/>
  <c r="BS219" i="1"/>
  <c r="BQ219" i="1"/>
  <c r="BR219" i="1" s="1"/>
  <c r="BP219" i="1"/>
  <c r="BO219" i="1"/>
  <c r="BN219" i="1"/>
  <c r="BM219" i="1"/>
  <c r="BL219" i="1"/>
  <c r="BI219" i="1"/>
  <c r="BG219" i="1"/>
  <c r="BB219" i="1"/>
  <c r="AV219" i="1"/>
  <c r="AW219" i="1" s="1"/>
  <c r="AR219" i="1"/>
  <c r="AP219" i="1" s="1"/>
  <c r="AQ219" i="1"/>
  <c r="AE219" i="1"/>
  <c r="AD219" i="1"/>
  <c r="AC219" i="1" s="1"/>
  <c r="V219" i="1"/>
  <c r="P219" i="1"/>
  <c r="BE219" i="1" s="1"/>
  <c r="O219" i="1"/>
  <c r="BT218" i="1"/>
  <c r="Y218" i="1" s="1"/>
  <c r="BS218" i="1"/>
  <c r="BQ218" i="1"/>
  <c r="BR218" i="1" s="1"/>
  <c r="BD218" i="1" s="1"/>
  <c r="BP218" i="1"/>
  <c r="BO218" i="1"/>
  <c r="BN218" i="1"/>
  <c r="BM218" i="1"/>
  <c r="BL218" i="1"/>
  <c r="BG218" i="1" s="1"/>
  <c r="BI218" i="1"/>
  <c r="BB218" i="1"/>
  <c r="AW218" i="1"/>
  <c r="AV218" i="1"/>
  <c r="AR218" i="1"/>
  <c r="AP218" i="1"/>
  <c r="P218" i="1" s="1"/>
  <c r="BE218" i="1" s="1"/>
  <c r="BH218" i="1" s="1"/>
  <c r="AE218" i="1"/>
  <c r="AD218" i="1"/>
  <c r="AC218" i="1"/>
  <c r="V218" i="1"/>
  <c r="T218" i="1"/>
  <c r="Q218" i="1"/>
  <c r="BT217" i="1"/>
  <c r="BS217" i="1"/>
  <c r="BQ217" i="1"/>
  <c r="BR217" i="1" s="1"/>
  <c r="BP217" i="1"/>
  <c r="BO217" i="1"/>
  <c r="BN217" i="1"/>
  <c r="BM217" i="1"/>
  <c r="BL217" i="1"/>
  <c r="BI217" i="1"/>
  <c r="BG217" i="1"/>
  <c r="BB217" i="1"/>
  <c r="AV217" i="1"/>
  <c r="AW217" i="1" s="1"/>
  <c r="AR217" i="1"/>
  <c r="AQ217" i="1"/>
  <c r="AP217" i="1"/>
  <c r="AE217" i="1"/>
  <c r="AD217" i="1"/>
  <c r="AC217" i="1" s="1"/>
  <c r="V217" i="1"/>
  <c r="T217" i="1"/>
  <c r="BT216" i="1"/>
  <c r="BS216" i="1"/>
  <c r="BR216" i="1" s="1"/>
  <c r="BQ216" i="1"/>
  <c r="BP216" i="1"/>
  <c r="BO216" i="1"/>
  <c r="BN216" i="1"/>
  <c r="BM216" i="1"/>
  <c r="BL216" i="1"/>
  <c r="BG216" i="1" s="1"/>
  <c r="BI216" i="1"/>
  <c r="BB216" i="1"/>
  <c r="AV216" i="1"/>
  <c r="AW216" i="1" s="1"/>
  <c r="AR216" i="1"/>
  <c r="AP216" i="1" s="1"/>
  <c r="Q216" i="1" s="1"/>
  <c r="AE216" i="1"/>
  <c r="AC216" i="1" s="1"/>
  <c r="AD216" i="1"/>
  <c r="V216" i="1"/>
  <c r="P216" i="1"/>
  <c r="BE216" i="1" s="1"/>
  <c r="O216" i="1"/>
  <c r="BT215" i="1"/>
  <c r="BS215" i="1"/>
  <c r="BQ215" i="1"/>
  <c r="BR215" i="1" s="1"/>
  <c r="Y215" i="1" s="1"/>
  <c r="BP215" i="1"/>
  <c r="BO215" i="1"/>
  <c r="BN215" i="1"/>
  <c r="BM215" i="1"/>
  <c r="BL215" i="1"/>
  <c r="BI215" i="1"/>
  <c r="BG215" i="1"/>
  <c r="BD215" i="1"/>
  <c r="BB215" i="1"/>
  <c r="BF215" i="1" s="1"/>
  <c r="AV215" i="1"/>
  <c r="AW215" i="1" s="1"/>
  <c r="AR215" i="1"/>
  <c r="AP215" i="1"/>
  <c r="Q215" i="1" s="1"/>
  <c r="AE215" i="1"/>
  <c r="AD215" i="1"/>
  <c r="AC215" i="1"/>
  <c r="V215" i="1"/>
  <c r="T215" i="1"/>
  <c r="BT214" i="1"/>
  <c r="BS214" i="1"/>
  <c r="BQ214" i="1"/>
  <c r="BR214" i="1" s="1"/>
  <c r="BP214" i="1"/>
  <c r="BO214" i="1"/>
  <c r="BN214" i="1"/>
  <c r="BM214" i="1"/>
  <c r="BL214" i="1"/>
  <c r="BI214" i="1"/>
  <c r="BG214" i="1"/>
  <c r="BB214" i="1"/>
  <c r="AV214" i="1"/>
  <c r="AW214" i="1" s="1"/>
  <c r="AR214" i="1"/>
  <c r="AP214" i="1"/>
  <c r="AE214" i="1"/>
  <c r="AD214" i="1"/>
  <c r="V214" i="1"/>
  <c r="BT213" i="1"/>
  <c r="BS213" i="1"/>
  <c r="BQ213" i="1"/>
  <c r="BR213" i="1" s="1"/>
  <c r="BP213" i="1"/>
  <c r="BO213" i="1"/>
  <c r="BN213" i="1"/>
  <c r="BM213" i="1"/>
  <c r="BL213" i="1"/>
  <c r="BG213" i="1" s="1"/>
  <c r="BI213" i="1"/>
  <c r="BB213" i="1"/>
  <c r="AW213" i="1"/>
  <c r="AV213" i="1"/>
  <c r="AR213" i="1"/>
  <c r="AP213" i="1"/>
  <c r="O213" i="1" s="1"/>
  <c r="AG213" i="1" s="1"/>
  <c r="AE213" i="1"/>
  <c r="AD213" i="1"/>
  <c r="AC213" i="1"/>
  <c r="V213" i="1"/>
  <c r="T213" i="1"/>
  <c r="Q213" i="1"/>
  <c r="P213" i="1"/>
  <c r="BE213" i="1" s="1"/>
  <c r="BT212" i="1"/>
  <c r="BS212" i="1"/>
  <c r="BQ212" i="1"/>
  <c r="BR212" i="1" s="1"/>
  <c r="Y212" i="1" s="1"/>
  <c r="BP212" i="1"/>
  <c r="BO212" i="1"/>
  <c r="BN212" i="1"/>
  <c r="BM212" i="1"/>
  <c r="BL212" i="1"/>
  <c r="BI212" i="1"/>
  <c r="BG212" i="1"/>
  <c r="BD212" i="1"/>
  <c r="BF212" i="1" s="1"/>
  <c r="BB212" i="1"/>
  <c r="AV212" i="1"/>
  <c r="AW212" i="1" s="1"/>
  <c r="AR212" i="1"/>
  <c r="AP212" i="1"/>
  <c r="AE212" i="1"/>
  <c r="AD212" i="1"/>
  <c r="AC212" i="1"/>
  <c r="V212" i="1"/>
  <c r="T212" i="1"/>
  <c r="BT211" i="1"/>
  <c r="BS211" i="1"/>
  <c r="BR211" i="1" s="1"/>
  <c r="BQ211" i="1"/>
  <c r="BP211" i="1"/>
  <c r="BO211" i="1"/>
  <c r="BN211" i="1"/>
  <c r="BM211" i="1"/>
  <c r="BL211" i="1"/>
  <c r="BI211" i="1"/>
  <c r="BG211" i="1"/>
  <c r="BB211" i="1"/>
  <c r="AV211" i="1"/>
  <c r="AW211" i="1" s="1"/>
  <c r="AR211" i="1"/>
  <c r="AP211" i="1" s="1"/>
  <c r="AQ211" i="1" s="1"/>
  <c r="AE211" i="1"/>
  <c r="AD211" i="1"/>
  <c r="V211" i="1"/>
  <c r="P211" i="1"/>
  <c r="BE211" i="1" s="1"/>
  <c r="BT210" i="1"/>
  <c r="BS210" i="1"/>
  <c r="BQ210" i="1"/>
  <c r="BR210" i="1" s="1"/>
  <c r="BP210" i="1"/>
  <c r="BO210" i="1"/>
  <c r="BN210" i="1"/>
  <c r="BM210" i="1"/>
  <c r="BL210" i="1"/>
  <c r="BG210" i="1" s="1"/>
  <c r="BI210" i="1"/>
  <c r="BB210" i="1"/>
  <c r="AW210" i="1"/>
  <c r="AV210" i="1"/>
  <c r="AR210" i="1"/>
  <c r="AP210" i="1"/>
  <c r="P210" i="1" s="1"/>
  <c r="BE210" i="1" s="1"/>
  <c r="AE210" i="1"/>
  <c r="AD210" i="1"/>
  <c r="AC210" i="1"/>
  <c r="V210" i="1"/>
  <c r="T210" i="1"/>
  <c r="Q210" i="1"/>
  <c r="BT209" i="1"/>
  <c r="BS209" i="1"/>
  <c r="BQ209" i="1"/>
  <c r="BR209" i="1" s="1"/>
  <c r="BP209" i="1"/>
  <c r="BO209" i="1"/>
  <c r="BN209" i="1"/>
  <c r="BM209" i="1"/>
  <c r="BL209" i="1"/>
  <c r="BI209" i="1"/>
  <c r="BG209" i="1"/>
  <c r="BB209" i="1"/>
  <c r="AV209" i="1"/>
  <c r="AW209" i="1" s="1"/>
  <c r="AR209" i="1"/>
  <c r="AP209" i="1"/>
  <c r="AE209" i="1"/>
  <c r="AD209" i="1"/>
  <c r="AC209" i="1"/>
  <c r="V209" i="1"/>
  <c r="T209" i="1"/>
  <c r="BT208" i="1"/>
  <c r="BS208" i="1"/>
  <c r="BR208" i="1"/>
  <c r="BQ208" i="1"/>
  <c r="BP208" i="1"/>
  <c r="BO208" i="1"/>
  <c r="BN208" i="1"/>
  <c r="BM208" i="1"/>
  <c r="BL208" i="1"/>
  <c r="BG208" i="1" s="1"/>
  <c r="BI208" i="1"/>
  <c r="BB208" i="1"/>
  <c r="AW208" i="1"/>
  <c r="AV208" i="1"/>
  <c r="AR208" i="1"/>
  <c r="AP208" i="1" s="1"/>
  <c r="AE208" i="1"/>
  <c r="AD208" i="1"/>
  <c r="V208" i="1"/>
  <c r="Q208" i="1"/>
  <c r="P208" i="1"/>
  <c r="BE208" i="1" s="1"/>
  <c r="O208" i="1"/>
  <c r="BT207" i="1"/>
  <c r="BS207" i="1"/>
  <c r="BQ207" i="1"/>
  <c r="BR207" i="1" s="1"/>
  <c r="Y207" i="1" s="1"/>
  <c r="BP207" i="1"/>
  <c r="BO207" i="1"/>
  <c r="BN207" i="1"/>
  <c r="BM207" i="1"/>
  <c r="BL207" i="1"/>
  <c r="BI207" i="1"/>
  <c r="BG207" i="1"/>
  <c r="BB207" i="1"/>
  <c r="AW207" i="1"/>
  <c r="AV207" i="1"/>
  <c r="AR207" i="1"/>
  <c r="AP207" i="1"/>
  <c r="AE207" i="1"/>
  <c r="AD207" i="1"/>
  <c r="AC207" i="1"/>
  <c r="V207" i="1"/>
  <c r="T207" i="1"/>
  <c r="BT206" i="1"/>
  <c r="BS206" i="1"/>
  <c r="BQ206" i="1"/>
  <c r="BR206" i="1" s="1"/>
  <c r="BP206" i="1"/>
  <c r="BO206" i="1"/>
  <c r="BN206" i="1"/>
  <c r="BM206" i="1"/>
  <c r="BL206" i="1"/>
  <c r="BI206" i="1"/>
  <c r="BG206" i="1"/>
  <c r="BB206" i="1"/>
  <c r="AV206" i="1"/>
  <c r="AW206" i="1" s="1"/>
  <c r="AR206" i="1"/>
  <c r="AP206" i="1" s="1"/>
  <c r="AE206" i="1"/>
  <c r="AD206" i="1"/>
  <c r="AC206" i="1"/>
  <c r="V206" i="1"/>
  <c r="BT205" i="1"/>
  <c r="BS205" i="1"/>
  <c r="BQ205" i="1"/>
  <c r="BP205" i="1"/>
  <c r="BO205" i="1"/>
  <c r="BN205" i="1"/>
  <c r="BM205" i="1"/>
  <c r="BL205" i="1"/>
  <c r="BG205" i="1" s="1"/>
  <c r="BI205" i="1"/>
  <c r="BB205" i="1"/>
  <c r="AW205" i="1"/>
  <c r="AV205" i="1"/>
  <c r="AR205" i="1"/>
  <c r="AP205" i="1"/>
  <c r="O205" i="1" s="1"/>
  <c r="AG205" i="1"/>
  <c r="AE205" i="1"/>
  <c r="AD205" i="1"/>
  <c r="AC205" i="1"/>
  <c r="V205" i="1"/>
  <c r="T205" i="1"/>
  <c r="Q205" i="1"/>
  <c r="P205" i="1"/>
  <c r="BE205" i="1" s="1"/>
  <c r="BT204" i="1"/>
  <c r="BS204" i="1"/>
  <c r="BQ204" i="1"/>
  <c r="BR204" i="1" s="1"/>
  <c r="BP204" i="1"/>
  <c r="BO204" i="1"/>
  <c r="BN204" i="1"/>
  <c r="BM204" i="1"/>
  <c r="BL204" i="1"/>
  <c r="BI204" i="1"/>
  <c r="BG204" i="1"/>
  <c r="BB204" i="1"/>
  <c r="AV204" i="1"/>
  <c r="AW204" i="1" s="1"/>
  <c r="AR204" i="1"/>
  <c r="AP204" i="1"/>
  <c r="AE204" i="1"/>
  <c r="AD204" i="1"/>
  <c r="AC204" i="1"/>
  <c r="V204" i="1"/>
  <c r="BT203" i="1"/>
  <c r="BS203" i="1"/>
  <c r="BR203" i="1"/>
  <c r="BD203" i="1" s="1"/>
  <c r="BQ203" i="1"/>
  <c r="BP203" i="1"/>
  <c r="BO203" i="1"/>
  <c r="BN203" i="1"/>
  <c r="BM203" i="1"/>
  <c r="BL203" i="1"/>
  <c r="BG203" i="1" s="1"/>
  <c r="BI203" i="1"/>
  <c r="BB203" i="1"/>
  <c r="BF203" i="1" s="1"/>
  <c r="AV203" i="1"/>
  <c r="AW203" i="1" s="1"/>
  <c r="AR203" i="1"/>
  <c r="AP203" i="1" s="1"/>
  <c r="T203" i="1" s="1"/>
  <c r="AQ203" i="1"/>
  <c r="AE203" i="1"/>
  <c r="AD203" i="1"/>
  <c r="AC203" i="1" s="1"/>
  <c r="Y203" i="1"/>
  <c r="V203" i="1"/>
  <c r="Q203" i="1"/>
  <c r="P203" i="1"/>
  <c r="BE203" i="1" s="1"/>
  <c r="BH203" i="1" s="1"/>
  <c r="BT202" i="1"/>
  <c r="BS202" i="1"/>
  <c r="BQ202" i="1"/>
  <c r="BR202" i="1" s="1"/>
  <c r="Y202" i="1" s="1"/>
  <c r="BP202" i="1"/>
  <c r="BO202" i="1"/>
  <c r="BN202" i="1"/>
  <c r="BM202" i="1"/>
  <c r="BL202" i="1"/>
  <c r="BG202" i="1" s="1"/>
  <c r="BI202" i="1"/>
  <c r="BE202" i="1"/>
  <c r="BH202" i="1" s="1"/>
  <c r="BD202" i="1"/>
  <c r="BB202" i="1"/>
  <c r="AW202" i="1"/>
  <c r="AV202" i="1"/>
  <c r="AR202" i="1"/>
  <c r="AP202" i="1"/>
  <c r="P202" i="1" s="1"/>
  <c r="AE202" i="1"/>
  <c r="AD202" i="1"/>
  <c r="AC202" i="1"/>
  <c r="V202" i="1"/>
  <c r="T202" i="1"/>
  <c r="Q202" i="1"/>
  <c r="BT201" i="1"/>
  <c r="BS201" i="1"/>
  <c r="BR201" i="1"/>
  <c r="BQ201" i="1"/>
  <c r="BP201" i="1"/>
  <c r="BO201" i="1"/>
  <c r="BN201" i="1"/>
  <c r="BM201" i="1"/>
  <c r="BL201" i="1"/>
  <c r="BI201" i="1"/>
  <c r="BG201" i="1"/>
  <c r="BB201" i="1"/>
  <c r="AV201" i="1"/>
  <c r="AW201" i="1" s="1"/>
  <c r="AR201" i="1"/>
  <c r="AP201" i="1" s="1"/>
  <c r="AE201" i="1"/>
  <c r="AD201" i="1"/>
  <c r="AC201" i="1"/>
  <c r="V201" i="1"/>
  <c r="BT200" i="1"/>
  <c r="BS200" i="1"/>
  <c r="BR200" i="1" s="1"/>
  <c r="BD200" i="1" s="1"/>
  <c r="BQ200" i="1"/>
  <c r="BP200" i="1"/>
  <c r="BO200" i="1"/>
  <c r="BN200" i="1"/>
  <c r="BM200" i="1"/>
  <c r="BL200" i="1"/>
  <c r="BG200" i="1" s="1"/>
  <c r="BI200" i="1"/>
  <c r="BB200" i="1"/>
  <c r="BF200" i="1" s="1"/>
  <c r="AV200" i="1"/>
  <c r="AW200" i="1" s="1"/>
  <c r="AR200" i="1"/>
  <c r="AP200" i="1" s="1"/>
  <c r="Q200" i="1" s="1"/>
  <c r="AE200" i="1"/>
  <c r="AD200" i="1"/>
  <c r="AC200" i="1" s="1"/>
  <c r="Y200" i="1"/>
  <c r="V200" i="1"/>
  <c r="P200" i="1"/>
  <c r="BE200" i="1" s="1"/>
  <c r="BH200" i="1" s="1"/>
  <c r="O200" i="1"/>
  <c r="BT199" i="1"/>
  <c r="BS199" i="1"/>
  <c r="BQ199" i="1"/>
  <c r="BR199" i="1" s="1"/>
  <c r="Y199" i="1" s="1"/>
  <c r="BP199" i="1"/>
  <c r="BO199" i="1"/>
  <c r="BN199" i="1"/>
  <c r="BM199" i="1"/>
  <c r="BL199" i="1"/>
  <c r="BI199" i="1"/>
  <c r="BG199" i="1"/>
  <c r="BD199" i="1"/>
  <c r="BF199" i="1" s="1"/>
  <c r="BB199" i="1"/>
  <c r="AW199" i="1"/>
  <c r="AV199" i="1"/>
  <c r="AR199" i="1"/>
  <c r="AP199" i="1"/>
  <c r="T199" i="1" s="1"/>
  <c r="AE199" i="1"/>
  <c r="AD199" i="1"/>
  <c r="AC199" i="1"/>
  <c r="V199" i="1"/>
  <c r="BT198" i="1"/>
  <c r="BS198" i="1"/>
  <c r="BQ198" i="1"/>
  <c r="BR198" i="1" s="1"/>
  <c r="BP198" i="1"/>
  <c r="BO198" i="1"/>
  <c r="BN198" i="1"/>
  <c r="BM198" i="1"/>
  <c r="BL198" i="1"/>
  <c r="BI198" i="1"/>
  <c r="BG198" i="1"/>
  <c r="BB198" i="1"/>
  <c r="AV198" i="1"/>
  <c r="AW198" i="1" s="1"/>
  <c r="AR198" i="1"/>
  <c r="AP198" i="1" s="1"/>
  <c r="AE198" i="1"/>
  <c r="AD198" i="1"/>
  <c r="AC198" i="1" s="1"/>
  <c r="V198" i="1"/>
  <c r="BT197" i="1"/>
  <c r="BS197" i="1"/>
  <c r="BQ197" i="1"/>
  <c r="BR197" i="1" s="1"/>
  <c r="BD197" i="1" s="1"/>
  <c r="BP197" i="1"/>
  <c r="BO197" i="1"/>
  <c r="BN197" i="1"/>
  <c r="BM197" i="1"/>
  <c r="BL197" i="1"/>
  <c r="BG197" i="1" s="1"/>
  <c r="BI197" i="1"/>
  <c r="BB197" i="1"/>
  <c r="BF197" i="1" s="1"/>
  <c r="AV197" i="1"/>
  <c r="AW197" i="1" s="1"/>
  <c r="AR197" i="1"/>
  <c r="AP197" i="1"/>
  <c r="O197" i="1" s="1"/>
  <c r="AG197" i="1" s="1"/>
  <c r="AE197" i="1"/>
  <c r="AD197" i="1"/>
  <c r="AC197" i="1"/>
  <c r="Y197" i="1"/>
  <c r="V197" i="1"/>
  <c r="T197" i="1"/>
  <c r="Q197" i="1"/>
  <c r="P197" i="1"/>
  <c r="BE197" i="1" s="1"/>
  <c r="BT196" i="1"/>
  <c r="BS196" i="1"/>
  <c r="BQ196" i="1"/>
  <c r="BR196" i="1" s="1"/>
  <c r="BP196" i="1"/>
  <c r="BO196" i="1"/>
  <c r="BN196" i="1"/>
  <c r="BM196" i="1"/>
  <c r="BL196" i="1"/>
  <c r="BI196" i="1"/>
  <c r="BG196" i="1"/>
  <c r="BB196" i="1"/>
  <c r="AV196" i="1"/>
  <c r="AW196" i="1" s="1"/>
  <c r="AR196" i="1"/>
  <c r="AQ196" i="1"/>
  <c r="AP196" i="1"/>
  <c r="AE196" i="1"/>
  <c r="AD196" i="1"/>
  <c r="AC196" i="1"/>
  <c r="V196" i="1"/>
  <c r="T196" i="1"/>
  <c r="BT195" i="1"/>
  <c r="BS195" i="1"/>
  <c r="BQ195" i="1"/>
  <c r="BR195" i="1" s="1"/>
  <c r="BD195" i="1" s="1"/>
  <c r="BP195" i="1"/>
  <c r="BO195" i="1"/>
  <c r="BN195" i="1"/>
  <c r="BM195" i="1"/>
  <c r="BL195" i="1"/>
  <c r="BI195" i="1"/>
  <c r="BG195" i="1"/>
  <c r="BB195" i="1"/>
  <c r="AV195" i="1"/>
  <c r="AW195" i="1" s="1"/>
  <c r="AR195" i="1"/>
  <c r="AP195" i="1" s="1"/>
  <c r="AE195" i="1"/>
  <c r="AD195" i="1"/>
  <c r="V195" i="1"/>
  <c r="O195" i="1"/>
  <c r="BT194" i="1"/>
  <c r="BS194" i="1"/>
  <c r="BQ194" i="1"/>
  <c r="BR194" i="1" s="1"/>
  <c r="Y194" i="1" s="1"/>
  <c r="BP194" i="1"/>
  <c r="BO194" i="1"/>
  <c r="BN194" i="1"/>
  <c r="BM194" i="1"/>
  <c r="BL194" i="1"/>
  <c r="BG194" i="1" s="1"/>
  <c r="BI194" i="1"/>
  <c r="BD194" i="1"/>
  <c r="BB194" i="1"/>
  <c r="AW194" i="1"/>
  <c r="AV194" i="1"/>
  <c r="AR194" i="1"/>
  <c r="AP194" i="1"/>
  <c r="P194" i="1" s="1"/>
  <c r="BE194" i="1" s="1"/>
  <c r="BH194" i="1" s="1"/>
  <c r="AE194" i="1"/>
  <c r="AD194" i="1"/>
  <c r="AC194" i="1"/>
  <c r="V194" i="1"/>
  <c r="T194" i="1"/>
  <c r="Q194" i="1"/>
  <c r="BT193" i="1"/>
  <c r="BS193" i="1"/>
  <c r="BQ193" i="1"/>
  <c r="BR193" i="1" s="1"/>
  <c r="BP193" i="1"/>
  <c r="BO193" i="1"/>
  <c r="BN193" i="1"/>
  <c r="BM193" i="1"/>
  <c r="BL193" i="1"/>
  <c r="BI193" i="1"/>
  <c r="BG193" i="1"/>
  <c r="BB193" i="1"/>
  <c r="AV193" i="1"/>
  <c r="AW193" i="1" s="1"/>
  <c r="AR193" i="1"/>
  <c r="AQ193" i="1"/>
  <c r="AP193" i="1"/>
  <c r="AE193" i="1"/>
  <c r="AD193" i="1"/>
  <c r="AC193" i="1"/>
  <c r="V193" i="1"/>
  <c r="T193" i="1"/>
  <c r="BT192" i="1"/>
  <c r="BS192" i="1"/>
  <c r="BR192" i="1"/>
  <c r="BQ192" i="1"/>
  <c r="BP192" i="1"/>
  <c r="BO192" i="1"/>
  <c r="BN192" i="1"/>
  <c r="BM192" i="1"/>
  <c r="BL192" i="1"/>
  <c r="BG192" i="1" s="1"/>
  <c r="BI192" i="1"/>
  <c r="BB192" i="1"/>
  <c r="AW192" i="1"/>
  <c r="AV192" i="1"/>
  <c r="AR192" i="1"/>
  <c r="AP192" i="1" s="1"/>
  <c r="AE192" i="1"/>
  <c r="AD192" i="1"/>
  <c r="V192" i="1"/>
  <c r="Q192" i="1"/>
  <c r="O192" i="1"/>
  <c r="BT191" i="1"/>
  <c r="BS191" i="1"/>
  <c r="BQ191" i="1"/>
  <c r="BR191" i="1" s="1"/>
  <c r="Y191" i="1" s="1"/>
  <c r="BP191" i="1"/>
  <c r="BO191" i="1"/>
  <c r="BN191" i="1"/>
  <c r="BM191" i="1"/>
  <c r="BL191" i="1"/>
  <c r="BI191" i="1"/>
  <c r="BG191" i="1"/>
  <c r="BD191" i="1"/>
  <c r="BB191" i="1"/>
  <c r="BF191" i="1" s="1"/>
  <c r="AW191" i="1"/>
  <c r="AV191" i="1"/>
  <c r="AR191" i="1"/>
  <c r="AQ191" i="1"/>
  <c r="AP191" i="1"/>
  <c r="T191" i="1" s="1"/>
  <c r="AE191" i="1"/>
  <c r="AD191" i="1"/>
  <c r="AC191" i="1" s="1"/>
  <c r="V191" i="1"/>
  <c r="BT190" i="1"/>
  <c r="Y190" i="1" s="1"/>
  <c r="BS190" i="1"/>
  <c r="BQ190" i="1"/>
  <c r="BR190" i="1" s="1"/>
  <c r="BD190" i="1" s="1"/>
  <c r="BP190" i="1"/>
  <c r="BO190" i="1"/>
  <c r="BN190" i="1"/>
  <c r="BM190" i="1"/>
  <c r="BL190" i="1"/>
  <c r="BG190" i="1" s="1"/>
  <c r="BI190" i="1"/>
  <c r="BF190" i="1"/>
  <c r="BB190" i="1"/>
  <c r="AW190" i="1"/>
  <c r="AV190" i="1"/>
  <c r="AR190" i="1"/>
  <c r="AP190" i="1" s="1"/>
  <c r="O190" i="1" s="1"/>
  <c r="AE190" i="1"/>
  <c r="AD190" i="1"/>
  <c r="AC190" i="1"/>
  <c r="V190" i="1"/>
  <c r="P190" i="1"/>
  <c r="BE190" i="1" s="1"/>
  <c r="BT189" i="1"/>
  <c r="Y189" i="1" s="1"/>
  <c r="Z189" i="1" s="1"/>
  <c r="AA189" i="1" s="1"/>
  <c r="BS189" i="1"/>
  <c r="BQ189" i="1"/>
  <c r="BR189" i="1" s="1"/>
  <c r="BP189" i="1"/>
  <c r="BO189" i="1"/>
  <c r="BN189" i="1"/>
  <c r="BM189" i="1"/>
  <c r="BL189" i="1"/>
  <c r="BG189" i="1" s="1"/>
  <c r="BI189" i="1"/>
  <c r="BD189" i="1"/>
  <c r="BB189" i="1"/>
  <c r="BF189" i="1" s="1"/>
  <c r="AW189" i="1"/>
  <c r="AV189" i="1"/>
  <c r="AR189" i="1"/>
  <c r="AP189" i="1"/>
  <c r="O189" i="1" s="1"/>
  <c r="AE189" i="1"/>
  <c r="AD189" i="1"/>
  <c r="AC189" i="1"/>
  <c r="AB189" i="1"/>
  <c r="AF189" i="1" s="1"/>
  <c r="V189" i="1"/>
  <c r="T189" i="1"/>
  <c r="Q189" i="1"/>
  <c r="P189" i="1"/>
  <c r="BE189" i="1" s="1"/>
  <c r="BH189" i="1" s="1"/>
  <c r="BT188" i="1"/>
  <c r="BS188" i="1"/>
  <c r="BQ188" i="1"/>
  <c r="BR188" i="1" s="1"/>
  <c r="BP188" i="1"/>
  <c r="BO188" i="1"/>
  <c r="BN188" i="1"/>
  <c r="BM188" i="1"/>
  <c r="BL188" i="1"/>
  <c r="BI188" i="1"/>
  <c r="BG188" i="1"/>
  <c r="BB188" i="1"/>
  <c r="AV188" i="1"/>
  <c r="AW188" i="1" s="1"/>
  <c r="AR188" i="1"/>
  <c r="AP188" i="1" s="1"/>
  <c r="AE188" i="1"/>
  <c r="AD188" i="1"/>
  <c r="AC188" i="1"/>
  <c r="V188" i="1"/>
  <c r="BT187" i="1"/>
  <c r="BS187" i="1"/>
  <c r="BQ187" i="1"/>
  <c r="BR187" i="1" s="1"/>
  <c r="BP187" i="1"/>
  <c r="BO187" i="1"/>
  <c r="BN187" i="1"/>
  <c r="BM187" i="1"/>
  <c r="BL187" i="1"/>
  <c r="BG187" i="1" s="1"/>
  <c r="BI187" i="1"/>
  <c r="BB187" i="1"/>
  <c r="AV187" i="1"/>
  <c r="AW187" i="1" s="1"/>
  <c r="AR187" i="1"/>
  <c r="AP187" i="1" s="1"/>
  <c r="AE187" i="1"/>
  <c r="AD187" i="1"/>
  <c r="AC187" i="1" s="1"/>
  <c r="V187" i="1"/>
  <c r="BT186" i="1"/>
  <c r="BS186" i="1"/>
  <c r="BQ186" i="1"/>
  <c r="BR186" i="1" s="1"/>
  <c r="BP186" i="1"/>
  <c r="BO186" i="1"/>
  <c r="BN186" i="1"/>
  <c r="BM186" i="1"/>
  <c r="BL186" i="1"/>
  <c r="BI186" i="1"/>
  <c r="BG186" i="1"/>
  <c r="BD186" i="1"/>
  <c r="BB186" i="1"/>
  <c r="BF186" i="1" s="1"/>
  <c r="AW186" i="1"/>
  <c r="AV186" i="1"/>
  <c r="AR186" i="1"/>
  <c r="AP186" i="1"/>
  <c r="AE186" i="1"/>
  <c r="AD186" i="1"/>
  <c r="AC186" i="1"/>
  <c r="Y186" i="1"/>
  <c r="V186" i="1"/>
  <c r="BT185" i="1"/>
  <c r="BS185" i="1"/>
  <c r="BR185" i="1" s="1"/>
  <c r="BQ185" i="1"/>
  <c r="BP185" i="1"/>
  <c r="BO185" i="1"/>
  <c r="BN185" i="1"/>
  <c r="BM185" i="1"/>
  <c r="BL185" i="1"/>
  <c r="BG185" i="1" s="1"/>
  <c r="BI185" i="1"/>
  <c r="BB185" i="1"/>
  <c r="AV185" i="1"/>
  <c r="AW185" i="1" s="1"/>
  <c r="AR185" i="1"/>
  <c r="AP185" i="1" s="1"/>
  <c r="O185" i="1" s="1"/>
  <c r="AE185" i="1"/>
  <c r="AD185" i="1"/>
  <c r="AC185" i="1" s="1"/>
  <c r="V185" i="1"/>
  <c r="T185" i="1"/>
  <c r="P185" i="1"/>
  <c r="BE185" i="1" s="1"/>
  <c r="BT184" i="1"/>
  <c r="BS184" i="1"/>
  <c r="BR184" i="1"/>
  <c r="Y184" i="1" s="1"/>
  <c r="BQ184" i="1"/>
  <c r="BP184" i="1"/>
  <c r="BO184" i="1"/>
  <c r="BN184" i="1"/>
  <c r="BM184" i="1"/>
  <c r="BL184" i="1"/>
  <c r="BG184" i="1" s="1"/>
  <c r="BI184" i="1"/>
  <c r="BD184" i="1"/>
  <c r="BB184" i="1"/>
  <c r="AW184" i="1"/>
  <c r="AV184" i="1"/>
  <c r="AR184" i="1"/>
  <c r="AP184" i="1" s="1"/>
  <c r="AQ184" i="1" s="1"/>
  <c r="AG184" i="1"/>
  <c r="AE184" i="1"/>
  <c r="AD184" i="1"/>
  <c r="V184" i="1"/>
  <c r="Q184" i="1"/>
  <c r="O184" i="1"/>
  <c r="BT183" i="1"/>
  <c r="BS183" i="1"/>
  <c r="BQ183" i="1"/>
  <c r="BR183" i="1" s="1"/>
  <c r="BP183" i="1"/>
  <c r="BO183" i="1"/>
  <c r="BN183" i="1"/>
  <c r="BM183" i="1"/>
  <c r="BL183" i="1"/>
  <c r="BI183" i="1"/>
  <c r="BG183" i="1"/>
  <c r="BE183" i="1"/>
  <c r="BB183" i="1"/>
  <c r="AW183" i="1"/>
  <c r="AV183" i="1"/>
  <c r="AR183" i="1"/>
  <c r="AP183" i="1"/>
  <c r="P183" i="1" s="1"/>
  <c r="AE183" i="1"/>
  <c r="AD183" i="1"/>
  <c r="V183" i="1"/>
  <c r="Q183" i="1"/>
  <c r="BT182" i="1"/>
  <c r="BS182" i="1"/>
  <c r="BR182" i="1" s="1"/>
  <c r="BQ182" i="1"/>
  <c r="BP182" i="1"/>
  <c r="BO182" i="1"/>
  <c r="BN182" i="1"/>
  <c r="BM182" i="1"/>
  <c r="BL182" i="1"/>
  <c r="BG182" i="1" s="1"/>
  <c r="BI182" i="1"/>
  <c r="BB182" i="1"/>
  <c r="AV182" i="1"/>
  <c r="AW182" i="1" s="1"/>
  <c r="AR182" i="1"/>
  <c r="AP182" i="1" s="1"/>
  <c r="AE182" i="1"/>
  <c r="AD182" i="1"/>
  <c r="AC182" i="1" s="1"/>
  <c r="V182" i="1"/>
  <c r="Q182" i="1"/>
  <c r="BT181" i="1"/>
  <c r="BS181" i="1"/>
  <c r="BQ181" i="1"/>
  <c r="BR181" i="1" s="1"/>
  <c r="BD181" i="1" s="1"/>
  <c r="BP181" i="1"/>
  <c r="BO181" i="1"/>
  <c r="BN181" i="1"/>
  <c r="BM181" i="1"/>
  <c r="BL181" i="1"/>
  <c r="BG181" i="1" s="1"/>
  <c r="BI181" i="1"/>
  <c r="BB181" i="1"/>
  <c r="BF181" i="1" s="1"/>
  <c r="AV181" i="1"/>
  <c r="AW181" i="1" s="1"/>
  <c r="AR181" i="1"/>
  <c r="AP181" i="1"/>
  <c r="O181" i="1" s="1"/>
  <c r="AE181" i="1"/>
  <c r="AD181" i="1"/>
  <c r="AC181" i="1"/>
  <c r="V181" i="1"/>
  <c r="T181" i="1"/>
  <c r="Q181" i="1"/>
  <c r="P181" i="1"/>
  <c r="BE181" i="1" s="1"/>
  <c r="BH181" i="1" s="1"/>
  <c r="BT180" i="1"/>
  <c r="BS180" i="1"/>
  <c r="BR180" i="1"/>
  <c r="Y180" i="1" s="1"/>
  <c r="BQ180" i="1"/>
  <c r="BP180" i="1"/>
  <c r="BO180" i="1"/>
  <c r="BN180" i="1"/>
  <c r="BM180" i="1"/>
  <c r="BL180" i="1"/>
  <c r="BG180" i="1" s="1"/>
  <c r="BI180" i="1"/>
  <c r="BD180" i="1"/>
  <c r="BF180" i="1" s="1"/>
  <c r="BB180" i="1"/>
  <c r="AV180" i="1"/>
  <c r="AW180" i="1" s="1"/>
  <c r="AR180" i="1"/>
  <c r="AP180" i="1" s="1"/>
  <c r="AE180" i="1"/>
  <c r="AC180" i="1" s="1"/>
  <c r="AD180" i="1"/>
  <c r="V180" i="1"/>
  <c r="BT179" i="1"/>
  <c r="BS179" i="1"/>
  <c r="BR179" i="1" s="1"/>
  <c r="BQ179" i="1"/>
  <c r="BP179" i="1"/>
  <c r="BO179" i="1"/>
  <c r="BN179" i="1"/>
  <c r="BM179" i="1"/>
  <c r="BL179" i="1"/>
  <c r="BI179" i="1"/>
  <c r="BG179" i="1"/>
  <c r="BB179" i="1"/>
  <c r="AV179" i="1"/>
  <c r="AW179" i="1" s="1"/>
  <c r="AR179" i="1"/>
  <c r="AP179" i="1" s="1"/>
  <c r="AE179" i="1"/>
  <c r="AD179" i="1"/>
  <c r="V179" i="1"/>
  <c r="BT178" i="1"/>
  <c r="BS178" i="1"/>
  <c r="BQ178" i="1"/>
  <c r="BR178" i="1" s="1"/>
  <c r="Y178" i="1" s="1"/>
  <c r="BP178" i="1"/>
  <c r="BO178" i="1"/>
  <c r="BN178" i="1"/>
  <c r="BM178" i="1"/>
  <c r="BL178" i="1"/>
  <c r="BG178" i="1" s="1"/>
  <c r="BI178" i="1"/>
  <c r="BD178" i="1"/>
  <c r="BB178" i="1"/>
  <c r="BF178" i="1" s="1"/>
  <c r="AW178" i="1"/>
  <c r="AV178" i="1"/>
  <c r="AR178" i="1"/>
  <c r="AP178" i="1"/>
  <c r="AE178" i="1"/>
  <c r="AD178" i="1"/>
  <c r="AC178" i="1"/>
  <c r="V178" i="1"/>
  <c r="Q178" i="1"/>
  <c r="BT177" i="1"/>
  <c r="BS177" i="1"/>
  <c r="BQ177" i="1"/>
  <c r="BP177" i="1"/>
  <c r="BO177" i="1"/>
  <c r="BN177" i="1"/>
  <c r="BM177" i="1"/>
  <c r="BL177" i="1"/>
  <c r="BI177" i="1"/>
  <c r="BG177" i="1"/>
  <c r="BB177" i="1"/>
  <c r="AV177" i="1"/>
  <c r="AW177" i="1" s="1"/>
  <c r="AR177" i="1"/>
  <c r="AQ177" i="1"/>
  <c r="AP177" i="1"/>
  <c r="T177" i="1" s="1"/>
  <c r="AE177" i="1"/>
  <c r="AD177" i="1"/>
  <c r="AC177" i="1"/>
  <c r="V177" i="1"/>
  <c r="P177" i="1"/>
  <c r="BE177" i="1" s="1"/>
  <c r="BT176" i="1"/>
  <c r="BS176" i="1"/>
  <c r="BR176" i="1" s="1"/>
  <c r="Y176" i="1" s="1"/>
  <c r="BQ176" i="1"/>
  <c r="BP176" i="1"/>
  <c r="BO176" i="1"/>
  <c r="BN176" i="1"/>
  <c r="BM176" i="1"/>
  <c r="BL176" i="1"/>
  <c r="BG176" i="1" s="1"/>
  <c r="BI176" i="1"/>
  <c r="BD176" i="1"/>
  <c r="BF176" i="1" s="1"/>
  <c r="BB176" i="1"/>
  <c r="AW176" i="1"/>
  <c r="AV176" i="1"/>
  <c r="AR176" i="1"/>
  <c r="AP176" i="1" s="1"/>
  <c r="AE176" i="1"/>
  <c r="AC176" i="1" s="1"/>
  <c r="AD176" i="1"/>
  <c r="V176" i="1"/>
  <c r="Q176" i="1"/>
  <c r="BT175" i="1"/>
  <c r="BS175" i="1"/>
  <c r="BQ175" i="1"/>
  <c r="BR175" i="1" s="1"/>
  <c r="Y175" i="1" s="1"/>
  <c r="BP175" i="1"/>
  <c r="BO175" i="1"/>
  <c r="BN175" i="1"/>
  <c r="BM175" i="1"/>
  <c r="BL175" i="1"/>
  <c r="BI175" i="1"/>
  <c r="BG175" i="1"/>
  <c r="BD175" i="1"/>
  <c r="BB175" i="1"/>
  <c r="AV175" i="1"/>
  <c r="AW175" i="1" s="1"/>
  <c r="AR175" i="1"/>
  <c r="AP175" i="1" s="1"/>
  <c r="AQ175" i="1" s="1"/>
  <c r="AE175" i="1"/>
  <c r="AD175" i="1"/>
  <c r="AC175" i="1" s="1"/>
  <c r="V175" i="1"/>
  <c r="T175" i="1"/>
  <c r="BT174" i="1"/>
  <c r="BS174" i="1"/>
  <c r="BR174" i="1"/>
  <c r="BD174" i="1" s="1"/>
  <c r="BF174" i="1" s="1"/>
  <c r="BQ174" i="1"/>
  <c r="BP174" i="1"/>
  <c r="BO174" i="1"/>
  <c r="BN174" i="1"/>
  <c r="BM174" i="1"/>
  <c r="BL174" i="1"/>
  <c r="BG174" i="1" s="1"/>
  <c r="BI174" i="1"/>
  <c r="BB174" i="1"/>
  <c r="AW174" i="1"/>
  <c r="AV174" i="1"/>
  <c r="AR174" i="1"/>
  <c r="AP174" i="1" s="1"/>
  <c r="AQ174" i="1"/>
  <c r="AE174" i="1"/>
  <c r="AD174" i="1"/>
  <c r="AC174" i="1"/>
  <c r="Y174" i="1"/>
  <c r="V174" i="1"/>
  <c r="BT173" i="1"/>
  <c r="BS173" i="1"/>
  <c r="BQ173" i="1"/>
  <c r="BR173" i="1" s="1"/>
  <c r="BP173" i="1"/>
  <c r="BO173" i="1"/>
  <c r="BN173" i="1"/>
  <c r="BM173" i="1"/>
  <c r="BL173" i="1"/>
  <c r="BG173" i="1" s="1"/>
  <c r="BI173" i="1"/>
  <c r="BE173" i="1"/>
  <c r="BB173" i="1"/>
  <c r="AV173" i="1"/>
  <c r="AW173" i="1" s="1"/>
  <c r="AR173" i="1"/>
  <c r="AP173" i="1"/>
  <c r="O173" i="1" s="1"/>
  <c r="AG173" i="1"/>
  <c r="AE173" i="1"/>
  <c r="AD173" i="1"/>
  <c r="AC173" i="1"/>
  <c r="V173" i="1"/>
  <c r="T173" i="1"/>
  <c r="Q173" i="1"/>
  <c r="P173" i="1"/>
  <c r="BT172" i="1"/>
  <c r="BS172" i="1"/>
  <c r="BR172" i="1"/>
  <c r="Y172" i="1" s="1"/>
  <c r="BQ172" i="1"/>
  <c r="BP172" i="1"/>
  <c r="BO172" i="1"/>
  <c r="BN172" i="1"/>
  <c r="BM172" i="1"/>
  <c r="BL172" i="1"/>
  <c r="BG172" i="1" s="1"/>
  <c r="BI172" i="1"/>
  <c r="BD172" i="1"/>
  <c r="BF172" i="1" s="1"/>
  <c r="BB172" i="1"/>
  <c r="AV172" i="1"/>
  <c r="AW172" i="1" s="1"/>
  <c r="AR172" i="1"/>
  <c r="AP172" i="1"/>
  <c r="AE172" i="1"/>
  <c r="AC172" i="1" s="1"/>
  <c r="AD172" i="1"/>
  <c r="V172" i="1"/>
  <c r="T172" i="1"/>
  <c r="BT171" i="1"/>
  <c r="BS171" i="1"/>
  <c r="BQ171" i="1"/>
  <c r="BR171" i="1" s="1"/>
  <c r="BP171" i="1"/>
  <c r="BO171" i="1"/>
  <c r="BN171" i="1"/>
  <c r="BM171" i="1"/>
  <c r="BL171" i="1"/>
  <c r="BI171" i="1"/>
  <c r="BG171" i="1"/>
  <c r="BB171" i="1"/>
  <c r="AV171" i="1"/>
  <c r="AW171" i="1" s="1"/>
  <c r="AR171" i="1"/>
  <c r="AP171" i="1" s="1"/>
  <c r="AE171" i="1"/>
  <c r="AD171" i="1"/>
  <c r="AC171" i="1" s="1"/>
  <c r="V171" i="1"/>
  <c r="BT170" i="1"/>
  <c r="BS170" i="1"/>
  <c r="BQ170" i="1"/>
  <c r="BR170" i="1" s="1"/>
  <c r="Y170" i="1" s="1"/>
  <c r="BP170" i="1"/>
  <c r="BO170" i="1"/>
  <c r="BN170" i="1"/>
  <c r="BM170" i="1"/>
  <c r="BL170" i="1"/>
  <c r="BG170" i="1" s="1"/>
  <c r="BI170" i="1"/>
  <c r="BD170" i="1"/>
  <c r="BF170" i="1" s="1"/>
  <c r="BB170" i="1"/>
  <c r="AW170" i="1"/>
  <c r="AV170" i="1"/>
  <c r="AR170" i="1"/>
  <c r="AP170" i="1"/>
  <c r="AE170" i="1"/>
  <c r="AD170" i="1"/>
  <c r="AC170" i="1"/>
  <c r="V170" i="1"/>
  <c r="BT169" i="1"/>
  <c r="BS169" i="1"/>
  <c r="BQ169" i="1"/>
  <c r="BR169" i="1" s="1"/>
  <c r="BD169" i="1" s="1"/>
  <c r="BP169" i="1"/>
  <c r="BO169" i="1"/>
  <c r="BN169" i="1"/>
  <c r="BM169" i="1"/>
  <c r="BL169" i="1"/>
  <c r="BI169" i="1"/>
  <c r="BG169" i="1"/>
  <c r="BF169" i="1"/>
  <c r="BB169" i="1"/>
  <c r="AW169" i="1"/>
  <c r="AV169" i="1"/>
  <c r="AR169" i="1"/>
  <c r="AP169" i="1"/>
  <c r="O169" i="1" s="1"/>
  <c r="AG169" i="1"/>
  <c r="AE169" i="1"/>
  <c r="AD169" i="1"/>
  <c r="AC169" i="1" s="1"/>
  <c r="V169" i="1"/>
  <c r="T169" i="1"/>
  <c r="BT168" i="1"/>
  <c r="BS168" i="1"/>
  <c r="BR168" i="1"/>
  <c r="Y168" i="1" s="1"/>
  <c r="BQ168" i="1"/>
  <c r="BP168" i="1"/>
  <c r="BO168" i="1"/>
  <c r="BN168" i="1"/>
  <c r="BM168" i="1"/>
  <c r="BL168" i="1"/>
  <c r="BG168" i="1" s="1"/>
  <c r="BI168" i="1"/>
  <c r="BE168" i="1"/>
  <c r="BH168" i="1" s="1"/>
  <c r="BD168" i="1"/>
  <c r="BF168" i="1" s="1"/>
  <c r="BB168" i="1"/>
  <c r="AW168" i="1"/>
  <c r="AV168" i="1"/>
  <c r="AR168" i="1"/>
  <c r="AP168" i="1" s="1"/>
  <c r="AQ168" i="1" s="1"/>
  <c r="AG168" i="1"/>
  <c r="AE168" i="1"/>
  <c r="AC168" i="1" s="1"/>
  <c r="AD168" i="1"/>
  <c r="V168" i="1"/>
  <c r="T168" i="1"/>
  <c r="Q168" i="1"/>
  <c r="P168" i="1"/>
  <c r="O168" i="1"/>
  <c r="BT167" i="1"/>
  <c r="BS167" i="1"/>
  <c r="BQ167" i="1"/>
  <c r="BR167" i="1" s="1"/>
  <c r="BP167" i="1"/>
  <c r="BO167" i="1"/>
  <c r="BN167" i="1"/>
  <c r="BM167" i="1"/>
  <c r="BL167" i="1"/>
  <c r="BI167" i="1"/>
  <c r="BG167" i="1"/>
  <c r="BB167" i="1"/>
  <c r="AV167" i="1"/>
  <c r="AW167" i="1" s="1"/>
  <c r="AR167" i="1"/>
  <c r="AP167" i="1" s="1"/>
  <c r="AQ167" i="1"/>
  <c r="AE167" i="1"/>
  <c r="AD167" i="1"/>
  <c r="V167" i="1"/>
  <c r="BT166" i="1"/>
  <c r="BS166" i="1"/>
  <c r="BQ166" i="1"/>
  <c r="BR166" i="1" s="1"/>
  <c r="BP166" i="1"/>
  <c r="BO166" i="1"/>
  <c r="BN166" i="1"/>
  <c r="BM166" i="1"/>
  <c r="BL166" i="1"/>
  <c r="BI166" i="1"/>
  <c r="BG166" i="1"/>
  <c r="BB166" i="1"/>
  <c r="AW166" i="1"/>
  <c r="AV166" i="1"/>
  <c r="AR166" i="1"/>
  <c r="AP166" i="1"/>
  <c r="AE166" i="1"/>
  <c r="AD166" i="1"/>
  <c r="AC166" i="1"/>
  <c r="V166" i="1"/>
  <c r="BT165" i="1"/>
  <c r="BS165" i="1"/>
  <c r="BQ165" i="1"/>
  <c r="BR165" i="1" s="1"/>
  <c r="BD165" i="1" s="1"/>
  <c r="BP165" i="1"/>
  <c r="BO165" i="1"/>
  <c r="BN165" i="1"/>
  <c r="BM165" i="1"/>
  <c r="BL165" i="1"/>
  <c r="BG165" i="1" s="1"/>
  <c r="BI165" i="1"/>
  <c r="BE165" i="1"/>
  <c r="BH165" i="1" s="1"/>
  <c r="BB165" i="1"/>
  <c r="BF165" i="1" s="1"/>
  <c r="AW165" i="1"/>
  <c r="AV165" i="1"/>
  <c r="AR165" i="1"/>
  <c r="AP165" i="1"/>
  <c r="AE165" i="1"/>
  <c r="AD165" i="1"/>
  <c r="AC165" i="1"/>
  <c r="Y165" i="1"/>
  <c r="V165" i="1"/>
  <c r="Q165" i="1"/>
  <c r="P165" i="1"/>
  <c r="BT164" i="1"/>
  <c r="BS164" i="1"/>
  <c r="BR164" i="1" s="1"/>
  <c r="BQ164" i="1"/>
  <c r="BP164" i="1"/>
  <c r="BO164" i="1"/>
  <c r="BN164" i="1"/>
  <c r="BM164" i="1"/>
  <c r="BL164" i="1"/>
  <c r="BG164" i="1" s="1"/>
  <c r="BI164" i="1"/>
  <c r="BB164" i="1"/>
  <c r="AV164" i="1"/>
  <c r="AW164" i="1" s="1"/>
  <c r="AR164" i="1"/>
  <c r="AP164" i="1" s="1"/>
  <c r="AE164" i="1"/>
  <c r="AD164" i="1"/>
  <c r="AC164" i="1"/>
  <c r="V164" i="1"/>
  <c r="BT163" i="1"/>
  <c r="BS163" i="1"/>
  <c r="BR163" i="1" s="1"/>
  <c r="BQ163" i="1"/>
  <c r="BP163" i="1"/>
  <c r="BO163" i="1"/>
  <c r="BN163" i="1"/>
  <c r="BM163" i="1"/>
  <c r="BL163" i="1"/>
  <c r="BI163" i="1"/>
  <c r="BG163" i="1"/>
  <c r="BB163" i="1"/>
  <c r="AV163" i="1"/>
  <c r="AW163" i="1" s="1"/>
  <c r="AR163" i="1"/>
  <c r="AP163" i="1" s="1"/>
  <c r="AE163" i="1"/>
  <c r="AD163" i="1"/>
  <c r="AC163" i="1" s="1"/>
  <c r="V163" i="1"/>
  <c r="O163" i="1"/>
  <c r="BT162" i="1"/>
  <c r="Y162" i="1" s="1"/>
  <c r="BS162" i="1"/>
  <c r="BQ162" i="1"/>
  <c r="BR162" i="1" s="1"/>
  <c r="BD162" i="1" s="1"/>
  <c r="BF162" i="1" s="1"/>
  <c r="BP162" i="1"/>
  <c r="BO162" i="1"/>
  <c r="BN162" i="1"/>
  <c r="BM162" i="1"/>
  <c r="BL162" i="1"/>
  <c r="BG162" i="1" s="1"/>
  <c r="BI162" i="1"/>
  <c r="BB162" i="1"/>
  <c r="AW162" i="1"/>
  <c r="AV162" i="1"/>
  <c r="AR162" i="1"/>
  <c r="AP162" i="1"/>
  <c r="AE162" i="1"/>
  <c r="AD162" i="1"/>
  <c r="AC162" i="1"/>
  <c r="V162" i="1"/>
  <c r="BT161" i="1"/>
  <c r="BS161" i="1"/>
  <c r="BQ161" i="1"/>
  <c r="BP161" i="1"/>
  <c r="BO161" i="1"/>
  <c r="BN161" i="1"/>
  <c r="BM161" i="1"/>
  <c r="BL161" i="1"/>
  <c r="BG161" i="1" s="1"/>
  <c r="BI161" i="1"/>
  <c r="BB161" i="1"/>
  <c r="AV161" i="1"/>
  <c r="AW161" i="1" s="1"/>
  <c r="AR161" i="1"/>
  <c r="AP161" i="1"/>
  <c r="AE161" i="1"/>
  <c r="AD161" i="1"/>
  <c r="AC161" i="1" s="1"/>
  <c r="V161" i="1"/>
  <c r="Q161" i="1"/>
  <c r="BT160" i="1"/>
  <c r="BS160" i="1"/>
  <c r="BR160" i="1"/>
  <c r="BQ160" i="1"/>
  <c r="BP160" i="1"/>
  <c r="BO160" i="1"/>
  <c r="BN160" i="1"/>
  <c r="BM160" i="1"/>
  <c r="BL160" i="1"/>
  <c r="BG160" i="1" s="1"/>
  <c r="BI160" i="1"/>
  <c r="BD160" i="1"/>
  <c r="BF160" i="1" s="1"/>
  <c r="BB160" i="1"/>
  <c r="AW160" i="1"/>
  <c r="AV160" i="1"/>
  <c r="AR160" i="1"/>
  <c r="AP160" i="1"/>
  <c r="AQ160" i="1" s="1"/>
  <c r="AE160" i="1"/>
  <c r="AC160" i="1" s="1"/>
  <c r="AD160" i="1"/>
  <c r="Y160" i="1"/>
  <c r="V160" i="1"/>
  <c r="Q160" i="1"/>
  <c r="P160" i="1"/>
  <c r="BE160" i="1" s="1"/>
  <c r="BH160" i="1" s="1"/>
  <c r="O160" i="1"/>
  <c r="AG160" i="1" s="1"/>
  <c r="BT159" i="1"/>
  <c r="BS159" i="1"/>
  <c r="BR159" i="1" s="1"/>
  <c r="BQ159" i="1"/>
  <c r="BP159" i="1"/>
  <c r="BO159" i="1"/>
  <c r="BN159" i="1"/>
  <c r="BM159" i="1"/>
  <c r="BL159" i="1"/>
  <c r="BI159" i="1"/>
  <c r="BG159" i="1"/>
  <c r="BB159" i="1"/>
  <c r="AV159" i="1"/>
  <c r="AW159" i="1" s="1"/>
  <c r="AR159" i="1"/>
  <c r="AP159" i="1" s="1"/>
  <c r="AE159" i="1"/>
  <c r="AD159" i="1"/>
  <c r="AC159" i="1" s="1"/>
  <c r="V159" i="1"/>
  <c r="BT158" i="1"/>
  <c r="BS158" i="1"/>
  <c r="BQ158" i="1"/>
  <c r="BR158" i="1" s="1"/>
  <c r="BP158" i="1"/>
  <c r="BO158" i="1"/>
  <c r="BN158" i="1"/>
  <c r="BM158" i="1"/>
  <c r="BL158" i="1"/>
  <c r="BI158" i="1"/>
  <c r="BG158" i="1"/>
  <c r="BD158" i="1"/>
  <c r="BF158" i="1" s="1"/>
  <c r="BB158" i="1"/>
  <c r="AW158" i="1"/>
  <c r="AV158" i="1"/>
  <c r="AR158" i="1"/>
  <c r="AP158" i="1"/>
  <c r="AE158" i="1"/>
  <c r="AD158" i="1"/>
  <c r="AC158" i="1"/>
  <c r="Y158" i="1"/>
  <c r="V158" i="1"/>
  <c r="BT157" i="1"/>
  <c r="BS157" i="1"/>
  <c r="BQ157" i="1"/>
  <c r="BP157" i="1"/>
  <c r="BO157" i="1"/>
  <c r="BN157" i="1"/>
  <c r="BM157" i="1"/>
  <c r="BL157" i="1"/>
  <c r="BG157" i="1" s="1"/>
  <c r="BI157" i="1"/>
  <c r="BB157" i="1"/>
  <c r="AV157" i="1"/>
  <c r="AW157" i="1" s="1"/>
  <c r="AR157" i="1"/>
  <c r="AQ157" i="1"/>
  <c r="AP157" i="1"/>
  <c r="AE157" i="1"/>
  <c r="AD157" i="1"/>
  <c r="AC157" i="1" s="1"/>
  <c r="V157" i="1"/>
  <c r="T157" i="1"/>
  <c r="Q157" i="1"/>
  <c r="BT156" i="1"/>
  <c r="BS156" i="1"/>
  <c r="BR156" i="1"/>
  <c r="BQ156" i="1"/>
  <c r="BP156" i="1"/>
  <c r="BO156" i="1"/>
  <c r="BN156" i="1"/>
  <c r="BM156" i="1"/>
  <c r="BL156" i="1"/>
  <c r="BG156" i="1" s="1"/>
  <c r="BI156" i="1"/>
  <c r="BE156" i="1"/>
  <c r="BH156" i="1" s="1"/>
  <c r="BD156" i="1"/>
  <c r="BF156" i="1" s="1"/>
  <c r="BB156" i="1"/>
  <c r="AW156" i="1"/>
  <c r="AV156" i="1"/>
  <c r="AR156" i="1"/>
  <c r="AP156" i="1"/>
  <c r="AQ156" i="1" s="1"/>
  <c r="AE156" i="1"/>
  <c r="AC156" i="1" s="1"/>
  <c r="AD156" i="1"/>
  <c r="Y156" i="1"/>
  <c r="V156" i="1"/>
  <c r="Q156" i="1"/>
  <c r="P156" i="1"/>
  <c r="O156" i="1"/>
  <c r="BT155" i="1"/>
  <c r="BS155" i="1"/>
  <c r="BQ155" i="1"/>
  <c r="BR155" i="1" s="1"/>
  <c r="BP155" i="1"/>
  <c r="BO155" i="1"/>
  <c r="BN155" i="1"/>
  <c r="BM155" i="1"/>
  <c r="BL155" i="1"/>
  <c r="BI155" i="1"/>
  <c r="BG155" i="1"/>
  <c r="BB155" i="1"/>
  <c r="AV155" i="1"/>
  <c r="AW155" i="1" s="1"/>
  <c r="AR155" i="1"/>
  <c r="AP155" i="1" s="1"/>
  <c r="AE155" i="1"/>
  <c r="AD155" i="1"/>
  <c r="V155" i="1"/>
  <c r="T155" i="1"/>
  <c r="BT154" i="1"/>
  <c r="BS154" i="1"/>
  <c r="BQ154" i="1"/>
  <c r="BR154" i="1" s="1"/>
  <c r="BP154" i="1"/>
  <c r="BO154" i="1"/>
  <c r="BN154" i="1"/>
  <c r="BM154" i="1"/>
  <c r="BL154" i="1"/>
  <c r="BI154" i="1"/>
  <c r="BG154" i="1"/>
  <c r="BF154" i="1"/>
  <c r="BD154" i="1"/>
  <c r="BB154" i="1"/>
  <c r="AW154" i="1"/>
  <c r="AV154" i="1"/>
  <c r="AR154" i="1"/>
  <c r="AQ154" i="1"/>
  <c r="AP154" i="1"/>
  <c r="AI154" i="1"/>
  <c r="AE154" i="1"/>
  <c r="AD154" i="1"/>
  <c r="AC154" i="1"/>
  <c r="AA154" i="1"/>
  <c r="AB154" i="1" s="1"/>
  <c r="AF154" i="1" s="1"/>
  <c r="Z154" i="1"/>
  <c r="Y154" i="1"/>
  <c r="W154" i="1"/>
  <c r="U154" i="1" s="1"/>
  <c r="X154" i="1" s="1"/>
  <c r="V154" i="1"/>
  <c r="Q154" i="1"/>
  <c r="O154" i="1"/>
  <c r="AG154" i="1" s="1"/>
  <c r="BT153" i="1"/>
  <c r="BS153" i="1"/>
  <c r="BQ153" i="1"/>
  <c r="BP153" i="1"/>
  <c r="BO153" i="1"/>
  <c r="BN153" i="1"/>
  <c r="BM153" i="1"/>
  <c r="BL153" i="1"/>
  <c r="BI153" i="1"/>
  <c r="BG153" i="1"/>
  <c r="BB153" i="1"/>
  <c r="AV153" i="1"/>
  <c r="AW153" i="1" s="1"/>
  <c r="AR153" i="1"/>
  <c r="AP153" i="1"/>
  <c r="AE153" i="1"/>
  <c r="AD153" i="1"/>
  <c r="AC153" i="1"/>
  <c r="V153" i="1"/>
  <c r="BT152" i="1"/>
  <c r="BS152" i="1"/>
  <c r="BR152" i="1"/>
  <c r="BQ152" i="1"/>
  <c r="BP152" i="1"/>
  <c r="BO152" i="1"/>
  <c r="BN152" i="1"/>
  <c r="BM152" i="1"/>
  <c r="BL152" i="1"/>
  <c r="BG152" i="1" s="1"/>
  <c r="BI152" i="1"/>
  <c r="BD152" i="1"/>
  <c r="BF152" i="1" s="1"/>
  <c r="BB152" i="1"/>
  <c r="AW152" i="1"/>
  <c r="AV152" i="1"/>
  <c r="AR152" i="1"/>
  <c r="AP152" i="1"/>
  <c r="AQ152" i="1" s="1"/>
  <c r="AG152" i="1"/>
  <c r="AE152" i="1"/>
  <c r="AD152" i="1"/>
  <c r="AC152" i="1"/>
  <c r="Y152" i="1"/>
  <c r="V152" i="1"/>
  <c r="Q152" i="1"/>
  <c r="P152" i="1"/>
  <c r="BE152" i="1" s="1"/>
  <c r="O152" i="1"/>
  <c r="BT151" i="1"/>
  <c r="BS151" i="1"/>
  <c r="BQ151" i="1"/>
  <c r="BR151" i="1" s="1"/>
  <c r="Y151" i="1" s="1"/>
  <c r="BP151" i="1"/>
  <c r="BO151" i="1"/>
  <c r="BN151" i="1"/>
  <c r="BM151" i="1"/>
  <c r="BL151" i="1"/>
  <c r="BI151" i="1"/>
  <c r="BG151" i="1"/>
  <c r="BD151" i="1"/>
  <c r="BB151" i="1"/>
  <c r="BF151" i="1" s="1"/>
  <c r="AV151" i="1"/>
  <c r="AW151" i="1" s="1"/>
  <c r="AR151" i="1"/>
  <c r="AP151" i="1" s="1"/>
  <c r="AE151" i="1"/>
  <c r="AD151" i="1"/>
  <c r="AC151" i="1" s="1"/>
  <c r="V151" i="1"/>
  <c r="T151" i="1"/>
  <c r="BT150" i="1"/>
  <c r="BS150" i="1"/>
  <c r="BR150" i="1"/>
  <c r="Y150" i="1" s="1"/>
  <c r="BQ150" i="1"/>
  <c r="BP150" i="1"/>
  <c r="BO150" i="1"/>
  <c r="BN150" i="1"/>
  <c r="BM150" i="1"/>
  <c r="BL150" i="1"/>
  <c r="BI150" i="1"/>
  <c r="BG150" i="1"/>
  <c r="BD150" i="1"/>
  <c r="BF150" i="1" s="1"/>
  <c r="BB150" i="1"/>
  <c r="AW150" i="1"/>
  <c r="AV150" i="1"/>
  <c r="AR150" i="1"/>
  <c r="AQ150" i="1"/>
  <c r="AP150" i="1"/>
  <c r="AE150" i="1"/>
  <c r="AD150" i="1"/>
  <c r="AC150" i="1"/>
  <c r="V150" i="1"/>
  <c r="Q150" i="1"/>
  <c r="O150" i="1"/>
  <c r="AG150" i="1" s="1"/>
  <c r="BT149" i="1"/>
  <c r="BS149" i="1"/>
  <c r="BQ149" i="1"/>
  <c r="BP149" i="1"/>
  <c r="BO149" i="1"/>
  <c r="BN149" i="1"/>
  <c r="BM149" i="1"/>
  <c r="BL149" i="1"/>
  <c r="BG149" i="1" s="1"/>
  <c r="BI149" i="1"/>
  <c r="BB149" i="1"/>
  <c r="AV149" i="1"/>
  <c r="AW149" i="1" s="1"/>
  <c r="AR149" i="1"/>
  <c r="AQ149" i="1"/>
  <c r="AP149" i="1"/>
  <c r="AE149" i="1"/>
  <c r="AD149" i="1"/>
  <c r="AC149" i="1"/>
  <c r="V149" i="1"/>
  <c r="T149" i="1"/>
  <c r="Q149" i="1"/>
  <c r="BT148" i="1"/>
  <c r="BS148" i="1"/>
  <c r="BR148" i="1"/>
  <c r="BQ148" i="1"/>
  <c r="BP148" i="1"/>
  <c r="BO148" i="1"/>
  <c r="BN148" i="1"/>
  <c r="BM148" i="1"/>
  <c r="BL148" i="1"/>
  <c r="BG148" i="1" s="1"/>
  <c r="BI148" i="1"/>
  <c r="BF148" i="1"/>
  <c r="BD148" i="1"/>
  <c r="BB148" i="1"/>
  <c r="AW148" i="1"/>
  <c r="AV148" i="1"/>
  <c r="AR148" i="1"/>
  <c r="AP148" i="1"/>
  <c r="AQ148" i="1" s="1"/>
  <c r="AE148" i="1"/>
  <c r="AD148" i="1"/>
  <c r="AC148" i="1"/>
  <c r="Y148" i="1"/>
  <c r="Z148" i="1" s="1"/>
  <c r="AA148" i="1" s="1"/>
  <c r="V148" i="1"/>
  <c r="Q148" i="1"/>
  <c r="P148" i="1"/>
  <c r="BE148" i="1" s="1"/>
  <c r="BH148" i="1" s="1"/>
  <c r="O148" i="1"/>
  <c r="AG148" i="1" s="1"/>
  <c r="BT147" i="1"/>
  <c r="BS147" i="1"/>
  <c r="BQ147" i="1"/>
  <c r="BR147" i="1" s="1"/>
  <c r="Y147" i="1" s="1"/>
  <c r="BP147" i="1"/>
  <c r="BO147" i="1"/>
  <c r="BN147" i="1"/>
  <c r="BM147" i="1"/>
  <c r="BL147" i="1"/>
  <c r="BI147" i="1"/>
  <c r="BG147" i="1"/>
  <c r="BD147" i="1"/>
  <c r="BB147" i="1"/>
  <c r="AV147" i="1"/>
  <c r="AW147" i="1" s="1"/>
  <c r="AR147" i="1"/>
  <c r="AP147" i="1" s="1"/>
  <c r="AE147" i="1"/>
  <c r="AD147" i="1"/>
  <c r="AC147" i="1" s="1"/>
  <c r="V147" i="1"/>
  <c r="BT146" i="1"/>
  <c r="BS146" i="1"/>
  <c r="BQ146" i="1"/>
  <c r="BR146" i="1" s="1"/>
  <c r="BP146" i="1"/>
  <c r="BO146" i="1"/>
  <c r="BN146" i="1"/>
  <c r="BM146" i="1"/>
  <c r="BL146" i="1"/>
  <c r="BI146" i="1"/>
  <c r="BG146" i="1"/>
  <c r="BB146" i="1"/>
  <c r="AW146" i="1"/>
  <c r="AV146" i="1"/>
  <c r="AR146" i="1"/>
  <c r="AP146" i="1"/>
  <c r="O146" i="1" s="1"/>
  <c r="AE146" i="1"/>
  <c r="AD146" i="1"/>
  <c r="AC146" i="1"/>
  <c r="V146" i="1"/>
  <c r="Q146" i="1"/>
  <c r="BT145" i="1"/>
  <c r="BS145" i="1"/>
  <c r="BQ145" i="1"/>
  <c r="BP145" i="1"/>
  <c r="BO145" i="1"/>
  <c r="BN145" i="1"/>
  <c r="BM145" i="1"/>
  <c r="BL145" i="1"/>
  <c r="BG145" i="1" s="1"/>
  <c r="BI145" i="1"/>
  <c r="BB145" i="1"/>
  <c r="AV145" i="1"/>
  <c r="AW145" i="1" s="1"/>
  <c r="AR145" i="1"/>
  <c r="AP145" i="1"/>
  <c r="AE145" i="1"/>
  <c r="AD145" i="1"/>
  <c r="AC145" i="1" s="1"/>
  <c r="V145" i="1"/>
  <c r="BT144" i="1"/>
  <c r="BS144" i="1"/>
  <c r="BR144" i="1"/>
  <c r="BQ144" i="1"/>
  <c r="BP144" i="1"/>
  <c r="BO144" i="1"/>
  <c r="BN144" i="1"/>
  <c r="BM144" i="1"/>
  <c r="BL144" i="1"/>
  <c r="BG144" i="1" s="1"/>
  <c r="BI144" i="1"/>
  <c r="BF144" i="1"/>
  <c r="BE144" i="1"/>
  <c r="BH144" i="1" s="1"/>
  <c r="BD144" i="1"/>
  <c r="BB144" i="1"/>
  <c r="AW144" i="1"/>
  <c r="AV144" i="1"/>
  <c r="AR144" i="1"/>
  <c r="AP144" i="1"/>
  <c r="AQ144" i="1" s="1"/>
  <c r="AE144" i="1"/>
  <c r="AD144" i="1"/>
  <c r="AC144" i="1"/>
  <c r="Y144" i="1"/>
  <c r="V144" i="1"/>
  <c r="Q144" i="1"/>
  <c r="P144" i="1"/>
  <c r="O144" i="1"/>
  <c r="AG144" i="1" s="1"/>
  <c r="BT143" i="1"/>
  <c r="BS143" i="1"/>
  <c r="BQ143" i="1"/>
  <c r="BR143" i="1" s="1"/>
  <c r="Y143" i="1" s="1"/>
  <c r="BP143" i="1"/>
  <c r="BO143" i="1"/>
  <c r="BN143" i="1"/>
  <c r="BM143" i="1"/>
  <c r="BL143" i="1"/>
  <c r="BI143" i="1"/>
  <c r="BG143" i="1"/>
  <c r="BD143" i="1"/>
  <c r="BB143" i="1"/>
  <c r="AV143" i="1"/>
  <c r="AW143" i="1" s="1"/>
  <c r="AR143" i="1"/>
  <c r="AP143" i="1" s="1"/>
  <c r="AE143" i="1"/>
  <c r="AD143" i="1"/>
  <c r="V143" i="1"/>
  <c r="BT142" i="1"/>
  <c r="BS142" i="1"/>
  <c r="BQ142" i="1"/>
  <c r="BR142" i="1" s="1"/>
  <c r="BP142" i="1"/>
  <c r="BO142" i="1"/>
  <c r="BN142" i="1"/>
  <c r="BM142" i="1"/>
  <c r="BL142" i="1"/>
  <c r="BI142" i="1"/>
  <c r="BG142" i="1"/>
  <c r="BB142" i="1"/>
  <c r="AW142" i="1"/>
  <c r="AV142" i="1"/>
  <c r="AR142" i="1"/>
  <c r="AP142" i="1"/>
  <c r="Q142" i="1" s="1"/>
  <c r="AE142" i="1"/>
  <c r="AD142" i="1"/>
  <c r="AC142" i="1"/>
  <c r="V142" i="1"/>
  <c r="O142" i="1"/>
  <c r="BT141" i="1"/>
  <c r="BS141" i="1"/>
  <c r="BQ141" i="1"/>
  <c r="BP141" i="1"/>
  <c r="BO141" i="1"/>
  <c r="BN141" i="1"/>
  <c r="BM141" i="1"/>
  <c r="BL141" i="1"/>
  <c r="BG141" i="1" s="1"/>
  <c r="BI141" i="1"/>
  <c r="BB141" i="1"/>
  <c r="AV141" i="1"/>
  <c r="AW141" i="1" s="1"/>
  <c r="AR141" i="1"/>
  <c r="AQ141" i="1"/>
  <c r="AP141" i="1"/>
  <c r="AE141" i="1"/>
  <c r="AD141" i="1"/>
  <c r="AC141" i="1"/>
  <c r="V141" i="1"/>
  <c r="T141" i="1"/>
  <c r="Q141" i="1"/>
  <c r="BT140" i="1"/>
  <c r="BS140" i="1"/>
  <c r="BR140" i="1"/>
  <c r="BQ140" i="1"/>
  <c r="BP140" i="1"/>
  <c r="BO140" i="1"/>
  <c r="BN140" i="1"/>
  <c r="BM140" i="1"/>
  <c r="BL140" i="1"/>
  <c r="BG140" i="1" s="1"/>
  <c r="BI140" i="1"/>
  <c r="BD140" i="1"/>
  <c r="BF140" i="1" s="1"/>
  <c r="BB140" i="1"/>
  <c r="AW140" i="1"/>
  <c r="AV140" i="1"/>
  <c r="AR140" i="1"/>
  <c r="AP140" i="1"/>
  <c r="AQ140" i="1" s="1"/>
  <c r="AG140" i="1"/>
  <c r="AE140" i="1"/>
  <c r="AD140" i="1"/>
  <c r="AC140" i="1"/>
  <c r="Y140" i="1"/>
  <c r="V140" i="1"/>
  <c r="Q140" i="1"/>
  <c r="P140" i="1"/>
  <c r="BE140" i="1" s="1"/>
  <c r="BH140" i="1" s="1"/>
  <c r="O140" i="1"/>
  <c r="BT139" i="1"/>
  <c r="BS139" i="1"/>
  <c r="BQ139" i="1"/>
  <c r="BR139" i="1" s="1"/>
  <c r="Y139" i="1" s="1"/>
  <c r="BP139" i="1"/>
  <c r="BO139" i="1"/>
  <c r="BN139" i="1"/>
  <c r="BM139" i="1"/>
  <c r="BL139" i="1"/>
  <c r="BI139" i="1"/>
  <c r="BG139" i="1"/>
  <c r="BD139" i="1"/>
  <c r="BB139" i="1"/>
  <c r="BF139" i="1" s="1"/>
  <c r="AV139" i="1"/>
  <c r="AW139" i="1" s="1"/>
  <c r="AR139" i="1"/>
  <c r="AP139" i="1" s="1"/>
  <c r="AE139" i="1"/>
  <c r="AD139" i="1"/>
  <c r="AC139" i="1" s="1"/>
  <c r="V139" i="1"/>
  <c r="T139" i="1"/>
  <c r="BT138" i="1"/>
  <c r="BS138" i="1"/>
  <c r="BR138" i="1"/>
  <c r="Y138" i="1" s="1"/>
  <c r="BQ138" i="1"/>
  <c r="BP138" i="1"/>
  <c r="BO138" i="1"/>
  <c r="BN138" i="1"/>
  <c r="BM138" i="1"/>
  <c r="BL138" i="1"/>
  <c r="BI138" i="1"/>
  <c r="BG138" i="1"/>
  <c r="BB138" i="1"/>
  <c r="AW138" i="1"/>
  <c r="AV138" i="1"/>
  <c r="AR138" i="1"/>
  <c r="AQ138" i="1"/>
  <c r="AP138" i="1"/>
  <c r="AE138" i="1"/>
  <c r="AD138" i="1"/>
  <c r="AC138" i="1"/>
  <c r="V138" i="1"/>
  <c r="Q138" i="1"/>
  <c r="O138" i="1"/>
  <c r="AG138" i="1" s="1"/>
  <c r="BT137" i="1"/>
  <c r="BS137" i="1"/>
  <c r="BQ137" i="1"/>
  <c r="BP137" i="1"/>
  <c r="BO137" i="1"/>
  <c r="BN137" i="1"/>
  <c r="BM137" i="1"/>
  <c r="BL137" i="1"/>
  <c r="BI137" i="1"/>
  <c r="BG137" i="1"/>
  <c r="BB137" i="1"/>
  <c r="AV137" i="1"/>
  <c r="AW137" i="1" s="1"/>
  <c r="AR137" i="1"/>
  <c r="AQ137" i="1"/>
  <c r="AP137" i="1"/>
  <c r="Q137" i="1" s="1"/>
  <c r="AE137" i="1"/>
  <c r="AD137" i="1"/>
  <c r="AC137" i="1" s="1"/>
  <c r="V137" i="1"/>
  <c r="T137" i="1"/>
  <c r="BT136" i="1"/>
  <c r="BS136" i="1"/>
  <c r="BR136" i="1"/>
  <c r="BQ136" i="1"/>
  <c r="BP136" i="1"/>
  <c r="BO136" i="1"/>
  <c r="BN136" i="1"/>
  <c r="BM136" i="1"/>
  <c r="BL136" i="1"/>
  <c r="BG136" i="1" s="1"/>
  <c r="BI136" i="1"/>
  <c r="BF136" i="1"/>
  <c r="BD136" i="1"/>
  <c r="BB136" i="1"/>
  <c r="AW136" i="1"/>
  <c r="AV136" i="1"/>
  <c r="AR136" i="1"/>
  <c r="AP136" i="1"/>
  <c r="AQ136" i="1" s="1"/>
  <c r="AE136" i="1"/>
  <c r="AD136" i="1"/>
  <c r="AC136" i="1"/>
  <c r="Y136" i="1"/>
  <c r="V136" i="1"/>
  <c r="Q136" i="1"/>
  <c r="P136" i="1"/>
  <c r="BE136" i="1" s="1"/>
  <c r="BH136" i="1" s="1"/>
  <c r="O136" i="1"/>
  <c r="BT135" i="1"/>
  <c r="BS135" i="1"/>
  <c r="BQ135" i="1"/>
  <c r="BR135" i="1" s="1"/>
  <c r="Y135" i="1" s="1"/>
  <c r="BP135" i="1"/>
  <c r="BO135" i="1"/>
  <c r="BN135" i="1"/>
  <c r="BM135" i="1"/>
  <c r="BL135" i="1"/>
  <c r="BI135" i="1"/>
  <c r="BG135" i="1"/>
  <c r="BD135" i="1"/>
  <c r="BB135" i="1"/>
  <c r="BF135" i="1" s="1"/>
  <c r="AV135" i="1"/>
  <c r="AW135" i="1" s="1"/>
  <c r="AR135" i="1"/>
  <c r="AP135" i="1" s="1"/>
  <c r="AE135" i="1"/>
  <c r="AD135" i="1"/>
  <c r="V135" i="1"/>
  <c r="T135" i="1"/>
  <c r="BT134" i="1"/>
  <c r="BS134" i="1"/>
  <c r="BR134" i="1"/>
  <c r="Y134" i="1" s="1"/>
  <c r="BQ134" i="1"/>
  <c r="BP134" i="1"/>
  <c r="BO134" i="1"/>
  <c r="BN134" i="1"/>
  <c r="BM134" i="1"/>
  <c r="BL134" i="1"/>
  <c r="BI134" i="1"/>
  <c r="BG134" i="1"/>
  <c r="BB134" i="1"/>
  <c r="AW134" i="1"/>
  <c r="AV134" i="1"/>
  <c r="AR134" i="1"/>
  <c r="AP134" i="1" s="1"/>
  <c r="AE134" i="1"/>
  <c r="AD134" i="1"/>
  <c r="AC134" i="1"/>
  <c r="V134" i="1"/>
  <c r="O134" i="1"/>
  <c r="BT133" i="1"/>
  <c r="BS133" i="1"/>
  <c r="BQ133" i="1"/>
  <c r="BP133" i="1"/>
  <c r="BO133" i="1"/>
  <c r="BN133" i="1"/>
  <c r="BM133" i="1"/>
  <c r="BL133" i="1"/>
  <c r="BG133" i="1" s="1"/>
  <c r="BI133" i="1"/>
  <c r="BB133" i="1"/>
  <c r="AV133" i="1"/>
  <c r="AW133" i="1" s="1"/>
  <c r="AR133" i="1"/>
  <c r="AP133" i="1"/>
  <c r="AE133" i="1"/>
  <c r="AD133" i="1"/>
  <c r="AC133" i="1"/>
  <c r="V133" i="1"/>
  <c r="T133" i="1"/>
  <c r="BT132" i="1"/>
  <c r="BS132" i="1"/>
  <c r="BR132" i="1"/>
  <c r="Y132" i="1" s="1"/>
  <c r="BQ132" i="1"/>
  <c r="BP132" i="1"/>
  <c r="BO132" i="1"/>
  <c r="BN132" i="1"/>
  <c r="BM132" i="1"/>
  <c r="BL132" i="1"/>
  <c r="BG132" i="1" s="1"/>
  <c r="BI132" i="1"/>
  <c r="BD132" i="1"/>
  <c r="BF132" i="1" s="1"/>
  <c r="BB132" i="1"/>
  <c r="AW132" i="1"/>
  <c r="AV132" i="1"/>
  <c r="AR132" i="1"/>
  <c r="AP132" i="1"/>
  <c r="O132" i="1" s="1"/>
  <c r="AE132" i="1"/>
  <c r="AD132" i="1"/>
  <c r="AC132" i="1"/>
  <c r="V132" i="1"/>
  <c r="P132" i="1"/>
  <c r="BE132" i="1" s="1"/>
  <c r="BH132" i="1" s="1"/>
  <c r="BT131" i="1"/>
  <c r="BS131" i="1"/>
  <c r="BQ131" i="1"/>
  <c r="BR131" i="1" s="1"/>
  <c r="Y131" i="1" s="1"/>
  <c r="BP131" i="1"/>
  <c r="BO131" i="1"/>
  <c r="BN131" i="1"/>
  <c r="BM131" i="1"/>
  <c r="BL131" i="1"/>
  <c r="BI131" i="1"/>
  <c r="BG131" i="1"/>
  <c r="BD131" i="1"/>
  <c r="BB131" i="1"/>
  <c r="AV131" i="1"/>
  <c r="AW131" i="1" s="1"/>
  <c r="AR131" i="1"/>
  <c r="AP131" i="1" s="1"/>
  <c r="AE131" i="1"/>
  <c r="AD131" i="1"/>
  <c r="V131" i="1"/>
  <c r="T131" i="1"/>
  <c r="BT130" i="1"/>
  <c r="BS130" i="1"/>
  <c r="BR130" i="1"/>
  <c r="BD130" i="1" s="1"/>
  <c r="BF130" i="1" s="1"/>
  <c r="BQ130" i="1"/>
  <c r="BP130" i="1"/>
  <c r="BO130" i="1"/>
  <c r="BN130" i="1"/>
  <c r="BM130" i="1"/>
  <c r="BL130" i="1"/>
  <c r="BI130" i="1"/>
  <c r="BG130" i="1"/>
  <c r="BB130" i="1"/>
  <c r="AV130" i="1"/>
  <c r="AW130" i="1" s="1"/>
  <c r="AR130" i="1"/>
  <c r="AP130" i="1" s="1"/>
  <c r="AE130" i="1"/>
  <c r="AD130" i="1"/>
  <c r="AC130" i="1" s="1"/>
  <c r="Y130" i="1"/>
  <c r="V130" i="1"/>
  <c r="BT129" i="1"/>
  <c r="BS129" i="1"/>
  <c r="BQ129" i="1"/>
  <c r="BR129" i="1" s="1"/>
  <c r="BP129" i="1"/>
  <c r="BO129" i="1"/>
  <c r="BN129" i="1"/>
  <c r="BM129" i="1"/>
  <c r="BL129" i="1"/>
  <c r="BI129" i="1"/>
  <c r="BG129" i="1"/>
  <c r="BD129" i="1"/>
  <c r="BB129" i="1"/>
  <c r="BF129" i="1" s="1"/>
  <c r="AW129" i="1"/>
  <c r="AV129" i="1"/>
  <c r="AR129" i="1"/>
  <c r="AP129" i="1"/>
  <c r="AE129" i="1"/>
  <c r="AD129" i="1"/>
  <c r="AC129" i="1"/>
  <c r="Y129" i="1"/>
  <c r="V129" i="1"/>
  <c r="T129" i="1"/>
  <c r="BT128" i="1"/>
  <c r="BS128" i="1"/>
  <c r="BR128" i="1" s="1"/>
  <c r="BQ128" i="1"/>
  <c r="BP128" i="1"/>
  <c r="BO128" i="1"/>
  <c r="BN128" i="1"/>
  <c r="BM128" i="1"/>
  <c r="BL128" i="1"/>
  <c r="BI128" i="1"/>
  <c r="BG128" i="1"/>
  <c r="BB128" i="1"/>
  <c r="AV128" i="1"/>
  <c r="AW128" i="1" s="1"/>
  <c r="AR128" i="1"/>
  <c r="AP128" i="1" s="1"/>
  <c r="AE128" i="1"/>
  <c r="AD128" i="1"/>
  <c r="AC128" i="1" s="1"/>
  <c r="V128" i="1"/>
  <c r="BT127" i="1"/>
  <c r="BS127" i="1"/>
  <c r="BR127" i="1" s="1"/>
  <c r="BQ127" i="1"/>
  <c r="BP127" i="1"/>
  <c r="BO127" i="1"/>
  <c r="BN127" i="1"/>
  <c r="BM127" i="1"/>
  <c r="BL127" i="1"/>
  <c r="BG127" i="1" s="1"/>
  <c r="BI127" i="1"/>
  <c r="BB127" i="1"/>
  <c r="AV127" i="1"/>
  <c r="AW127" i="1" s="1"/>
  <c r="AR127" i="1"/>
  <c r="AP127" i="1" s="1"/>
  <c r="AE127" i="1"/>
  <c r="AD127" i="1"/>
  <c r="V127" i="1"/>
  <c r="Q127" i="1"/>
  <c r="P127" i="1"/>
  <c r="BE127" i="1" s="1"/>
  <c r="O127" i="1"/>
  <c r="AG127" i="1" s="1"/>
  <c r="BT126" i="1"/>
  <c r="BS126" i="1"/>
  <c r="BQ126" i="1"/>
  <c r="BR126" i="1" s="1"/>
  <c r="Y126" i="1" s="1"/>
  <c r="BP126" i="1"/>
  <c r="BO126" i="1"/>
  <c r="BN126" i="1"/>
  <c r="BM126" i="1"/>
  <c r="BL126" i="1"/>
  <c r="BI126" i="1"/>
  <c r="BG126" i="1"/>
  <c r="BD126" i="1"/>
  <c r="BB126" i="1"/>
  <c r="BF126" i="1" s="1"/>
  <c r="AW126" i="1"/>
  <c r="AV126" i="1"/>
  <c r="AR126" i="1"/>
  <c r="AQ126" i="1"/>
  <c r="AP126" i="1"/>
  <c r="AE126" i="1"/>
  <c r="AD126" i="1"/>
  <c r="AC126" i="1"/>
  <c r="V126" i="1"/>
  <c r="T126" i="1"/>
  <c r="BT125" i="1"/>
  <c r="BS125" i="1"/>
  <c r="BR125" i="1"/>
  <c r="BQ125" i="1"/>
  <c r="BP125" i="1"/>
  <c r="BO125" i="1"/>
  <c r="BN125" i="1"/>
  <c r="BM125" i="1"/>
  <c r="BL125" i="1"/>
  <c r="BI125" i="1"/>
  <c r="BG125" i="1"/>
  <c r="BB125" i="1"/>
  <c r="AV125" i="1"/>
  <c r="AW125" i="1" s="1"/>
  <c r="AR125" i="1"/>
  <c r="AP125" i="1"/>
  <c r="AE125" i="1"/>
  <c r="AD125" i="1"/>
  <c r="AC125" i="1"/>
  <c r="V125" i="1"/>
  <c r="BT124" i="1"/>
  <c r="BS124" i="1"/>
  <c r="BR124" i="1" s="1"/>
  <c r="BQ124" i="1"/>
  <c r="BP124" i="1"/>
  <c r="BO124" i="1"/>
  <c r="BN124" i="1"/>
  <c r="BM124" i="1"/>
  <c r="BL124" i="1"/>
  <c r="BG124" i="1" s="1"/>
  <c r="BI124" i="1"/>
  <c r="BD124" i="1"/>
  <c r="BB124" i="1"/>
  <c r="AW124" i="1"/>
  <c r="AV124" i="1"/>
  <c r="AR124" i="1"/>
  <c r="AP124" i="1"/>
  <c r="O124" i="1" s="1"/>
  <c r="AG124" i="1" s="1"/>
  <c r="AH124" i="1"/>
  <c r="AE124" i="1"/>
  <c r="AD124" i="1"/>
  <c r="AC124" i="1"/>
  <c r="Z124" i="1"/>
  <c r="AA124" i="1" s="1"/>
  <c r="Y124" i="1"/>
  <c r="V124" i="1"/>
  <c r="T124" i="1"/>
  <c r="Q124" i="1"/>
  <c r="P124" i="1"/>
  <c r="BE124" i="1" s="1"/>
  <c r="BH124" i="1" s="1"/>
  <c r="BT123" i="1"/>
  <c r="BS123" i="1"/>
  <c r="BQ123" i="1"/>
  <c r="BR123" i="1" s="1"/>
  <c r="BP123" i="1"/>
  <c r="BO123" i="1"/>
  <c r="BN123" i="1"/>
  <c r="BM123" i="1"/>
  <c r="BL123" i="1"/>
  <c r="BI123" i="1"/>
  <c r="BG123" i="1"/>
  <c r="BB123" i="1"/>
  <c r="AV123" i="1"/>
  <c r="AW123" i="1" s="1"/>
  <c r="AR123" i="1"/>
  <c r="AP123" i="1" s="1"/>
  <c r="AE123" i="1"/>
  <c r="AD123" i="1"/>
  <c r="AC123" i="1" s="1"/>
  <c r="V123" i="1"/>
  <c r="BT122" i="1"/>
  <c r="BS122" i="1"/>
  <c r="BQ122" i="1"/>
  <c r="BR122" i="1" s="1"/>
  <c r="BP122" i="1"/>
  <c r="BO122" i="1"/>
  <c r="BN122" i="1"/>
  <c r="BM122" i="1"/>
  <c r="BL122" i="1"/>
  <c r="BG122" i="1" s="1"/>
  <c r="BI122" i="1"/>
  <c r="BB122" i="1"/>
  <c r="AV122" i="1"/>
  <c r="AW122" i="1" s="1"/>
  <c r="AR122" i="1"/>
  <c r="AP122" i="1" s="1"/>
  <c r="T122" i="1" s="1"/>
  <c r="AQ122" i="1"/>
  <c r="AE122" i="1"/>
  <c r="AD122" i="1"/>
  <c r="V122" i="1"/>
  <c r="O122" i="1"/>
  <c r="BT121" i="1"/>
  <c r="Y121" i="1" s="1"/>
  <c r="BS121" i="1"/>
  <c r="BQ121" i="1"/>
  <c r="BR121" i="1" s="1"/>
  <c r="BP121" i="1"/>
  <c r="BO121" i="1"/>
  <c r="BN121" i="1"/>
  <c r="BM121" i="1"/>
  <c r="BL121" i="1"/>
  <c r="BG121" i="1" s="1"/>
  <c r="BI121" i="1"/>
  <c r="BF121" i="1"/>
  <c r="BD121" i="1"/>
  <c r="BB121" i="1"/>
  <c r="AW121" i="1"/>
  <c r="AV121" i="1"/>
  <c r="AR121" i="1"/>
  <c r="AP121" i="1"/>
  <c r="AE121" i="1"/>
  <c r="AD121" i="1"/>
  <c r="AC121" i="1"/>
  <c r="V121" i="1"/>
  <c r="Q121" i="1"/>
  <c r="BT120" i="1"/>
  <c r="BS120" i="1"/>
  <c r="BR120" i="1"/>
  <c r="BQ120" i="1"/>
  <c r="BP120" i="1"/>
  <c r="BO120" i="1"/>
  <c r="BN120" i="1"/>
  <c r="BM120" i="1"/>
  <c r="BL120" i="1"/>
  <c r="BI120" i="1"/>
  <c r="BG120" i="1"/>
  <c r="BB120" i="1"/>
  <c r="AV120" i="1"/>
  <c r="AW120" i="1" s="1"/>
  <c r="AR120" i="1"/>
  <c r="AP120" i="1"/>
  <c r="Q120" i="1" s="1"/>
  <c r="AE120" i="1"/>
  <c r="AC120" i="1" s="1"/>
  <c r="AD120" i="1"/>
  <c r="V120" i="1"/>
  <c r="T120" i="1"/>
  <c r="O120" i="1"/>
  <c r="AG120" i="1" s="1"/>
  <c r="BT119" i="1"/>
  <c r="BS119" i="1"/>
  <c r="BR119" i="1"/>
  <c r="Y119" i="1" s="1"/>
  <c r="BQ119" i="1"/>
  <c r="BP119" i="1"/>
  <c r="BO119" i="1"/>
  <c r="BN119" i="1"/>
  <c r="BM119" i="1"/>
  <c r="BL119" i="1"/>
  <c r="BG119" i="1" s="1"/>
  <c r="BI119" i="1"/>
  <c r="BB119" i="1"/>
  <c r="AW119" i="1"/>
  <c r="AV119" i="1"/>
  <c r="AR119" i="1"/>
  <c r="AP119" i="1" s="1"/>
  <c r="AE119" i="1"/>
  <c r="AD119" i="1"/>
  <c r="AC119" i="1" s="1"/>
  <c r="V119" i="1"/>
  <c r="P119" i="1"/>
  <c r="BE119" i="1" s="1"/>
  <c r="BT118" i="1"/>
  <c r="BS118" i="1"/>
  <c r="BQ118" i="1"/>
  <c r="BR118" i="1" s="1"/>
  <c r="BP118" i="1"/>
  <c r="BO118" i="1"/>
  <c r="BN118" i="1"/>
  <c r="BM118" i="1"/>
  <c r="BL118" i="1"/>
  <c r="BI118" i="1"/>
  <c r="BG118" i="1"/>
  <c r="BD118" i="1"/>
  <c r="BB118" i="1"/>
  <c r="BF118" i="1" s="1"/>
  <c r="AW118" i="1"/>
  <c r="AV118" i="1"/>
  <c r="AR118" i="1"/>
  <c r="AQ118" i="1"/>
  <c r="AP118" i="1"/>
  <c r="P118" i="1" s="1"/>
  <c r="BE118" i="1" s="1"/>
  <c r="BH118" i="1" s="1"/>
  <c r="AG118" i="1"/>
  <c r="AE118" i="1"/>
  <c r="AD118" i="1"/>
  <c r="AC118" i="1"/>
  <c r="Z118" i="1"/>
  <c r="AA118" i="1" s="1"/>
  <c r="Y118" i="1"/>
  <c r="V118" i="1"/>
  <c r="T118" i="1"/>
  <c r="Q118" i="1"/>
  <c r="O118" i="1"/>
  <c r="BT117" i="1"/>
  <c r="BS117" i="1"/>
  <c r="BQ117" i="1"/>
  <c r="BR117" i="1" s="1"/>
  <c r="BP117" i="1"/>
  <c r="BO117" i="1"/>
  <c r="BN117" i="1"/>
  <c r="BM117" i="1"/>
  <c r="BL117" i="1"/>
  <c r="BG117" i="1" s="1"/>
  <c r="BI117" i="1"/>
  <c r="BB117" i="1"/>
  <c r="AV117" i="1"/>
  <c r="AW117" i="1" s="1"/>
  <c r="AR117" i="1"/>
  <c r="AP117" i="1"/>
  <c r="AQ117" i="1" s="1"/>
  <c r="AE117" i="1"/>
  <c r="AC117" i="1" s="1"/>
  <c r="AD117" i="1"/>
  <c r="V117" i="1"/>
  <c r="O117" i="1"/>
  <c r="BT116" i="1"/>
  <c r="BS116" i="1"/>
  <c r="BR116" i="1" s="1"/>
  <c r="BQ116" i="1"/>
  <c r="BP116" i="1"/>
  <c r="BO116" i="1"/>
  <c r="BN116" i="1"/>
  <c r="BM116" i="1"/>
  <c r="BL116" i="1"/>
  <c r="BG116" i="1" s="1"/>
  <c r="BI116" i="1"/>
  <c r="BB116" i="1"/>
  <c r="AW116" i="1"/>
  <c r="AV116" i="1"/>
  <c r="AR116" i="1"/>
  <c r="AP116" i="1" s="1"/>
  <c r="AE116" i="1"/>
  <c r="AC116" i="1" s="1"/>
  <c r="AD116" i="1"/>
  <c r="V116" i="1"/>
  <c r="BT115" i="1"/>
  <c r="BS115" i="1"/>
  <c r="BQ115" i="1"/>
  <c r="BR115" i="1" s="1"/>
  <c r="Y115" i="1" s="1"/>
  <c r="BP115" i="1"/>
  <c r="BO115" i="1"/>
  <c r="BN115" i="1"/>
  <c r="BM115" i="1"/>
  <c r="BL115" i="1"/>
  <c r="BI115" i="1"/>
  <c r="BG115" i="1"/>
  <c r="BD115" i="1"/>
  <c r="BB115" i="1"/>
  <c r="AV115" i="1"/>
  <c r="AW115" i="1" s="1"/>
  <c r="AR115" i="1"/>
  <c r="AP115" i="1"/>
  <c r="Q115" i="1" s="1"/>
  <c r="AE115" i="1"/>
  <c r="AC115" i="1" s="1"/>
  <c r="AD115" i="1"/>
  <c r="V115" i="1"/>
  <c r="O115" i="1"/>
  <c r="BT114" i="1"/>
  <c r="BS114" i="1"/>
  <c r="BQ114" i="1"/>
  <c r="BR114" i="1" s="1"/>
  <c r="BP114" i="1"/>
  <c r="BO114" i="1"/>
  <c r="BN114" i="1"/>
  <c r="BM114" i="1"/>
  <c r="BL114" i="1"/>
  <c r="BG114" i="1" s="1"/>
  <c r="BI114" i="1"/>
  <c r="BB114" i="1"/>
  <c r="AW114" i="1"/>
  <c r="AV114" i="1"/>
  <c r="AR114" i="1"/>
  <c r="AP114" i="1" s="1"/>
  <c r="AE114" i="1"/>
  <c r="AD114" i="1"/>
  <c r="AC114" i="1" s="1"/>
  <c r="V114" i="1"/>
  <c r="BT113" i="1"/>
  <c r="BS113" i="1"/>
  <c r="BQ113" i="1"/>
  <c r="BR113" i="1" s="1"/>
  <c r="BD113" i="1" s="1"/>
  <c r="BF113" i="1" s="1"/>
  <c r="BP113" i="1"/>
  <c r="BO113" i="1"/>
  <c r="BN113" i="1"/>
  <c r="BM113" i="1"/>
  <c r="BL113" i="1"/>
  <c r="BI113" i="1"/>
  <c r="BG113" i="1"/>
  <c r="BB113" i="1"/>
  <c r="AW113" i="1"/>
  <c r="AV113" i="1"/>
  <c r="AR113" i="1"/>
  <c r="AP113" i="1"/>
  <c r="O113" i="1" s="1"/>
  <c r="AE113" i="1"/>
  <c r="AD113" i="1"/>
  <c r="AC113" i="1"/>
  <c r="V113" i="1"/>
  <c r="T113" i="1"/>
  <c r="BT112" i="1"/>
  <c r="BS112" i="1"/>
  <c r="BQ112" i="1"/>
  <c r="BP112" i="1"/>
  <c r="BO112" i="1"/>
  <c r="BN112" i="1"/>
  <c r="BM112" i="1"/>
  <c r="BL112" i="1"/>
  <c r="BI112" i="1"/>
  <c r="BG112" i="1"/>
  <c r="BB112" i="1"/>
  <c r="AV112" i="1"/>
  <c r="AW112" i="1" s="1"/>
  <c r="AR112" i="1"/>
  <c r="AP112" i="1" s="1"/>
  <c r="AE112" i="1"/>
  <c r="AC112" i="1" s="1"/>
  <c r="AD112" i="1"/>
  <c r="V112" i="1"/>
  <c r="BT111" i="1"/>
  <c r="BS111" i="1"/>
  <c r="BQ111" i="1"/>
  <c r="BP111" i="1"/>
  <c r="BO111" i="1"/>
  <c r="BN111" i="1"/>
  <c r="BM111" i="1"/>
  <c r="BL111" i="1"/>
  <c r="BI111" i="1"/>
  <c r="BG111" i="1"/>
  <c r="BB111" i="1"/>
  <c r="AW111" i="1"/>
  <c r="AV111" i="1"/>
  <c r="AR111" i="1"/>
  <c r="AP111" i="1" s="1"/>
  <c r="AE111" i="1"/>
  <c r="AD111" i="1"/>
  <c r="AC111" i="1" s="1"/>
  <c r="V111" i="1"/>
  <c r="T111" i="1"/>
  <c r="BT110" i="1"/>
  <c r="BS110" i="1"/>
  <c r="BR110" i="1"/>
  <c r="BQ110" i="1"/>
  <c r="BP110" i="1"/>
  <c r="BO110" i="1"/>
  <c r="BN110" i="1"/>
  <c r="BM110" i="1"/>
  <c r="BL110" i="1"/>
  <c r="BI110" i="1"/>
  <c r="BG110" i="1"/>
  <c r="BB110" i="1"/>
  <c r="AW110" i="1"/>
  <c r="AV110" i="1"/>
  <c r="AR110" i="1"/>
  <c r="AP110" i="1" s="1"/>
  <c r="AE110" i="1"/>
  <c r="AD110" i="1"/>
  <c r="AC110" i="1" s="1"/>
  <c r="V110" i="1"/>
  <c r="BT109" i="1"/>
  <c r="BS109" i="1"/>
  <c r="BR109" i="1"/>
  <c r="BQ109" i="1"/>
  <c r="BP109" i="1"/>
  <c r="BO109" i="1"/>
  <c r="BN109" i="1"/>
  <c r="BM109" i="1"/>
  <c r="BL109" i="1"/>
  <c r="BI109" i="1"/>
  <c r="BG109" i="1"/>
  <c r="BB109" i="1"/>
  <c r="AW109" i="1"/>
  <c r="AV109" i="1"/>
  <c r="AR109" i="1"/>
  <c r="AQ109" i="1"/>
  <c r="AP109" i="1"/>
  <c r="P109" i="1" s="1"/>
  <c r="BE109" i="1" s="1"/>
  <c r="AE109" i="1"/>
  <c r="AD109" i="1"/>
  <c r="AC109" i="1"/>
  <c r="V109" i="1"/>
  <c r="T109" i="1"/>
  <c r="Q109" i="1"/>
  <c r="BT108" i="1"/>
  <c r="BS108" i="1"/>
  <c r="BR108" i="1" s="1"/>
  <c r="Y108" i="1" s="1"/>
  <c r="BQ108" i="1"/>
  <c r="BP108" i="1"/>
  <c r="BO108" i="1"/>
  <c r="BN108" i="1"/>
  <c r="BM108" i="1"/>
  <c r="BL108" i="1"/>
  <c r="BG108" i="1" s="1"/>
  <c r="BI108" i="1"/>
  <c r="BB108" i="1"/>
  <c r="AV108" i="1"/>
  <c r="AW108" i="1" s="1"/>
  <c r="AR108" i="1"/>
  <c r="AP108" i="1" s="1"/>
  <c r="AE108" i="1"/>
  <c r="AC108" i="1" s="1"/>
  <c r="AD108" i="1"/>
  <c r="V108" i="1"/>
  <c r="T108" i="1"/>
  <c r="BT107" i="1"/>
  <c r="BS107" i="1"/>
  <c r="BR107" i="1"/>
  <c r="BQ107" i="1"/>
  <c r="BP107" i="1"/>
  <c r="BO107" i="1"/>
  <c r="BN107" i="1"/>
  <c r="BM107" i="1"/>
  <c r="BL107" i="1"/>
  <c r="BI107" i="1"/>
  <c r="BG107" i="1"/>
  <c r="BB107" i="1"/>
  <c r="AV107" i="1"/>
  <c r="AW107" i="1" s="1"/>
  <c r="AR107" i="1"/>
  <c r="AQ107" i="1"/>
  <c r="AP107" i="1"/>
  <c r="Q107" i="1" s="1"/>
  <c r="AE107" i="1"/>
  <c r="AD107" i="1"/>
  <c r="AC107" i="1"/>
  <c r="V107" i="1"/>
  <c r="T107" i="1"/>
  <c r="BT106" i="1"/>
  <c r="BS106" i="1"/>
  <c r="BQ106" i="1"/>
  <c r="BR106" i="1" s="1"/>
  <c r="Y106" i="1" s="1"/>
  <c r="BP106" i="1"/>
  <c r="BO106" i="1"/>
  <c r="BN106" i="1"/>
  <c r="BM106" i="1"/>
  <c r="BL106" i="1"/>
  <c r="BI106" i="1"/>
  <c r="BG106" i="1"/>
  <c r="BD106" i="1"/>
  <c r="BF106" i="1" s="1"/>
  <c r="BB106" i="1"/>
  <c r="AV106" i="1"/>
  <c r="AW106" i="1" s="1"/>
  <c r="AR106" i="1"/>
  <c r="AP106" i="1"/>
  <c r="AE106" i="1"/>
  <c r="AD106" i="1"/>
  <c r="AC106" i="1" s="1"/>
  <c r="V106" i="1"/>
  <c r="P106" i="1"/>
  <c r="BE106" i="1" s="1"/>
  <c r="BH106" i="1" s="1"/>
  <c r="BT105" i="1"/>
  <c r="BS105" i="1"/>
  <c r="BQ105" i="1"/>
  <c r="BP105" i="1"/>
  <c r="BO105" i="1"/>
  <c r="BN105" i="1"/>
  <c r="BM105" i="1"/>
  <c r="BL105" i="1"/>
  <c r="BI105" i="1"/>
  <c r="BG105" i="1"/>
  <c r="BB105" i="1"/>
  <c r="AW105" i="1"/>
  <c r="AV105" i="1"/>
  <c r="AR105" i="1"/>
  <c r="AQ105" i="1"/>
  <c r="AP105" i="1"/>
  <c r="O105" i="1" s="1"/>
  <c r="AG105" i="1"/>
  <c r="AE105" i="1"/>
  <c r="AD105" i="1"/>
  <c r="AC105" i="1" s="1"/>
  <c r="V105" i="1"/>
  <c r="T105" i="1"/>
  <c r="Q105" i="1"/>
  <c r="P105" i="1"/>
  <c r="BE105" i="1" s="1"/>
  <c r="BT104" i="1"/>
  <c r="BS104" i="1"/>
  <c r="BR104" i="1"/>
  <c r="BD104" i="1" s="1"/>
  <c r="BF104" i="1" s="1"/>
  <c r="BQ104" i="1"/>
  <c r="BP104" i="1"/>
  <c r="BO104" i="1"/>
  <c r="BN104" i="1"/>
  <c r="BM104" i="1"/>
  <c r="BL104" i="1"/>
  <c r="BI104" i="1"/>
  <c r="BG104" i="1"/>
  <c r="BB104" i="1"/>
  <c r="AV104" i="1"/>
  <c r="AW104" i="1" s="1"/>
  <c r="AR104" i="1"/>
  <c r="AP104" i="1" s="1"/>
  <c r="AE104" i="1"/>
  <c r="AD104" i="1"/>
  <c r="AC104" i="1" s="1"/>
  <c r="V104" i="1"/>
  <c r="Q104" i="1"/>
  <c r="O104" i="1"/>
  <c r="AG104" i="1" s="1"/>
  <c r="BT103" i="1"/>
  <c r="BS103" i="1"/>
  <c r="BR103" i="1"/>
  <c r="BQ103" i="1"/>
  <c r="BP103" i="1"/>
  <c r="BO103" i="1"/>
  <c r="BN103" i="1"/>
  <c r="BM103" i="1"/>
  <c r="BL103" i="1"/>
  <c r="BI103" i="1"/>
  <c r="BG103" i="1"/>
  <c r="BD103" i="1"/>
  <c r="BB103" i="1"/>
  <c r="AW103" i="1"/>
  <c r="AV103" i="1"/>
  <c r="AR103" i="1"/>
  <c r="AP103" i="1" s="1"/>
  <c r="Q103" i="1" s="1"/>
  <c r="AQ103" i="1"/>
  <c r="AE103" i="1"/>
  <c r="AD103" i="1"/>
  <c r="AC103" i="1" s="1"/>
  <c r="Y103" i="1"/>
  <c r="V103" i="1"/>
  <c r="T103" i="1"/>
  <c r="P103" i="1"/>
  <c r="BE103" i="1" s="1"/>
  <c r="O103" i="1"/>
  <c r="AG103" i="1" s="1"/>
  <c r="BT102" i="1"/>
  <c r="BS102" i="1"/>
  <c r="BQ102" i="1"/>
  <c r="BR102" i="1" s="1"/>
  <c r="BP102" i="1"/>
  <c r="BO102" i="1"/>
  <c r="BN102" i="1"/>
  <c r="BM102" i="1"/>
  <c r="BL102" i="1"/>
  <c r="BG102" i="1" s="1"/>
  <c r="BI102" i="1"/>
  <c r="BB102" i="1"/>
  <c r="AW102" i="1"/>
  <c r="AV102" i="1"/>
  <c r="AR102" i="1"/>
  <c r="AP102" i="1" s="1"/>
  <c r="Q102" i="1" s="1"/>
  <c r="AE102" i="1"/>
  <c r="AD102" i="1"/>
  <c r="AC102" i="1"/>
  <c r="V102" i="1"/>
  <c r="BT101" i="1"/>
  <c r="BS101" i="1"/>
  <c r="BQ101" i="1"/>
  <c r="BR101" i="1" s="1"/>
  <c r="BP101" i="1"/>
  <c r="BO101" i="1"/>
  <c r="BN101" i="1"/>
  <c r="BM101" i="1"/>
  <c r="BL101" i="1"/>
  <c r="BG101" i="1" s="1"/>
  <c r="BI101" i="1"/>
  <c r="BB101" i="1"/>
  <c r="AV101" i="1"/>
  <c r="AW101" i="1" s="1"/>
  <c r="AR101" i="1"/>
  <c r="AP101" i="1"/>
  <c r="AQ101" i="1" s="1"/>
  <c r="AG101" i="1"/>
  <c r="AE101" i="1"/>
  <c r="AC101" i="1" s="1"/>
  <c r="AD101" i="1"/>
  <c r="V101" i="1"/>
  <c r="O101" i="1"/>
  <c r="BT100" i="1"/>
  <c r="BS100" i="1"/>
  <c r="BR100" i="1" s="1"/>
  <c r="BQ100" i="1"/>
  <c r="BP100" i="1"/>
  <c r="BO100" i="1"/>
  <c r="BN100" i="1"/>
  <c r="BM100" i="1"/>
  <c r="BL100" i="1"/>
  <c r="BG100" i="1" s="1"/>
  <c r="BI100" i="1"/>
  <c r="BB100" i="1"/>
  <c r="AW100" i="1"/>
  <c r="AV100" i="1"/>
  <c r="AR100" i="1"/>
  <c r="AP100" i="1" s="1"/>
  <c r="AE100" i="1"/>
  <c r="AC100" i="1" s="1"/>
  <c r="AD100" i="1"/>
  <c r="V100" i="1"/>
  <c r="P100" i="1"/>
  <c r="BE100" i="1" s="1"/>
  <c r="BT99" i="1"/>
  <c r="BS99" i="1"/>
  <c r="BQ99" i="1"/>
  <c r="BR99" i="1" s="1"/>
  <c r="Y99" i="1" s="1"/>
  <c r="BP99" i="1"/>
  <c r="BO99" i="1"/>
  <c r="BN99" i="1"/>
  <c r="BM99" i="1"/>
  <c r="BL99" i="1"/>
  <c r="BI99" i="1"/>
  <c r="BG99" i="1"/>
  <c r="BD99" i="1"/>
  <c r="BB99" i="1"/>
  <c r="BF99" i="1" s="1"/>
  <c r="AV99" i="1"/>
  <c r="AW99" i="1" s="1"/>
  <c r="AR99" i="1"/>
  <c r="AP99" i="1"/>
  <c r="Q99" i="1" s="1"/>
  <c r="AE99" i="1"/>
  <c r="AC99" i="1" s="1"/>
  <c r="AD99" i="1"/>
  <c r="V99" i="1"/>
  <c r="O99" i="1"/>
  <c r="BT98" i="1"/>
  <c r="BS98" i="1"/>
  <c r="BQ98" i="1"/>
  <c r="BR98" i="1" s="1"/>
  <c r="BP98" i="1"/>
  <c r="BO98" i="1"/>
  <c r="BN98" i="1"/>
  <c r="BM98" i="1"/>
  <c r="BL98" i="1"/>
  <c r="BG98" i="1" s="1"/>
  <c r="BI98" i="1"/>
  <c r="BB98" i="1"/>
  <c r="AW98" i="1"/>
  <c r="AV98" i="1"/>
  <c r="AR98" i="1"/>
  <c r="AP98" i="1" s="1"/>
  <c r="AE98" i="1"/>
  <c r="AD98" i="1"/>
  <c r="AC98" i="1" s="1"/>
  <c r="V98" i="1"/>
  <c r="BT97" i="1"/>
  <c r="BS97" i="1"/>
  <c r="BQ97" i="1"/>
  <c r="BR97" i="1" s="1"/>
  <c r="BP97" i="1"/>
  <c r="BO97" i="1"/>
  <c r="BN97" i="1"/>
  <c r="BM97" i="1"/>
  <c r="BL97" i="1"/>
  <c r="BI97" i="1"/>
  <c r="BG97" i="1"/>
  <c r="BB97" i="1"/>
  <c r="AW97" i="1"/>
  <c r="AV97" i="1"/>
  <c r="AR97" i="1"/>
  <c r="AP97" i="1"/>
  <c r="T97" i="1" s="1"/>
  <c r="AE97" i="1"/>
  <c r="AD97" i="1"/>
  <c r="AC97" i="1"/>
  <c r="V97" i="1"/>
  <c r="BT96" i="1"/>
  <c r="BS96" i="1"/>
  <c r="BQ96" i="1"/>
  <c r="BR96" i="1" s="1"/>
  <c r="Y96" i="1" s="1"/>
  <c r="BP96" i="1"/>
  <c r="BO96" i="1"/>
  <c r="BN96" i="1"/>
  <c r="BM96" i="1"/>
  <c r="BL96" i="1"/>
  <c r="BI96" i="1"/>
  <c r="BG96" i="1"/>
  <c r="BD96" i="1"/>
  <c r="BF96" i="1" s="1"/>
  <c r="BB96" i="1"/>
  <c r="AV96" i="1"/>
  <c r="AW96" i="1" s="1"/>
  <c r="AR96" i="1"/>
  <c r="AP96" i="1" s="1"/>
  <c r="AQ96" i="1"/>
  <c r="AE96" i="1"/>
  <c r="AC96" i="1" s="1"/>
  <c r="AD96" i="1"/>
  <c r="V96" i="1"/>
  <c r="T96" i="1"/>
  <c r="P96" i="1"/>
  <c r="BE96" i="1" s="1"/>
  <c r="BT95" i="1"/>
  <c r="BS95" i="1"/>
  <c r="BR95" i="1"/>
  <c r="BQ95" i="1"/>
  <c r="BP95" i="1"/>
  <c r="BO95" i="1"/>
  <c r="BN95" i="1"/>
  <c r="BM95" i="1"/>
  <c r="BL95" i="1"/>
  <c r="BI95" i="1"/>
  <c r="BG95" i="1"/>
  <c r="BB95" i="1"/>
  <c r="AW95" i="1"/>
  <c r="AV95" i="1"/>
  <c r="AR95" i="1"/>
  <c r="AP95" i="1" s="1"/>
  <c r="AQ95" i="1"/>
  <c r="AE95" i="1"/>
  <c r="AD95" i="1"/>
  <c r="AC95" i="1" s="1"/>
  <c r="V95" i="1"/>
  <c r="BT94" i="1"/>
  <c r="BS94" i="1"/>
  <c r="BQ94" i="1"/>
  <c r="BR94" i="1" s="1"/>
  <c r="BP94" i="1"/>
  <c r="BO94" i="1"/>
  <c r="BN94" i="1"/>
  <c r="BM94" i="1"/>
  <c r="BL94" i="1"/>
  <c r="BI94" i="1"/>
  <c r="BG94" i="1"/>
  <c r="BB94" i="1"/>
  <c r="AW94" i="1"/>
  <c r="AV94" i="1"/>
  <c r="AR94" i="1"/>
  <c r="AQ94" i="1"/>
  <c r="AP94" i="1"/>
  <c r="AE94" i="1"/>
  <c r="AD94" i="1"/>
  <c r="AC94" i="1" s="1"/>
  <c r="V94" i="1"/>
  <c r="T94" i="1"/>
  <c r="O94" i="1"/>
  <c r="BT93" i="1"/>
  <c r="BS93" i="1"/>
  <c r="BQ93" i="1"/>
  <c r="BR93" i="1" s="1"/>
  <c r="BP93" i="1"/>
  <c r="BO93" i="1"/>
  <c r="BN93" i="1"/>
  <c r="BM93" i="1"/>
  <c r="BL93" i="1"/>
  <c r="BI93" i="1"/>
  <c r="BG93" i="1"/>
  <c r="BB93" i="1"/>
  <c r="AW93" i="1"/>
  <c r="AV93" i="1"/>
  <c r="AR93" i="1"/>
  <c r="AP93" i="1"/>
  <c r="AE93" i="1"/>
  <c r="AD93" i="1"/>
  <c r="AC93" i="1"/>
  <c r="V93" i="1"/>
  <c r="T93" i="1"/>
  <c r="BT92" i="1"/>
  <c r="BS92" i="1"/>
  <c r="BR92" i="1" s="1"/>
  <c r="BQ92" i="1"/>
  <c r="BP92" i="1"/>
  <c r="BO92" i="1"/>
  <c r="BN92" i="1"/>
  <c r="BM92" i="1"/>
  <c r="BL92" i="1"/>
  <c r="BG92" i="1" s="1"/>
  <c r="BI92" i="1"/>
  <c r="BD92" i="1"/>
  <c r="BF92" i="1" s="1"/>
  <c r="BB92" i="1"/>
  <c r="AV92" i="1"/>
  <c r="AW92" i="1" s="1"/>
  <c r="AR92" i="1"/>
  <c r="AP92" i="1" s="1"/>
  <c r="AE92" i="1"/>
  <c r="AC92" i="1" s="1"/>
  <c r="AD92" i="1"/>
  <c r="V92" i="1"/>
  <c r="BT91" i="1"/>
  <c r="BS91" i="1"/>
  <c r="BQ91" i="1"/>
  <c r="BR91" i="1" s="1"/>
  <c r="BP91" i="1"/>
  <c r="BO91" i="1"/>
  <c r="BN91" i="1"/>
  <c r="BM91" i="1"/>
  <c r="BL91" i="1"/>
  <c r="BI91" i="1"/>
  <c r="BG91" i="1"/>
  <c r="BB91" i="1"/>
  <c r="AV91" i="1"/>
  <c r="AW91" i="1" s="1"/>
  <c r="AR91" i="1"/>
  <c r="AP91" i="1"/>
  <c r="AE91" i="1"/>
  <c r="AD91" i="1"/>
  <c r="AC91" i="1"/>
  <c r="V91" i="1"/>
  <c r="BT90" i="1"/>
  <c r="BS90" i="1"/>
  <c r="BQ90" i="1"/>
  <c r="BR90" i="1" s="1"/>
  <c r="Y90" i="1" s="1"/>
  <c r="BP90" i="1"/>
  <c r="BO90" i="1"/>
  <c r="BN90" i="1"/>
  <c r="BM90" i="1"/>
  <c r="BL90" i="1"/>
  <c r="BI90" i="1"/>
  <c r="BG90" i="1"/>
  <c r="BD90" i="1"/>
  <c r="BF90" i="1" s="1"/>
  <c r="BB90" i="1"/>
  <c r="AV90" i="1"/>
  <c r="AW90" i="1" s="1"/>
  <c r="AR90" i="1"/>
  <c r="AP90" i="1"/>
  <c r="AE90" i="1"/>
  <c r="AD90" i="1"/>
  <c r="AC90" i="1" s="1"/>
  <c r="V90" i="1"/>
  <c r="Q90" i="1"/>
  <c r="P90" i="1"/>
  <c r="BE90" i="1" s="1"/>
  <c r="BT89" i="1"/>
  <c r="BS89" i="1"/>
  <c r="BQ89" i="1"/>
  <c r="BP89" i="1"/>
  <c r="BO89" i="1"/>
  <c r="BN89" i="1"/>
  <c r="BM89" i="1"/>
  <c r="BL89" i="1"/>
  <c r="BI89" i="1"/>
  <c r="BG89" i="1"/>
  <c r="BB89" i="1"/>
  <c r="AW89" i="1"/>
  <c r="AV89" i="1"/>
  <c r="AR89" i="1"/>
  <c r="AQ89" i="1"/>
  <c r="AP89" i="1"/>
  <c r="O89" i="1" s="1"/>
  <c r="AG89" i="1"/>
  <c r="AE89" i="1"/>
  <c r="AD89" i="1"/>
  <c r="AC89" i="1" s="1"/>
  <c r="V89" i="1"/>
  <c r="T89" i="1"/>
  <c r="Q89" i="1"/>
  <c r="P89" i="1"/>
  <c r="BE89" i="1" s="1"/>
  <c r="BT88" i="1"/>
  <c r="BS88" i="1"/>
  <c r="BR88" i="1"/>
  <c r="BD88" i="1" s="1"/>
  <c r="BF88" i="1" s="1"/>
  <c r="BQ88" i="1"/>
  <c r="BP88" i="1"/>
  <c r="BO88" i="1"/>
  <c r="BN88" i="1"/>
  <c r="BM88" i="1"/>
  <c r="BL88" i="1"/>
  <c r="BI88" i="1"/>
  <c r="BG88" i="1"/>
  <c r="BB88" i="1"/>
  <c r="AV88" i="1"/>
  <c r="AW88" i="1" s="1"/>
  <c r="AR88" i="1"/>
  <c r="AP88" i="1" s="1"/>
  <c r="AE88" i="1"/>
  <c r="AD88" i="1"/>
  <c r="AC88" i="1" s="1"/>
  <c r="Y88" i="1"/>
  <c r="V88" i="1"/>
  <c r="Q88" i="1"/>
  <c r="BT87" i="1"/>
  <c r="BS87" i="1"/>
  <c r="BR87" i="1"/>
  <c r="BD87" i="1" s="1"/>
  <c r="BQ87" i="1"/>
  <c r="BP87" i="1"/>
  <c r="BO87" i="1"/>
  <c r="BN87" i="1"/>
  <c r="BM87" i="1"/>
  <c r="BL87" i="1"/>
  <c r="BI87" i="1"/>
  <c r="BG87" i="1"/>
  <c r="BB87" i="1"/>
  <c r="AW87" i="1"/>
  <c r="AV87" i="1"/>
  <c r="AR87" i="1"/>
  <c r="AP87" i="1" s="1"/>
  <c r="Q87" i="1" s="1"/>
  <c r="AQ87" i="1"/>
  <c r="AE87" i="1"/>
  <c r="AD87" i="1"/>
  <c r="AC87" i="1" s="1"/>
  <c r="V87" i="1"/>
  <c r="BT86" i="1"/>
  <c r="BS86" i="1"/>
  <c r="BQ86" i="1"/>
  <c r="BR86" i="1" s="1"/>
  <c r="BD86" i="1" s="1"/>
  <c r="BH86" i="1" s="1"/>
  <c r="BP86" i="1"/>
  <c r="BO86" i="1"/>
  <c r="BN86" i="1"/>
  <c r="BM86" i="1"/>
  <c r="BL86" i="1"/>
  <c r="BI86" i="1"/>
  <c r="BG86" i="1"/>
  <c r="BB86" i="1"/>
  <c r="AW86" i="1"/>
  <c r="AV86" i="1"/>
  <c r="AR86" i="1"/>
  <c r="AP86" i="1" s="1"/>
  <c r="P86" i="1" s="1"/>
  <c r="BE86" i="1" s="1"/>
  <c r="AQ86" i="1"/>
  <c r="AE86" i="1"/>
  <c r="AD86" i="1"/>
  <c r="AC86" i="1" s="1"/>
  <c r="Y86" i="1"/>
  <c r="V86" i="1"/>
  <c r="T86" i="1"/>
  <c r="BT85" i="1"/>
  <c r="BS85" i="1"/>
  <c r="BQ85" i="1"/>
  <c r="BR85" i="1" s="1"/>
  <c r="BP85" i="1"/>
  <c r="BO85" i="1"/>
  <c r="BN85" i="1"/>
  <c r="BM85" i="1"/>
  <c r="BL85" i="1"/>
  <c r="BI85" i="1"/>
  <c r="BG85" i="1"/>
  <c r="BB85" i="1"/>
  <c r="AW85" i="1"/>
  <c r="AV85" i="1"/>
  <c r="AR85" i="1"/>
  <c r="AP85" i="1"/>
  <c r="AE85" i="1"/>
  <c r="AC85" i="1" s="1"/>
  <c r="AD85" i="1"/>
  <c r="V85" i="1"/>
  <c r="T85" i="1"/>
  <c r="BT84" i="1"/>
  <c r="BS84" i="1"/>
  <c r="BR84" i="1" s="1"/>
  <c r="BQ84" i="1"/>
  <c r="BP84" i="1"/>
  <c r="BO84" i="1"/>
  <c r="BN84" i="1"/>
  <c r="BM84" i="1"/>
  <c r="BL84" i="1"/>
  <c r="BG84" i="1" s="1"/>
  <c r="BI84" i="1"/>
  <c r="BB84" i="1"/>
  <c r="AV84" i="1"/>
  <c r="AW84" i="1" s="1"/>
  <c r="AR84" i="1"/>
  <c r="AP84" i="1" s="1"/>
  <c r="T84" i="1" s="1"/>
  <c r="AE84" i="1"/>
  <c r="AC84" i="1" s="1"/>
  <c r="AD84" i="1"/>
  <c r="V84" i="1"/>
  <c r="P84" i="1"/>
  <c r="BE84" i="1" s="1"/>
  <c r="O84" i="1"/>
  <c r="AG84" i="1" s="1"/>
  <c r="BT83" i="1"/>
  <c r="BS83" i="1"/>
  <c r="BR83" i="1"/>
  <c r="BD83" i="1" s="1"/>
  <c r="BH83" i="1" s="1"/>
  <c r="BQ83" i="1"/>
  <c r="BP83" i="1"/>
  <c r="BO83" i="1"/>
  <c r="BN83" i="1"/>
  <c r="BM83" i="1"/>
  <c r="BL83" i="1"/>
  <c r="BI83" i="1"/>
  <c r="BG83" i="1"/>
  <c r="BB83" i="1"/>
  <c r="AV83" i="1"/>
  <c r="AW83" i="1" s="1"/>
  <c r="AR83" i="1"/>
  <c r="AQ83" i="1"/>
  <c r="AP83" i="1"/>
  <c r="AE83" i="1"/>
  <c r="AD83" i="1"/>
  <c r="AC83" i="1"/>
  <c r="Y83" i="1"/>
  <c r="V83" i="1"/>
  <c r="T83" i="1"/>
  <c r="Q83" i="1"/>
  <c r="P83" i="1"/>
  <c r="BE83" i="1" s="1"/>
  <c r="O83" i="1"/>
  <c r="BT82" i="1"/>
  <c r="BS82" i="1"/>
  <c r="BR82" i="1" s="1"/>
  <c r="Y82" i="1" s="1"/>
  <c r="BQ82" i="1"/>
  <c r="BP82" i="1"/>
  <c r="BO82" i="1"/>
  <c r="BN82" i="1"/>
  <c r="BM82" i="1"/>
  <c r="BL82" i="1"/>
  <c r="BI82" i="1"/>
  <c r="BG82" i="1"/>
  <c r="BE82" i="1"/>
  <c r="BD82" i="1"/>
  <c r="BB82" i="1"/>
  <c r="AV82" i="1"/>
  <c r="AW82" i="1" s="1"/>
  <c r="AR82" i="1"/>
  <c r="AP82" i="1" s="1"/>
  <c r="AE82" i="1"/>
  <c r="AD82" i="1"/>
  <c r="V82" i="1"/>
  <c r="T82" i="1"/>
  <c r="P82" i="1"/>
  <c r="O82" i="1"/>
  <c r="AG82" i="1" s="1"/>
  <c r="BT81" i="1"/>
  <c r="BS81" i="1"/>
  <c r="BQ81" i="1"/>
  <c r="BR81" i="1" s="1"/>
  <c r="Y81" i="1" s="1"/>
  <c r="BP81" i="1"/>
  <c r="BO81" i="1"/>
  <c r="BN81" i="1"/>
  <c r="BM81" i="1"/>
  <c r="BL81" i="1"/>
  <c r="BI81" i="1"/>
  <c r="BG81" i="1"/>
  <c r="BD81" i="1"/>
  <c r="BF81" i="1" s="1"/>
  <c r="BB81" i="1"/>
  <c r="AW81" i="1"/>
  <c r="AV81" i="1"/>
  <c r="AR81" i="1"/>
  <c r="AP81" i="1"/>
  <c r="AE81" i="1"/>
  <c r="AD81" i="1"/>
  <c r="AC81" i="1" s="1"/>
  <c r="V81" i="1"/>
  <c r="BT80" i="1"/>
  <c r="BS80" i="1"/>
  <c r="BQ80" i="1"/>
  <c r="BR80" i="1" s="1"/>
  <c r="BP80" i="1"/>
  <c r="BO80" i="1"/>
  <c r="BN80" i="1"/>
  <c r="BM80" i="1"/>
  <c r="BL80" i="1"/>
  <c r="BI80" i="1"/>
  <c r="BG80" i="1"/>
  <c r="BB80" i="1"/>
  <c r="AW80" i="1"/>
  <c r="AV80" i="1"/>
  <c r="AR80" i="1"/>
  <c r="AP80" i="1"/>
  <c r="AE80" i="1"/>
  <c r="AD80" i="1"/>
  <c r="AC80" i="1"/>
  <c r="V80" i="1"/>
  <c r="Q80" i="1"/>
  <c r="P80" i="1"/>
  <c r="BE80" i="1" s="1"/>
  <c r="BT79" i="1"/>
  <c r="BS79" i="1"/>
  <c r="BR79" i="1" s="1"/>
  <c r="BQ79" i="1"/>
  <c r="BP79" i="1"/>
  <c r="BO79" i="1"/>
  <c r="BN79" i="1"/>
  <c r="BM79" i="1"/>
  <c r="BL79" i="1"/>
  <c r="BG79" i="1" s="1"/>
  <c r="BI79" i="1"/>
  <c r="BD79" i="1"/>
  <c r="BF79" i="1" s="1"/>
  <c r="BB79" i="1"/>
  <c r="AV79" i="1"/>
  <c r="AW79" i="1" s="1"/>
  <c r="AR79" i="1"/>
  <c r="AP79" i="1"/>
  <c r="AQ79" i="1" s="1"/>
  <c r="AE79" i="1"/>
  <c r="AC79" i="1" s="1"/>
  <c r="AD79" i="1"/>
  <c r="Y79" i="1"/>
  <c r="V79" i="1"/>
  <c r="Q79" i="1"/>
  <c r="P79" i="1"/>
  <c r="BE79" i="1" s="1"/>
  <c r="BH79" i="1" s="1"/>
  <c r="O79" i="1"/>
  <c r="AG79" i="1" s="1"/>
  <c r="BT78" i="1"/>
  <c r="BS78" i="1"/>
  <c r="BR78" i="1"/>
  <c r="Y78" i="1" s="1"/>
  <c r="BQ78" i="1"/>
  <c r="BP78" i="1"/>
  <c r="BO78" i="1"/>
  <c r="BN78" i="1"/>
  <c r="BM78" i="1"/>
  <c r="BL78" i="1"/>
  <c r="BI78" i="1"/>
  <c r="BG78" i="1"/>
  <c r="BB78" i="1"/>
  <c r="AV78" i="1"/>
  <c r="AW78" i="1" s="1"/>
  <c r="AR78" i="1"/>
  <c r="AP78" i="1" s="1"/>
  <c r="T78" i="1" s="1"/>
  <c r="AE78" i="1"/>
  <c r="AD78" i="1"/>
  <c r="V78" i="1"/>
  <c r="BT77" i="1"/>
  <c r="BS77" i="1"/>
  <c r="BQ77" i="1"/>
  <c r="BR77" i="1" s="1"/>
  <c r="Y77" i="1" s="1"/>
  <c r="BP77" i="1"/>
  <c r="BO77" i="1"/>
  <c r="BN77" i="1"/>
  <c r="BM77" i="1"/>
  <c r="BL77" i="1"/>
  <c r="BI77" i="1"/>
  <c r="BG77" i="1"/>
  <c r="BB77" i="1"/>
  <c r="AW77" i="1"/>
  <c r="AV77" i="1"/>
  <c r="AR77" i="1"/>
  <c r="AP77" i="1"/>
  <c r="AE77" i="1"/>
  <c r="AD77" i="1"/>
  <c r="AC77" i="1" s="1"/>
  <c r="V77" i="1"/>
  <c r="BT76" i="1"/>
  <c r="BS76" i="1"/>
  <c r="BQ76" i="1"/>
  <c r="BP76" i="1"/>
  <c r="BO76" i="1"/>
  <c r="BN76" i="1"/>
  <c r="BM76" i="1"/>
  <c r="BL76" i="1"/>
  <c r="BI76" i="1"/>
  <c r="BG76" i="1"/>
  <c r="BB76" i="1"/>
  <c r="AV76" i="1"/>
  <c r="AW76" i="1" s="1"/>
  <c r="AR76" i="1"/>
  <c r="AP76" i="1"/>
  <c r="AE76" i="1"/>
  <c r="AD76" i="1"/>
  <c r="AC76" i="1" s="1"/>
  <c r="V76" i="1"/>
  <c r="T76" i="1"/>
  <c r="Q76" i="1"/>
  <c r="BT75" i="1"/>
  <c r="BS75" i="1"/>
  <c r="BR75" i="1" s="1"/>
  <c r="BD75" i="1" s="1"/>
  <c r="BF75" i="1" s="1"/>
  <c r="BQ75" i="1"/>
  <c r="BP75" i="1"/>
  <c r="BO75" i="1"/>
  <c r="BN75" i="1"/>
  <c r="BM75" i="1"/>
  <c r="BL75" i="1"/>
  <c r="BG75" i="1" s="1"/>
  <c r="BI75" i="1"/>
  <c r="BB75" i="1"/>
  <c r="AV75" i="1"/>
  <c r="AW75" i="1" s="1"/>
  <c r="AR75" i="1"/>
  <c r="AP75" i="1" s="1"/>
  <c r="AE75" i="1"/>
  <c r="AC75" i="1" s="1"/>
  <c r="AD75" i="1"/>
  <c r="Y75" i="1"/>
  <c r="V75" i="1"/>
  <c r="P75" i="1"/>
  <c r="BE75" i="1" s="1"/>
  <c r="BH75" i="1" s="1"/>
  <c r="BT74" i="1"/>
  <c r="BS74" i="1"/>
  <c r="BR74" i="1"/>
  <c r="Y74" i="1" s="1"/>
  <c r="BQ74" i="1"/>
  <c r="BP74" i="1"/>
  <c r="BO74" i="1"/>
  <c r="BN74" i="1"/>
  <c r="BM74" i="1"/>
  <c r="BL74" i="1"/>
  <c r="BI74" i="1"/>
  <c r="BG74" i="1"/>
  <c r="BB74" i="1"/>
  <c r="AV74" i="1"/>
  <c r="AW74" i="1" s="1"/>
  <c r="AR74" i="1"/>
  <c r="AP74" i="1" s="1"/>
  <c r="AE74" i="1"/>
  <c r="AD74" i="1"/>
  <c r="V74" i="1"/>
  <c r="T74" i="1"/>
  <c r="BT73" i="1"/>
  <c r="BS73" i="1"/>
  <c r="BQ73" i="1"/>
  <c r="BR73" i="1" s="1"/>
  <c r="Y73" i="1" s="1"/>
  <c r="BP73" i="1"/>
  <c r="BO73" i="1"/>
  <c r="BN73" i="1"/>
  <c r="BM73" i="1"/>
  <c r="BL73" i="1"/>
  <c r="BI73" i="1"/>
  <c r="BG73" i="1"/>
  <c r="BD73" i="1"/>
  <c r="BF73" i="1" s="1"/>
  <c r="BB73" i="1"/>
  <c r="AW73" i="1"/>
  <c r="AV73" i="1"/>
  <c r="AR73" i="1"/>
  <c r="AP73" i="1"/>
  <c r="AE73" i="1"/>
  <c r="AD73" i="1"/>
  <c r="AC73" i="1" s="1"/>
  <c r="V73" i="1"/>
  <c r="O73" i="1"/>
  <c r="AG73" i="1" s="1"/>
  <c r="BT72" i="1"/>
  <c r="BS72" i="1"/>
  <c r="BQ72" i="1"/>
  <c r="BP72" i="1"/>
  <c r="BO72" i="1"/>
  <c r="BN72" i="1"/>
  <c r="BM72" i="1"/>
  <c r="BL72" i="1"/>
  <c r="BG72" i="1" s="1"/>
  <c r="BI72" i="1"/>
  <c r="BB72" i="1"/>
  <c r="AV72" i="1"/>
  <c r="AW72" i="1" s="1"/>
  <c r="AR72" i="1"/>
  <c r="AP72" i="1"/>
  <c r="T72" i="1" s="1"/>
  <c r="AE72" i="1"/>
  <c r="AD72" i="1"/>
  <c r="AC72" i="1" s="1"/>
  <c r="V72" i="1"/>
  <c r="BT71" i="1"/>
  <c r="BS71" i="1"/>
  <c r="BR71" i="1" s="1"/>
  <c r="BD71" i="1" s="1"/>
  <c r="BF71" i="1" s="1"/>
  <c r="BQ71" i="1"/>
  <c r="BP71" i="1"/>
  <c r="BO71" i="1"/>
  <c r="BN71" i="1"/>
  <c r="BM71" i="1"/>
  <c r="BL71" i="1"/>
  <c r="BG71" i="1" s="1"/>
  <c r="BI71" i="1"/>
  <c r="BE71" i="1"/>
  <c r="BB71" i="1"/>
  <c r="AV71" i="1"/>
  <c r="AW71" i="1" s="1"/>
  <c r="AR71" i="1"/>
  <c r="AP71" i="1" s="1"/>
  <c r="AE71" i="1"/>
  <c r="AC71" i="1" s="1"/>
  <c r="AD71" i="1"/>
  <c r="V71" i="1"/>
  <c r="P71" i="1"/>
  <c r="BT70" i="1"/>
  <c r="BS70" i="1"/>
  <c r="BR70" i="1"/>
  <c r="Y70" i="1" s="1"/>
  <c r="BQ70" i="1"/>
  <c r="BP70" i="1"/>
  <c r="BO70" i="1"/>
  <c r="BN70" i="1"/>
  <c r="BM70" i="1"/>
  <c r="BL70" i="1"/>
  <c r="BI70" i="1"/>
  <c r="BG70" i="1"/>
  <c r="BB70" i="1"/>
  <c r="AV70" i="1"/>
  <c r="AW70" i="1" s="1"/>
  <c r="AR70" i="1"/>
  <c r="AP70" i="1" s="1"/>
  <c r="T70" i="1" s="1"/>
  <c r="AE70" i="1"/>
  <c r="AD70" i="1"/>
  <c r="V70" i="1"/>
  <c r="BT69" i="1"/>
  <c r="BS69" i="1"/>
  <c r="BQ69" i="1"/>
  <c r="BR69" i="1" s="1"/>
  <c r="Y69" i="1" s="1"/>
  <c r="BP69" i="1"/>
  <c r="BO69" i="1"/>
  <c r="BN69" i="1"/>
  <c r="BM69" i="1"/>
  <c r="BL69" i="1"/>
  <c r="BI69" i="1"/>
  <c r="BG69" i="1"/>
  <c r="BB69" i="1"/>
  <c r="AW69" i="1"/>
  <c r="AV69" i="1"/>
  <c r="AR69" i="1"/>
  <c r="AP69" i="1"/>
  <c r="AE69" i="1"/>
  <c r="AD69" i="1"/>
  <c r="AC69" i="1" s="1"/>
  <c r="V69" i="1"/>
  <c r="BT68" i="1"/>
  <c r="BS68" i="1"/>
  <c r="BQ68" i="1"/>
  <c r="BP68" i="1"/>
  <c r="BO68" i="1"/>
  <c r="BN68" i="1"/>
  <c r="BM68" i="1"/>
  <c r="BL68" i="1"/>
  <c r="BI68" i="1"/>
  <c r="BG68" i="1"/>
  <c r="BB68" i="1"/>
  <c r="AV68" i="1"/>
  <c r="AW68" i="1" s="1"/>
  <c r="AR68" i="1"/>
  <c r="AP68" i="1"/>
  <c r="AE68" i="1"/>
  <c r="AD68" i="1"/>
  <c r="AC68" i="1" s="1"/>
  <c r="V68" i="1"/>
  <c r="T68" i="1"/>
  <c r="Q68" i="1"/>
  <c r="BT67" i="1"/>
  <c r="BS67" i="1"/>
  <c r="BR67" i="1" s="1"/>
  <c r="BD67" i="1" s="1"/>
  <c r="BF67" i="1" s="1"/>
  <c r="BQ67" i="1"/>
  <c r="BP67" i="1"/>
  <c r="BO67" i="1"/>
  <c r="BN67" i="1"/>
  <c r="BM67" i="1"/>
  <c r="BL67" i="1"/>
  <c r="BG67" i="1" s="1"/>
  <c r="BI67" i="1"/>
  <c r="BB67" i="1"/>
  <c r="AV67" i="1"/>
  <c r="AW67" i="1" s="1"/>
  <c r="AR67" i="1"/>
  <c r="AP67" i="1" s="1"/>
  <c r="AE67" i="1"/>
  <c r="AC67" i="1" s="1"/>
  <c r="AD67" i="1"/>
  <c r="Y67" i="1"/>
  <c r="V67" i="1"/>
  <c r="P67" i="1"/>
  <c r="BE67" i="1" s="1"/>
  <c r="BH67" i="1" s="1"/>
  <c r="BT66" i="1"/>
  <c r="BS66" i="1"/>
  <c r="BR66" i="1"/>
  <c r="Y66" i="1" s="1"/>
  <c r="BQ66" i="1"/>
  <c r="BP66" i="1"/>
  <c r="BO66" i="1"/>
  <c r="BN66" i="1"/>
  <c r="BM66" i="1"/>
  <c r="BL66" i="1"/>
  <c r="BI66" i="1"/>
  <c r="BG66" i="1"/>
  <c r="BB66" i="1"/>
  <c r="AV66" i="1"/>
  <c r="AW66" i="1" s="1"/>
  <c r="AR66" i="1"/>
  <c r="AP66" i="1" s="1"/>
  <c r="AE66" i="1"/>
  <c r="AD66" i="1"/>
  <c r="V66" i="1"/>
  <c r="T66" i="1"/>
  <c r="BT65" i="1"/>
  <c r="BS65" i="1"/>
  <c r="BQ65" i="1"/>
  <c r="BR65" i="1" s="1"/>
  <c r="Y65" i="1" s="1"/>
  <c r="BP65" i="1"/>
  <c r="BO65" i="1"/>
  <c r="BN65" i="1"/>
  <c r="BM65" i="1"/>
  <c r="BL65" i="1"/>
  <c r="BI65" i="1"/>
  <c r="BG65" i="1"/>
  <c r="BD65" i="1"/>
  <c r="BF65" i="1" s="1"/>
  <c r="BB65" i="1"/>
  <c r="AW65" i="1"/>
  <c r="AV65" i="1"/>
  <c r="AR65" i="1"/>
  <c r="AP65" i="1"/>
  <c r="AE65" i="1"/>
  <c r="AD65" i="1"/>
  <c r="AC65" i="1" s="1"/>
  <c r="V65" i="1"/>
  <c r="O65" i="1"/>
  <c r="AG65" i="1" s="1"/>
  <c r="BT64" i="1"/>
  <c r="BS64" i="1"/>
  <c r="BQ64" i="1"/>
  <c r="BP64" i="1"/>
  <c r="BO64" i="1"/>
  <c r="BN64" i="1"/>
  <c r="BM64" i="1"/>
  <c r="BL64" i="1"/>
  <c r="BG64" i="1" s="1"/>
  <c r="BI64" i="1"/>
  <c r="BB64" i="1"/>
  <c r="AV64" i="1"/>
  <c r="AW64" i="1" s="1"/>
  <c r="AR64" i="1"/>
  <c r="AP64" i="1"/>
  <c r="T64" i="1" s="1"/>
  <c r="AE64" i="1"/>
  <c r="AD64" i="1"/>
  <c r="AC64" i="1" s="1"/>
  <c r="V64" i="1"/>
  <c r="BT63" i="1"/>
  <c r="BS63" i="1"/>
  <c r="BR63" i="1" s="1"/>
  <c r="BD63" i="1" s="1"/>
  <c r="BF63" i="1" s="1"/>
  <c r="BQ63" i="1"/>
  <c r="BP63" i="1"/>
  <c r="BO63" i="1"/>
  <c r="BN63" i="1"/>
  <c r="BM63" i="1"/>
  <c r="BL63" i="1"/>
  <c r="BG63" i="1" s="1"/>
  <c r="BI63" i="1"/>
  <c r="BE63" i="1"/>
  <c r="BB63" i="1"/>
  <c r="AV63" i="1"/>
  <c r="AW63" i="1" s="1"/>
  <c r="AR63" i="1"/>
  <c r="AP63" i="1" s="1"/>
  <c r="AE63" i="1"/>
  <c r="AC63" i="1" s="1"/>
  <c r="AD63" i="1"/>
  <c r="Y63" i="1"/>
  <c r="V63" i="1"/>
  <c r="P63" i="1"/>
  <c r="BT62" i="1"/>
  <c r="BS62" i="1"/>
  <c r="BR62" i="1"/>
  <c r="BQ62" i="1"/>
  <c r="BP62" i="1"/>
  <c r="BO62" i="1"/>
  <c r="BN62" i="1"/>
  <c r="BM62" i="1"/>
  <c r="BL62" i="1"/>
  <c r="BG62" i="1" s="1"/>
  <c r="BI62" i="1"/>
  <c r="BD62" i="1"/>
  <c r="BB62" i="1"/>
  <c r="BF62" i="1" s="1"/>
  <c r="AW62" i="1"/>
  <c r="AV62" i="1"/>
  <c r="AR62" i="1"/>
  <c r="AP62" i="1" s="1"/>
  <c r="AE62" i="1"/>
  <c r="AD62" i="1"/>
  <c r="AC62" i="1" s="1"/>
  <c r="Y62" i="1"/>
  <c r="V62" i="1"/>
  <c r="BT61" i="1"/>
  <c r="BS61" i="1"/>
  <c r="BQ61" i="1"/>
  <c r="BR61" i="1" s="1"/>
  <c r="BP61" i="1"/>
  <c r="BO61" i="1"/>
  <c r="BN61" i="1"/>
  <c r="BM61" i="1"/>
  <c r="BL61" i="1"/>
  <c r="BI61" i="1"/>
  <c r="BG61" i="1"/>
  <c r="BB61" i="1"/>
  <c r="AW61" i="1"/>
  <c r="AV61" i="1"/>
  <c r="AR61" i="1"/>
  <c r="AQ61" i="1"/>
  <c r="AP61" i="1"/>
  <c r="Q61" i="1" s="1"/>
  <c r="AE61" i="1"/>
  <c r="AD61" i="1"/>
  <c r="AC61" i="1" s="1"/>
  <c r="V61" i="1"/>
  <c r="T61" i="1"/>
  <c r="BT60" i="1"/>
  <c r="BS60" i="1"/>
  <c r="BR60" i="1"/>
  <c r="BD60" i="1" s="1"/>
  <c r="BF60" i="1" s="1"/>
  <c r="BQ60" i="1"/>
  <c r="BP60" i="1"/>
  <c r="BO60" i="1"/>
  <c r="BN60" i="1"/>
  <c r="BM60" i="1"/>
  <c r="BL60" i="1"/>
  <c r="BG60" i="1" s="1"/>
  <c r="BI60" i="1"/>
  <c r="BB60" i="1"/>
  <c r="AW60" i="1"/>
  <c r="AV60" i="1"/>
  <c r="AR60" i="1"/>
  <c r="AP60" i="1" s="1"/>
  <c r="O60" i="1" s="1"/>
  <c r="AE60" i="1"/>
  <c r="AC60" i="1" s="1"/>
  <c r="AD60" i="1"/>
  <c r="Y60" i="1"/>
  <c r="V60" i="1"/>
  <c r="BT59" i="1"/>
  <c r="BS59" i="1"/>
  <c r="BR59" i="1" s="1"/>
  <c r="BQ59" i="1"/>
  <c r="BP59" i="1"/>
  <c r="BO59" i="1"/>
  <c r="BN59" i="1"/>
  <c r="BM59" i="1"/>
  <c r="BL59" i="1"/>
  <c r="BG59" i="1" s="1"/>
  <c r="BI59" i="1"/>
  <c r="BE59" i="1"/>
  <c r="BB59" i="1"/>
  <c r="AV59" i="1"/>
  <c r="AW59" i="1" s="1"/>
  <c r="AR59" i="1"/>
  <c r="AP59" i="1"/>
  <c r="Q59" i="1" s="1"/>
  <c r="AE59" i="1"/>
  <c r="AD59" i="1"/>
  <c r="AC59" i="1"/>
  <c r="V59" i="1"/>
  <c r="T59" i="1"/>
  <c r="P59" i="1"/>
  <c r="BT58" i="1"/>
  <c r="BS58" i="1"/>
  <c r="BR58" i="1"/>
  <c r="BQ58" i="1"/>
  <c r="BP58" i="1"/>
  <c r="BO58" i="1"/>
  <c r="BN58" i="1"/>
  <c r="BM58" i="1"/>
  <c r="BL58" i="1"/>
  <c r="BI58" i="1"/>
  <c r="BG58" i="1"/>
  <c r="BB58" i="1"/>
  <c r="AV58" i="1"/>
  <c r="AW58" i="1" s="1"/>
  <c r="AR58" i="1"/>
  <c r="AP58" i="1" s="1"/>
  <c r="AE58" i="1"/>
  <c r="AD58" i="1"/>
  <c r="AC58" i="1"/>
  <c r="V58" i="1"/>
  <c r="BT57" i="1"/>
  <c r="BS57" i="1"/>
  <c r="BQ57" i="1"/>
  <c r="BR57" i="1" s="1"/>
  <c r="BP57" i="1"/>
  <c r="BO57" i="1"/>
  <c r="BN57" i="1"/>
  <c r="BM57" i="1"/>
  <c r="BL57" i="1"/>
  <c r="BI57" i="1"/>
  <c r="BG57" i="1"/>
  <c r="BB57" i="1"/>
  <c r="AV57" i="1"/>
  <c r="AW57" i="1" s="1"/>
  <c r="AR57" i="1"/>
  <c r="AP57" i="1" s="1"/>
  <c r="AE57" i="1"/>
  <c r="AD57" i="1"/>
  <c r="AC57" i="1" s="1"/>
  <c r="V57" i="1"/>
  <c r="P57" i="1"/>
  <c r="BE57" i="1" s="1"/>
  <c r="BT56" i="1"/>
  <c r="BS56" i="1"/>
  <c r="BQ56" i="1"/>
  <c r="BR56" i="1" s="1"/>
  <c r="Y56" i="1" s="1"/>
  <c r="BP56" i="1"/>
  <c r="BO56" i="1"/>
  <c r="BN56" i="1"/>
  <c r="BM56" i="1"/>
  <c r="BL56" i="1"/>
  <c r="BG56" i="1" s="1"/>
  <c r="BI56" i="1"/>
  <c r="BF56" i="1"/>
  <c r="BD56" i="1"/>
  <c r="BB56" i="1"/>
  <c r="AW56" i="1"/>
  <c r="AV56" i="1"/>
  <c r="AR56" i="1"/>
  <c r="AP56" i="1"/>
  <c r="AE56" i="1"/>
  <c r="AD56" i="1"/>
  <c r="AC56" i="1"/>
  <c r="V56" i="1"/>
  <c r="BT55" i="1"/>
  <c r="BS55" i="1"/>
  <c r="BQ55" i="1"/>
  <c r="BP55" i="1"/>
  <c r="BO55" i="1"/>
  <c r="BN55" i="1"/>
  <c r="BM55" i="1"/>
  <c r="BL55" i="1"/>
  <c r="BI55" i="1"/>
  <c r="BG55" i="1"/>
  <c r="BB55" i="1"/>
  <c r="AV55" i="1"/>
  <c r="AW55" i="1" s="1"/>
  <c r="AR55" i="1"/>
  <c r="AP55" i="1" s="1"/>
  <c r="AQ55" i="1"/>
  <c r="AE55" i="1"/>
  <c r="AD55" i="1"/>
  <c r="AC55" i="1" s="1"/>
  <c r="V55" i="1"/>
  <c r="BT54" i="1"/>
  <c r="BS54" i="1"/>
  <c r="BR54" i="1"/>
  <c r="BQ54" i="1"/>
  <c r="BP54" i="1"/>
  <c r="BO54" i="1"/>
  <c r="BN54" i="1"/>
  <c r="BM54" i="1"/>
  <c r="BL54" i="1"/>
  <c r="BG54" i="1" s="1"/>
  <c r="BI54" i="1"/>
  <c r="BD54" i="1"/>
  <c r="BB54" i="1"/>
  <c r="BF54" i="1" s="1"/>
  <c r="AW54" i="1"/>
  <c r="AV54" i="1"/>
  <c r="AR54" i="1"/>
  <c r="AP54" i="1" s="1"/>
  <c r="Q54" i="1" s="1"/>
  <c r="AE54" i="1"/>
  <c r="AD54" i="1"/>
  <c r="AC54" i="1" s="1"/>
  <c r="Y54" i="1"/>
  <c r="V54" i="1"/>
  <c r="BT53" i="1"/>
  <c r="BS53" i="1"/>
  <c r="BQ53" i="1"/>
  <c r="BR53" i="1" s="1"/>
  <c r="BP53" i="1"/>
  <c r="BO53" i="1"/>
  <c r="BN53" i="1"/>
  <c r="BM53" i="1"/>
  <c r="BL53" i="1"/>
  <c r="BI53" i="1"/>
  <c r="BG53" i="1"/>
  <c r="BB53" i="1"/>
  <c r="AW53" i="1"/>
  <c r="AV53" i="1"/>
  <c r="AR53" i="1"/>
  <c r="AQ53" i="1"/>
  <c r="AP53" i="1"/>
  <c r="Q53" i="1" s="1"/>
  <c r="AE53" i="1"/>
  <c r="AD53" i="1"/>
  <c r="AC53" i="1" s="1"/>
  <c r="V53" i="1"/>
  <c r="T53" i="1"/>
  <c r="BT52" i="1"/>
  <c r="BS52" i="1"/>
  <c r="BR52" i="1"/>
  <c r="BD52" i="1" s="1"/>
  <c r="BQ52" i="1"/>
  <c r="BP52" i="1"/>
  <c r="BO52" i="1"/>
  <c r="BN52" i="1"/>
  <c r="BM52" i="1"/>
  <c r="BL52" i="1"/>
  <c r="BG52" i="1" s="1"/>
  <c r="BI52" i="1"/>
  <c r="BF52" i="1"/>
  <c r="BB52" i="1"/>
  <c r="AW52" i="1"/>
  <c r="AV52" i="1"/>
  <c r="AR52" i="1"/>
  <c r="AP52" i="1"/>
  <c r="AE52" i="1"/>
  <c r="AC52" i="1" s="1"/>
  <c r="AD52" i="1"/>
  <c r="V52" i="1"/>
  <c r="Q52" i="1"/>
  <c r="O52" i="1"/>
  <c r="BT51" i="1"/>
  <c r="BS51" i="1"/>
  <c r="BR51" i="1" s="1"/>
  <c r="BQ51" i="1"/>
  <c r="BP51" i="1"/>
  <c r="BO51" i="1"/>
  <c r="BN51" i="1"/>
  <c r="BM51" i="1"/>
  <c r="BL51" i="1"/>
  <c r="BG51" i="1" s="1"/>
  <c r="BI51" i="1"/>
  <c r="BE51" i="1"/>
  <c r="BB51" i="1"/>
  <c r="AV51" i="1"/>
  <c r="AW51" i="1" s="1"/>
  <c r="AR51" i="1"/>
  <c r="AP51" i="1"/>
  <c r="Q51" i="1" s="1"/>
  <c r="AE51" i="1"/>
  <c r="AD51" i="1"/>
  <c r="AC51" i="1"/>
  <c r="V51" i="1"/>
  <c r="T51" i="1"/>
  <c r="P51" i="1"/>
  <c r="BT50" i="1"/>
  <c r="BS50" i="1"/>
  <c r="BR50" i="1"/>
  <c r="Y50" i="1" s="1"/>
  <c r="BQ50" i="1"/>
  <c r="BP50" i="1"/>
  <c r="BO50" i="1"/>
  <c r="BN50" i="1"/>
  <c r="BM50" i="1"/>
  <c r="BL50" i="1"/>
  <c r="BI50" i="1"/>
  <c r="BG50" i="1"/>
  <c r="BD50" i="1"/>
  <c r="BF50" i="1" s="1"/>
  <c r="BB50" i="1"/>
  <c r="AV50" i="1"/>
  <c r="AW50" i="1" s="1"/>
  <c r="AR50" i="1"/>
  <c r="AP50" i="1"/>
  <c r="AE50" i="1"/>
  <c r="AD50" i="1"/>
  <c r="AC50" i="1"/>
  <c r="V50" i="1"/>
  <c r="O50" i="1"/>
  <c r="AG50" i="1" s="1"/>
  <c r="BT49" i="1"/>
  <c r="BS49" i="1"/>
  <c r="BQ49" i="1"/>
  <c r="BP49" i="1"/>
  <c r="BO49" i="1"/>
  <c r="BN49" i="1"/>
  <c r="BM49" i="1"/>
  <c r="BL49" i="1"/>
  <c r="BI49" i="1"/>
  <c r="BG49" i="1"/>
  <c r="BB49" i="1"/>
  <c r="AV49" i="1"/>
  <c r="AW49" i="1" s="1"/>
  <c r="AR49" i="1"/>
  <c r="AP49" i="1" s="1"/>
  <c r="AQ49" i="1"/>
  <c r="AE49" i="1"/>
  <c r="AD49" i="1"/>
  <c r="AC49" i="1" s="1"/>
  <c r="V49" i="1"/>
  <c r="P49" i="1"/>
  <c r="BE49" i="1" s="1"/>
  <c r="BT48" i="1"/>
  <c r="BS48" i="1"/>
  <c r="BQ48" i="1"/>
  <c r="BR48" i="1" s="1"/>
  <c r="Y48" i="1" s="1"/>
  <c r="BP48" i="1"/>
  <c r="BO48" i="1"/>
  <c r="BN48" i="1"/>
  <c r="BM48" i="1"/>
  <c r="BL48" i="1"/>
  <c r="BG48" i="1" s="1"/>
  <c r="BI48" i="1"/>
  <c r="BD48" i="1"/>
  <c r="BF48" i="1" s="1"/>
  <c r="BB48" i="1"/>
  <c r="AW48" i="1"/>
  <c r="AV48" i="1"/>
  <c r="AR48" i="1"/>
  <c r="AP48" i="1"/>
  <c r="AE48" i="1"/>
  <c r="AD48" i="1"/>
  <c r="AC48" i="1"/>
  <c r="V48" i="1"/>
  <c r="Q48" i="1"/>
  <c r="BT47" i="1"/>
  <c r="BS47" i="1"/>
  <c r="BQ47" i="1"/>
  <c r="BR47" i="1" s="1"/>
  <c r="BP47" i="1"/>
  <c r="BO47" i="1"/>
  <c r="BN47" i="1"/>
  <c r="BM47" i="1"/>
  <c r="BL47" i="1"/>
  <c r="BI47" i="1"/>
  <c r="BG47" i="1"/>
  <c r="BB47" i="1"/>
  <c r="AV47" i="1"/>
  <c r="AW47" i="1" s="1"/>
  <c r="AR47" i="1"/>
  <c r="AP47" i="1" s="1"/>
  <c r="AQ47" i="1"/>
  <c r="AE47" i="1"/>
  <c r="AD47" i="1"/>
  <c r="AC47" i="1" s="1"/>
  <c r="V47" i="1"/>
  <c r="T47" i="1"/>
  <c r="P47" i="1"/>
  <c r="BE47" i="1" s="1"/>
  <c r="BT46" i="1"/>
  <c r="BS46" i="1"/>
  <c r="BR46" i="1"/>
  <c r="BQ46" i="1"/>
  <c r="BP46" i="1"/>
  <c r="BO46" i="1"/>
  <c r="BN46" i="1"/>
  <c r="BM46" i="1"/>
  <c r="BL46" i="1"/>
  <c r="BG46" i="1" s="1"/>
  <c r="BI46" i="1"/>
  <c r="BD46" i="1"/>
  <c r="BB46" i="1"/>
  <c r="BF46" i="1" s="1"/>
  <c r="AW46" i="1"/>
  <c r="AV46" i="1"/>
  <c r="AR46" i="1"/>
  <c r="AP46" i="1" s="1"/>
  <c r="O46" i="1" s="1"/>
  <c r="AE46" i="1"/>
  <c r="AD46" i="1"/>
  <c r="AC46" i="1" s="1"/>
  <c r="Y46" i="1"/>
  <c r="V46" i="1"/>
  <c r="BT45" i="1"/>
  <c r="BS45" i="1"/>
  <c r="BQ45" i="1"/>
  <c r="BR45" i="1" s="1"/>
  <c r="BP45" i="1"/>
  <c r="BO45" i="1"/>
  <c r="BN45" i="1"/>
  <c r="BM45" i="1"/>
  <c r="BL45" i="1"/>
  <c r="BI45" i="1"/>
  <c r="BG45" i="1"/>
  <c r="BB45" i="1"/>
  <c r="AW45" i="1"/>
  <c r="AV45" i="1"/>
  <c r="AR45" i="1"/>
  <c r="AQ45" i="1"/>
  <c r="AP45" i="1"/>
  <c r="Q45" i="1" s="1"/>
  <c r="AE45" i="1"/>
  <c r="AD45" i="1"/>
  <c r="AC45" i="1" s="1"/>
  <c r="V45" i="1"/>
  <c r="T45" i="1"/>
  <c r="BT44" i="1"/>
  <c r="BS44" i="1"/>
  <c r="BR44" i="1"/>
  <c r="BD44" i="1" s="1"/>
  <c r="BF44" i="1" s="1"/>
  <c r="BQ44" i="1"/>
  <c r="BP44" i="1"/>
  <c r="BO44" i="1"/>
  <c r="BN44" i="1"/>
  <c r="BM44" i="1"/>
  <c r="BL44" i="1"/>
  <c r="BG44" i="1" s="1"/>
  <c r="BI44" i="1"/>
  <c r="BB44" i="1"/>
  <c r="AW44" i="1"/>
  <c r="AV44" i="1"/>
  <c r="AR44" i="1"/>
  <c r="AP44" i="1"/>
  <c r="AE44" i="1"/>
  <c r="AC44" i="1" s="1"/>
  <c r="AD44" i="1"/>
  <c r="V44" i="1"/>
  <c r="Q44" i="1"/>
  <c r="O44" i="1"/>
  <c r="BT43" i="1"/>
  <c r="BS43" i="1"/>
  <c r="BR43" i="1" s="1"/>
  <c r="BQ43" i="1"/>
  <c r="BP43" i="1"/>
  <c r="BO43" i="1"/>
  <c r="BN43" i="1"/>
  <c r="BM43" i="1"/>
  <c r="BL43" i="1"/>
  <c r="BG43" i="1" s="1"/>
  <c r="BI43" i="1"/>
  <c r="BB43" i="1"/>
  <c r="AV43" i="1"/>
  <c r="AW43" i="1" s="1"/>
  <c r="AR43" i="1"/>
  <c r="AP43" i="1"/>
  <c r="Q43" i="1" s="1"/>
  <c r="AE43" i="1"/>
  <c r="AD43" i="1"/>
  <c r="AC43" i="1"/>
  <c r="V43" i="1"/>
  <c r="T43" i="1"/>
  <c r="P43" i="1"/>
  <c r="BE43" i="1" s="1"/>
  <c r="BT42" i="1"/>
  <c r="BS42" i="1"/>
  <c r="BR42" i="1"/>
  <c r="Y42" i="1" s="1"/>
  <c r="BQ42" i="1"/>
  <c r="BP42" i="1"/>
  <c r="BO42" i="1"/>
  <c r="BN42" i="1"/>
  <c r="BM42" i="1"/>
  <c r="BL42" i="1"/>
  <c r="BI42" i="1"/>
  <c r="BG42" i="1"/>
  <c r="BB42" i="1"/>
  <c r="AV42" i="1"/>
  <c r="AW42" i="1" s="1"/>
  <c r="AR42" i="1"/>
  <c r="AP42" i="1"/>
  <c r="AE42" i="1"/>
  <c r="AC42" i="1" s="1"/>
  <c r="AD42" i="1"/>
  <c r="V42" i="1"/>
  <c r="O42" i="1"/>
  <c r="AG42" i="1" s="1"/>
  <c r="BT41" i="1"/>
  <c r="BS41" i="1"/>
  <c r="BQ41" i="1"/>
  <c r="BP41" i="1"/>
  <c r="BO41" i="1"/>
  <c r="BN41" i="1"/>
  <c r="BM41" i="1"/>
  <c r="BL41" i="1"/>
  <c r="BI41" i="1"/>
  <c r="BG41" i="1"/>
  <c r="BB41" i="1"/>
  <c r="AV41" i="1"/>
  <c r="AW41" i="1" s="1"/>
  <c r="AR41" i="1"/>
  <c r="AP41" i="1" s="1"/>
  <c r="AQ41" i="1"/>
  <c r="AE41" i="1"/>
  <c r="AD41" i="1"/>
  <c r="AC41" i="1" s="1"/>
  <c r="V41" i="1"/>
  <c r="Q41" i="1"/>
  <c r="BT40" i="1"/>
  <c r="BS40" i="1"/>
  <c r="BQ40" i="1"/>
  <c r="BR40" i="1" s="1"/>
  <c r="Y40" i="1" s="1"/>
  <c r="BP40" i="1"/>
  <c r="BO40" i="1"/>
  <c r="BN40" i="1"/>
  <c r="BM40" i="1"/>
  <c r="BL40" i="1"/>
  <c r="BG40" i="1" s="1"/>
  <c r="BI40" i="1"/>
  <c r="BD40" i="1"/>
  <c r="BF40" i="1" s="1"/>
  <c r="BB40" i="1"/>
  <c r="AW40" i="1"/>
  <c r="AV40" i="1"/>
  <c r="AR40" i="1"/>
  <c r="AP40" i="1"/>
  <c r="AE40" i="1"/>
  <c r="AD40" i="1"/>
  <c r="AC40" i="1"/>
  <c r="V40" i="1"/>
  <c r="T40" i="1"/>
  <c r="Q40" i="1"/>
  <c r="BT39" i="1"/>
  <c r="BS39" i="1"/>
  <c r="BQ39" i="1"/>
  <c r="BR39" i="1" s="1"/>
  <c r="BP39" i="1"/>
  <c r="BO39" i="1"/>
  <c r="BN39" i="1"/>
  <c r="BM39" i="1"/>
  <c r="BL39" i="1"/>
  <c r="BI39" i="1"/>
  <c r="BG39" i="1"/>
  <c r="BB39" i="1"/>
  <c r="AV39" i="1"/>
  <c r="AW39" i="1" s="1"/>
  <c r="AR39" i="1"/>
  <c r="AP39" i="1" s="1"/>
  <c r="Q39" i="1" s="1"/>
  <c r="AE39" i="1"/>
  <c r="AD39" i="1"/>
  <c r="AC39" i="1" s="1"/>
  <c r="V39" i="1"/>
  <c r="BT38" i="1"/>
  <c r="BS38" i="1"/>
  <c r="BR38" i="1"/>
  <c r="Y38" i="1" s="1"/>
  <c r="BQ38" i="1"/>
  <c r="BP38" i="1"/>
  <c r="BO38" i="1"/>
  <c r="BN38" i="1"/>
  <c r="BM38" i="1"/>
  <c r="BL38" i="1"/>
  <c r="BG38" i="1" s="1"/>
  <c r="BI38" i="1"/>
  <c r="BD38" i="1"/>
  <c r="BB38" i="1"/>
  <c r="AW38" i="1"/>
  <c r="AV38" i="1"/>
  <c r="AR38" i="1"/>
  <c r="AP38" i="1" s="1"/>
  <c r="AE38" i="1"/>
  <c r="AD38" i="1"/>
  <c r="V38" i="1"/>
  <c r="BT37" i="1"/>
  <c r="BS37" i="1"/>
  <c r="BQ37" i="1"/>
  <c r="BR37" i="1" s="1"/>
  <c r="BP37" i="1"/>
  <c r="BO37" i="1"/>
  <c r="BN37" i="1"/>
  <c r="BM37" i="1"/>
  <c r="BL37" i="1"/>
  <c r="BI37" i="1"/>
  <c r="BG37" i="1"/>
  <c r="BB37" i="1"/>
  <c r="AW37" i="1"/>
  <c r="AV37" i="1"/>
  <c r="AR37" i="1"/>
  <c r="AP37" i="1"/>
  <c r="AE37" i="1"/>
  <c r="AD37" i="1"/>
  <c r="AC37" i="1" s="1"/>
  <c r="V37" i="1"/>
  <c r="T37" i="1"/>
  <c r="BT36" i="1"/>
  <c r="Y36" i="1" s="1"/>
  <c r="BS36" i="1"/>
  <c r="BR36" i="1"/>
  <c r="BD36" i="1" s="1"/>
  <c r="BQ36" i="1"/>
  <c r="BP36" i="1"/>
  <c r="BO36" i="1"/>
  <c r="BN36" i="1"/>
  <c r="BM36" i="1"/>
  <c r="BL36" i="1"/>
  <c r="BG36" i="1" s="1"/>
  <c r="BI36" i="1"/>
  <c r="BF36" i="1"/>
  <c r="BB36" i="1"/>
  <c r="AV36" i="1"/>
  <c r="AW36" i="1" s="1"/>
  <c r="AR36" i="1"/>
  <c r="AP36" i="1"/>
  <c r="Q36" i="1" s="1"/>
  <c r="AE36" i="1"/>
  <c r="AD36" i="1"/>
  <c r="AC36" i="1"/>
  <c r="V36" i="1"/>
  <c r="BT35" i="1"/>
  <c r="BS35" i="1"/>
  <c r="BR35" i="1" s="1"/>
  <c r="Y35" i="1" s="1"/>
  <c r="BQ35" i="1"/>
  <c r="BP35" i="1"/>
  <c r="BO35" i="1"/>
  <c r="BN35" i="1"/>
  <c r="BM35" i="1"/>
  <c r="BL35" i="1"/>
  <c r="BG35" i="1" s="1"/>
  <c r="BI35" i="1"/>
  <c r="BE35" i="1"/>
  <c r="BD35" i="1"/>
  <c r="BB35" i="1"/>
  <c r="AV35" i="1"/>
  <c r="AW35" i="1" s="1"/>
  <c r="AR35" i="1"/>
  <c r="AP35" i="1"/>
  <c r="Q35" i="1" s="1"/>
  <c r="AE35" i="1"/>
  <c r="AD35" i="1"/>
  <c r="AC35" i="1"/>
  <c r="V35" i="1"/>
  <c r="T35" i="1"/>
  <c r="P35" i="1"/>
  <c r="BT34" i="1"/>
  <c r="BS34" i="1"/>
  <c r="BQ34" i="1"/>
  <c r="BR34" i="1" s="1"/>
  <c r="BP34" i="1"/>
  <c r="BO34" i="1"/>
  <c r="BN34" i="1"/>
  <c r="BM34" i="1"/>
  <c r="BL34" i="1"/>
  <c r="BI34" i="1"/>
  <c r="BG34" i="1"/>
  <c r="BB34" i="1"/>
  <c r="AV34" i="1"/>
  <c r="AW34" i="1" s="1"/>
  <c r="AR34" i="1"/>
  <c r="AP34" i="1"/>
  <c r="AE34" i="1"/>
  <c r="AD34" i="1"/>
  <c r="AC34" i="1"/>
  <c r="V34" i="1"/>
  <c r="BT33" i="1"/>
  <c r="BS33" i="1"/>
  <c r="BQ33" i="1"/>
  <c r="BR33" i="1" s="1"/>
  <c r="BD33" i="1" s="1"/>
  <c r="BP33" i="1"/>
  <c r="BO33" i="1"/>
  <c r="BN33" i="1"/>
  <c r="BM33" i="1"/>
  <c r="BL33" i="1"/>
  <c r="BI33" i="1"/>
  <c r="BG33" i="1"/>
  <c r="BB33" i="1"/>
  <c r="BF33" i="1" s="1"/>
  <c r="AV33" i="1"/>
  <c r="AW33" i="1" s="1"/>
  <c r="AR33" i="1"/>
  <c r="AP33" i="1" s="1"/>
  <c r="AQ33" i="1"/>
  <c r="AE33" i="1"/>
  <c r="AD33" i="1"/>
  <c r="AC33" i="1" s="1"/>
  <c r="Y33" i="1"/>
  <c r="V33" i="1"/>
  <c r="BT32" i="1"/>
  <c r="BS32" i="1"/>
  <c r="BQ32" i="1"/>
  <c r="BR32" i="1" s="1"/>
  <c r="Y32" i="1" s="1"/>
  <c r="BP32" i="1"/>
  <c r="BO32" i="1"/>
  <c r="BN32" i="1"/>
  <c r="BM32" i="1"/>
  <c r="BL32" i="1"/>
  <c r="BG32" i="1" s="1"/>
  <c r="BI32" i="1"/>
  <c r="BD32" i="1"/>
  <c r="BF32" i="1" s="1"/>
  <c r="BB32" i="1"/>
  <c r="AW32" i="1"/>
  <c r="AV32" i="1"/>
  <c r="AR32" i="1"/>
  <c r="AP32" i="1"/>
  <c r="Q32" i="1" s="1"/>
  <c r="AE32" i="1"/>
  <c r="AD32" i="1"/>
  <c r="AC32" i="1"/>
  <c r="V32" i="1"/>
  <c r="BT31" i="1"/>
  <c r="BS31" i="1"/>
  <c r="BQ31" i="1"/>
  <c r="BR31" i="1" s="1"/>
  <c r="BP31" i="1"/>
  <c r="BO31" i="1"/>
  <c r="BN31" i="1"/>
  <c r="BM31" i="1"/>
  <c r="BL31" i="1"/>
  <c r="BI31" i="1"/>
  <c r="BG31" i="1"/>
  <c r="BE31" i="1"/>
  <c r="BB31" i="1"/>
  <c r="AV31" i="1"/>
  <c r="AW31" i="1" s="1"/>
  <c r="AR31" i="1"/>
  <c r="AP31" i="1" s="1"/>
  <c r="Q31" i="1" s="1"/>
  <c r="AQ31" i="1"/>
  <c r="AE31" i="1"/>
  <c r="AD31" i="1"/>
  <c r="AC31" i="1" s="1"/>
  <c r="V31" i="1"/>
  <c r="T31" i="1"/>
  <c r="P31" i="1"/>
  <c r="O31" i="1"/>
  <c r="AG31" i="1" s="1"/>
  <c r="BT30" i="1"/>
  <c r="Y30" i="1" s="1"/>
  <c r="BS30" i="1"/>
  <c r="BR30" i="1"/>
  <c r="BQ30" i="1"/>
  <c r="BP30" i="1"/>
  <c r="BO30" i="1"/>
  <c r="BN30" i="1"/>
  <c r="BM30" i="1"/>
  <c r="BL30" i="1"/>
  <c r="BG30" i="1" s="1"/>
  <c r="BI30" i="1"/>
  <c r="BD30" i="1"/>
  <c r="BB30" i="1"/>
  <c r="BF30" i="1" s="1"/>
  <c r="AW30" i="1"/>
  <c r="AV30" i="1"/>
  <c r="AR30" i="1"/>
  <c r="AP30" i="1" s="1"/>
  <c r="AE30" i="1"/>
  <c r="AD30" i="1"/>
  <c r="AC30" i="1" s="1"/>
  <c r="V30" i="1"/>
  <c r="BT29" i="1"/>
  <c r="BS29" i="1"/>
  <c r="BQ29" i="1"/>
  <c r="BR29" i="1" s="1"/>
  <c r="BP29" i="1"/>
  <c r="BO29" i="1"/>
  <c r="BN29" i="1"/>
  <c r="BM29" i="1"/>
  <c r="BL29" i="1"/>
  <c r="BI29" i="1"/>
  <c r="BG29" i="1"/>
  <c r="BB29" i="1"/>
  <c r="AW29" i="1"/>
  <c r="AV29" i="1"/>
  <c r="AR29" i="1"/>
  <c r="AP29" i="1"/>
  <c r="AQ29" i="1" s="1"/>
  <c r="AE29" i="1"/>
  <c r="AD29" i="1"/>
  <c r="AC29" i="1"/>
  <c r="V29" i="1"/>
  <c r="BT28" i="1"/>
  <c r="BS28" i="1"/>
  <c r="BR28" i="1"/>
  <c r="BD28" i="1" s="1"/>
  <c r="BQ28" i="1"/>
  <c r="BP28" i="1"/>
  <c r="BO28" i="1"/>
  <c r="BN28" i="1"/>
  <c r="BM28" i="1"/>
  <c r="BL28" i="1"/>
  <c r="BG28" i="1" s="1"/>
  <c r="BI28" i="1"/>
  <c r="BF28" i="1"/>
  <c r="BB28" i="1"/>
  <c r="AW28" i="1"/>
  <c r="AV28" i="1"/>
  <c r="AR28" i="1"/>
  <c r="AP28" i="1"/>
  <c r="AE28" i="1"/>
  <c r="AD28" i="1"/>
  <c r="AC28" i="1"/>
  <c r="V28" i="1"/>
  <c r="Q28" i="1"/>
  <c r="P28" i="1"/>
  <c r="BE28" i="1" s="1"/>
  <c r="BH28" i="1" s="1"/>
  <c r="O28" i="1"/>
  <c r="BT27" i="1"/>
  <c r="BS27" i="1"/>
  <c r="BR27" i="1" s="1"/>
  <c r="Y27" i="1" s="1"/>
  <c r="BQ27" i="1"/>
  <c r="BP27" i="1"/>
  <c r="BO27" i="1"/>
  <c r="BN27" i="1"/>
  <c r="BM27" i="1"/>
  <c r="BL27" i="1"/>
  <c r="BG27" i="1" s="1"/>
  <c r="BI27" i="1"/>
  <c r="BD27" i="1"/>
  <c r="BB27" i="1"/>
  <c r="BF27" i="1" s="1"/>
  <c r="AV27" i="1"/>
  <c r="AW27" i="1" s="1"/>
  <c r="AR27" i="1"/>
  <c r="AP27" i="1"/>
  <c r="Q27" i="1" s="1"/>
  <c r="AE27" i="1"/>
  <c r="AD27" i="1"/>
  <c r="AC27" i="1"/>
  <c r="V27" i="1"/>
  <c r="T27" i="1"/>
  <c r="P27" i="1"/>
  <c r="BE27" i="1" s="1"/>
  <c r="BH27" i="1" s="1"/>
  <c r="BT26" i="1"/>
  <c r="BS26" i="1"/>
  <c r="BQ26" i="1"/>
  <c r="BR26" i="1" s="1"/>
  <c r="BP26" i="1"/>
  <c r="BO26" i="1"/>
  <c r="BN26" i="1"/>
  <c r="BM26" i="1"/>
  <c r="BL26" i="1"/>
  <c r="BI26" i="1"/>
  <c r="BG26" i="1"/>
  <c r="BB26" i="1"/>
  <c r="AV26" i="1"/>
  <c r="AW26" i="1" s="1"/>
  <c r="AR26" i="1"/>
  <c r="AP26" i="1" s="1"/>
  <c r="AE26" i="1"/>
  <c r="AD26" i="1"/>
  <c r="AC26" i="1"/>
  <c r="V26" i="1"/>
  <c r="BT25" i="1"/>
  <c r="BS25" i="1"/>
  <c r="BQ25" i="1"/>
  <c r="BR25" i="1" s="1"/>
  <c r="BD25" i="1" s="1"/>
  <c r="BP25" i="1"/>
  <c r="BO25" i="1"/>
  <c r="BN25" i="1"/>
  <c r="BM25" i="1"/>
  <c r="BL25" i="1"/>
  <c r="BI25" i="1"/>
  <c r="BG25" i="1"/>
  <c r="BB25" i="1"/>
  <c r="AW25" i="1"/>
  <c r="AV25" i="1"/>
  <c r="AR25" i="1"/>
  <c r="AP25" i="1" s="1"/>
  <c r="AQ25" i="1"/>
  <c r="AE25" i="1"/>
  <c r="AD25" i="1"/>
  <c r="AC25" i="1" s="1"/>
  <c r="V25" i="1"/>
  <c r="Q25" i="1"/>
  <c r="P25" i="1"/>
  <c r="BE25" i="1" s="1"/>
  <c r="BH25" i="1" s="1"/>
  <c r="BT24" i="1"/>
  <c r="BS24" i="1"/>
  <c r="BQ24" i="1"/>
  <c r="BR24" i="1" s="1"/>
  <c r="Y24" i="1" s="1"/>
  <c r="BP24" i="1"/>
  <c r="BO24" i="1"/>
  <c r="BN24" i="1"/>
  <c r="BM24" i="1"/>
  <c r="BL24" i="1"/>
  <c r="BG24" i="1" s="1"/>
  <c r="BI24" i="1"/>
  <c r="BD24" i="1"/>
  <c r="BF24" i="1" s="1"/>
  <c r="BB24" i="1"/>
  <c r="AW24" i="1"/>
  <c r="AV24" i="1"/>
  <c r="AR24" i="1"/>
  <c r="AP24" i="1"/>
  <c r="AE24" i="1"/>
  <c r="AD24" i="1"/>
  <c r="AC24" i="1"/>
  <c r="V24" i="1"/>
  <c r="BT23" i="1"/>
  <c r="BS23" i="1"/>
  <c r="BQ23" i="1"/>
  <c r="BR23" i="1" s="1"/>
  <c r="BP23" i="1"/>
  <c r="BO23" i="1"/>
  <c r="BN23" i="1"/>
  <c r="BM23" i="1"/>
  <c r="BL23" i="1"/>
  <c r="BI23" i="1"/>
  <c r="BG23" i="1"/>
  <c r="BB23" i="1"/>
  <c r="AV23" i="1"/>
  <c r="AW23" i="1" s="1"/>
  <c r="AR23" i="1"/>
  <c r="AP23" i="1" s="1"/>
  <c r="Q23" i="1" s="1"/>
  <c r="AQ23" i="1"/>
  <c r="AE23" i="1"/>
  <c r="AD23" i="1"/>
  <c r="AC23" i="1" s="1"/>
  <c r="V23" i="1"/>
  <c r="T23" i="1"/>
  <c r="BT22" i="1"/>
  <c r="BS22" i="1"/>
  <c r="BR22" i="1"/>
  <c r="Y22" i="1" s="1"/>
  <c r="BQ22" i="1"/>
  <c r="BP22" i="1"/>
  <c r="BO22" i="1"/>
  <c r="BN22" i="1"/>
  <c r="BM22" i="1"/>
  <c r="BL22" i="1"/>
  <c r="BG22" i="1" s="1"/>
  <c r="BI22" i="1"/>
  <c r="BD22" i="1"/>
  <c r="BB22" i="1"/>
  <c r="BF22" i="1" s="1"/>
  <c r="AW22" i="1"/>
  <c r="AV22" i="1"/>
  <c r="AR22" i="1"/>
  <c r="AP22" i="1" s="1"/>
  <c r="AE22" i="1"/>
  <c r="AD22" i="1"/>
  <c r="AC22" i="1" s="1"/>
  <c r="V22" i="1"/>
  <c r="Q22" i="1"/>
  <c r="O22" i="1"/>
  <c r="AG22" i="1" s="1"/>
  <c r="BT21" i="1"/>
  <c r="BS21" i="1"/>
  <c r="BQ21" i="1"/>
  <c r="BR21" i="1" s="1"/>
  <c r="BP21" i="1"/>
  <c r="BO21" i="1"/>
  <c r="BN21" i="1"/>
  <c r="BM21" i="1"/>
  <c r="BL21" i="1"/>
  <c r="BI21" i="1"/>
  <c r="BG21" i="1"/>
  <c r="BB21" i="1"/>
  <c r="AW21" i="1"/>
  <c r="AV21" i="1"/>
  <c r="AR21" i="1"/>
  <c r="AP21" i="1"/>
  <c r="AE21" i="1"/>
  <c r="AD21" i="1"/>
  <c r="AC21" i="1"/>
  <c r="V21" i="1"/>
  <c r="T21" i="1"/>
  <c r="BT20" i="1"/>
  <c r="BS20" i="1"/>
  <c r="BR20" i="1"/>
  <c r="BD20" i="1" s="1"/>
  <c r="BF20" i="1" s="1"/>
  <c r="BQ20" i="1"/>
  <c r="BP20" i="1"/>
  <c r="BO20" i="1"/>
  <c r="BN20" i="1"/>
  <c r="BM20" i="1"/>
  <c r="BL20" i="1"/>
  <c r="BG20" i="1" s="1"/>
  <c r="BI20" i="1"/>
  <c r="BB20" i="1"/>
  <c r="AV20" i="1"/>
  <c r="AW20" i="1" s="1"/>
  <c r="AR20" i="1"/>
  <c r="AP20" i="1"/>
  <c r="O20" i="1" s="1"/>
  <c r="AE20" i="1"/>
  <c r="AD20" i="1"/>
  <c r="AC20" i="1"/>
  <c r="V20" i="1"/>
  <c r="BT19" i="1"/>
  <c r="BS19" i="1"/>
  <c r="BR19" i="1" s="1"/>
  <c r="Y19" i="1" s="1"/>
  <c r="BQ19" i="1"/>
  <c r="BP19" i="1"/>
  <c r="BO19" i="1"/>
  <c r="BN19" i="1"/>
  <c r="BM19" i="1"/>
  <c r="BL19" i="1"/>
  <c r="BG19" i="1" s="1"/>
  <c r="BI19" i="1"/>
  <c r="BE19" i="1"/>
  <c r="BD19" i="1"/>
  <c r="BB19" i="1"/>
  <c r="BF19" i="1" s="1"/>
  <c r="AV19" i="1"/>
  <c r="AW19" i="1" s="1"/>
  <c r="AR19" i="1"/>
  <c r="AP19" i="1"/>
  <c r="Q19" i="1" s="1"/>
  <c r="AE19" i="1"/>
  <c r="AD19" i="1"/>
  <c r="AC19" i="1"/>
  <c r="V19" i="1"/>
  <c r="T19" i="1"/>
  <c r="P19" i="1"/>
  <c r="BT18" i="1"/>
  <c r="BS18" i="1"/>
  <c r="BQ18" i="1"/>
  <c r="BR18" i="1" s="1"/>
  <c r="BP18" i="1"/>
  <c r="BO18" i="1"/>
  <c r="BN18" i="1"/>
  <c r="BM18" i="1"/>
  <c r="BL18" i="1"/>
  <c r="BI18" i="1"/>
  <c r="BG18" i="1"/>
  <c r="BB18" i="1"/>
  <c r="AV18" i="1"/>
  <c r="AW18" i="1" s="1"/>
  <c r="AR18" i="1"/>
  <c r="AP18" i="1"/>
  <c r="AE18" i="1"/>
  <c r="AD18" i="1"/>
  <c r="AC18" i="1" s="1"/>
  <c r="V18" i="1"/>
  <c r="O18" i="1"/>
  <c r="AG18" i="1" s="1"/>
  <c r="BT17" i="1"/>
  <c r="Y17" i="1" s="1"/>
  <c r="BS17" i="1"/>
  <c r="BQ17" i="1"/>
  <c r="BR17" i="1" s="1"/>
  <c r="BD17" i="1" s="1"/>
  <c r="BP17" i="1"/>
  <c r="BO17" i="1"/>
  <c r="BN17" i="1"/>
  <c r="BM17" i="1"/>
  <c r="BL17" i="1"/>
  <c r="BG17" i="1" s="1"/>
  <c r="BI17" i="1"/>
  <c r="BB17" i="1"/>
  <c r="BF17" i="1" s="1"/>
  <c r="AV17" i="1"/>
  <c r="AW17" i="1" s="1"/>
  <c r="AR17" i="1"/>
  <c r="AP17" i="1" s="1"/>
  <c r="P17" i="1" s="1"/>
  <c r="BE17" i="1" s="1"/>
  <c r="BH17" i="1" s="1"/>
  <c r="AQ17" i="1"/>
  <c r="AE17" i="1"/>
  <c r="AD17" i="1"/>
  <c r="AC17" i="1" s="1"/>
  <c r="V17" i="1"/>
  <c r="BD39" i="1" l="1"/>
  <c r="BF39" i="1" s="1"/>
  <c r="Y39" i="1"/>
  <c r="BF21" i="1"/>
  <c r="AG60" i="1"/>
  <c r="Y34" i="1"/>
  <c r="BD34" i="1"/>
  <c r="BF34" i="1" s="1"/>
  <c r="T58" i="1"/>
  <c r="Q58" i="1"/>
  <c r="P58" i="1"/>
  <c r="BE58" i="1" s="1"/>
  <c r="AQ58" i="1"/>
  <c r="O58" i="1"/>
  <c r="BD31" i="1"/>
  <c r="BF31" i="1" s="1"/>
  <c r="Y31" i="1"/>
  <c r="AG46" i="1"/>
  <c r="W46" i="1"/>
  <c r="U46" i="1" s="1"/>
  <c r="X46" i="1" s="1"/>
  <c r="R46" i="1" s="1"/>
  <c r="S46" i="1" s="1"/>
  <c r="Z22" i="1"/>
  <c r="AA22" i="1" s="1"/>
  <c r="T26" i="1"/>
  <c r="Q26" i="1"/>
  <c r="P26" i="1"/>
  <c r="BE26" i="1" s="1"/>
  <c r="BH26" i="1" s="1"/>
  <c r="AQ26" i="1"/>
  <c r="O26" i="1"/>
  <c r="Z36" i="1"/>
  <c r="AA36" i="1" s="1"/>
  <c r="Y18" i="1"/>
  <c r="BD18" i="1"/>
  <c r="BF18" i="1" s="1"/>
  <c r="AG20" i="1"/>
  <c r="BD23" i="1"/>
  <c r="BF23" i="1" s="1"/>
  <c r="Y23" i="1"/>
  <c r="Y26" i="1"/>
  <c r="BD26" i="1"/>
  <c r="BF26" i="1" s="1"/>
  <c r="O33" i="1"/>
  <c r="T33" i="1"/>
  <c r="AG44" i="1"/>
  <c r="AQ44" i="1"/>
  <c r="T44" i="1"/>
  <c r="P44" i="1"/>
  <c r="BE44" i="1" s="1"/>
  <c r="BH44" i="1" s="1"/>
  <c r="Z46" i="1"/>
  <c r="AA46" i="1" s="1"/>
  <c r="Q47" i="1"/>
  <c r="O47" i="1"/>
  <c r="Z50" i="1"/>
  <c r="AA50" i="1" s="1"/>
  <c r="AQ52" i="1"/>
  <c r="T52" i="1"/>
  <c r="P52" i="1"/>
  <c r="BE52" i="1" s="1"/>
  <c r="BH52" i="1" s="1"/>
  <c r="BD53" i="1"/>
  <c r="Y53" i="1"/>
  <c r="O57" i="1"/>
  <c r="AQ57" i="1"/>
  <c r="T57" i="1"/>
  <c r="Q57" i="1"/>
  <c r="Z65" i="1"/>
  <c r="AA65" i="1" s="1"/>
  <c r="AQ67" i="1"/>
  <c r="T67" i="1"/>
  <c r="Q67" i="1"/>
  <c r="O67" i="1"/>
  <c r="P69" i="1"/>
  <c r="BE69" i="1" s="1"/>
  <c r="BH69" i="1" s="1"/>
  <c r="T69" i="1"/>
  <c r="AQ69" i="1"/>
  <c r="Q69" i="1"/>
  <c r="Z73" i="1"/>
  <c r="AA73" i="1" s="1"/>
  <c r="AQ75" i="1"/>
  <c r="T75" i="1"/>
  <c r="Q75" i="1"/>
  <c r="O75" i="1"/>
  <c r="P77" i="1"/>
  <c r="BE77" i="1" s="1"/>
  <c r="T77" i="1"/>
  <c r="AQ77" i="1"/>
  <c r="Q77" i="1"/>
  <c r="BF78" i="1"/>
  <c r="Z82" i="1"/>
  <c r="AA82" i="1" s="1"/>
  <c r="AQ92" i="1"/>
  <c r="Q92" i="1"/>
  <c r="P92" i="1"/>
  <c r="BE92" i="1" s="1"/>
  <c r="BH92" i="1" s="1"/>
  <c r="T92" i="1"/>
  <c r="BD93" i="1"/>
  <c r="BF93" i="1" s="1"/>
  <c r="Y93" i="1"/>
  <c r="Z115" i="1"/>
  <c r="AA115" i="1" s="1"/>
  <c r="BD29" i="1"/>
  <c r="BF29" i="1" s="1"/>
  <c r="Y29" i="1"/>
  <c r="Q56" i="1"/>
  <c r="P56" i="1"/>
  <c r="BE56" i="1" s="1"/>
  <c r="BH56" i="1" s="1"/>
  <c r="O56" i="1"/>
  <c r="AQ56" i="1"/>
  <c r="T56" i="1"/>
  <c r="AG28" i="1"/>
  <c r="P33" i="1"/>
  <c r="BE33" i="1" s="1"/>
  <c r="BH33" i="1" s="1"/>
  <c r="P36" i="1"/>
  <c r="BE36" i="1" s="1"/>
  <c r="BH36" i="1" s="1"/>
  <c r="Q37" i="1"/>
  <c r="P37" i="1"/>
  <c r="BE37" i="1" s="1"/>
  <c r="O37" i="1"/>
  <c r="P38" i="1"/>
  <c r="BE38" i="1" s="1"/>
  <c r="BH38" i="1" s="1"/>
  <c r="AQ38" i="1"/>
  <c r="T38" i="1"/>
  <c r="O39" i="1"/>
  <c r="O41" i="1"/>
  <c r="T41" i="1"/>
  <c r="AH42" i="1"/>
  <c r="T50" i="1"/>
  <c r="Q50" i="1"/>
  <c r="P50" i="1"/>
  <c r="BE50" i="1" s="1"/>
  <c r="BH50" i="1" s="1"/>
  <c r="AQ50" i="1"/>
  <c r="BD61" i="1"/>
  <c r="BF61" i="1" s="1"/>
  <c r="Y61" i="1"/>
  <c r="Q64" i="1"/>
  <c r="O69" i="1"/>
  <c r="Q72" i="1"/>
  <c r="O77" i="1"/>
  <c r="Z79" i="1"/>
  <c r="AA79" i="1" s="1"/>
  <c r="P24" i="1"/>
  <c r="BE24" i="1" s="1"/>
  <c r="BH24" i="1" s="1"/>
  <c r="O24" i="1"/>
  <c r="Z24" i="1" s="1"/>
  <c r="AA24" i="1" s="1"/>
  <c r="AQ24" i="1"/>
  <c r="P30" i="1"/>
  <c r="BE30" i="1" s="1"/>
  <c r="BH30" i="1" s="1"/>
  <c r="AQ30" i="1"/>
  <c r="T30" i="1"/>
  <c r="T34" i="1"/>
  <c r="Q34" i="1"/>
  <c r="P34" i="1"/>
  <c r="BE34" i="1" s="1"/>
  <c r="BH34" i="1" s="1"/>
  <c r="BH35" i="1"/>
  <c r="BD45" i="1"/>
  <c r="Y45" i="1"/>
  <c r="AG52" i="1"/>
  <c r="BF53" i="1"/>
  <c r="W73" i="1"/>
  <c r="U73" i="1" s="1"/>
  <c r="X73" i="1" s="1"/>
  <c r="T18" i="1"/>
  <c r="Q18" i="1"/>
  <c r="P18" i="1"/>
  <c r="BE18" i="1" s="1"/>
  <c r="BH18" i="1" s="1"/>
  <c r="BH19" i="1"/>
  <c r="O36" i="1"/>
  <c r="BD21" i="1"/>
  <c r="Y21" i="1"/>
  <c r="AQ28" i="1"/>
  <c r="T28" i="1"/>
  <c r="Q33" i="1"/>
  <c r="AQ37" i="1"/>
  <c r="P39" i="1"/>
  <c r="BE39" i="1" s="1"/>
  <c r="BH39" i="1" s="1"/>
  <c r="Y44" i="1"/>
  <c r="BD47" i="1"/>
  <c r="BF47" i="1" s="1"/>
  <c r="Y47" i="1"/>
  <c r="O49" i="1"/>
  <c r="T49" i="1"/>
  <c r="Q49" i="1"/>
  <c r="T55" i="1"/>
  <c r="Q55" i="1"/>
  <c r="O55" i="1"/>
  <c r="BD57" i="1"/>
  <c r="BF57" i="1" s="1"/>
  <c r="Y57" i="1"/>
  <c r="BD58" i="1"/>
  <c r="BF58" i="1" s="1"/>
  <c r="Y58" i="1"/>
  <c r="Z60" i="1"/>
  <c r="AA60" i="1" s="1"/>
  <c r="Q66" i="1"/>
  <c r="AQ66" i="1"/>
  <c r="P66" i="1"/>
  <c r="BE66" i="1" s="1"/>
  <c r="BH66" i="1" s="1"/>
  <c r="O66" i="1"/>
  <c r="Q74" i="1"/>
  <c r="AQ74" i="1"/>
  <c r="P74" i="1"/>
  <c r="BE74" i="1" s="1"/>
  <c r="O74" i="1"/>
  <c r="BD80" i="1"/>
  <c r="BF80" i="1" s="1"/>
  <c r="Y80" i="1"/>
  <c r="AG83" i="1"/>
  <c r="O92" i="1"/>
  <c r="T106" i="1"/>
  <c r="O106" i="1"/>
  <c r="Z106" i="1" s="1"/>
  <c r="AA106" i="1" s="1"/>
  <c r="AQ106" i="1"/>
  <c r="Q106" i="1"/>
  <c r="AQ36" i="1"/>
  <c r="T36" i="1"/>
  <c r="P46" i="1"/>
  <c r="BE46" i="1" s="1"/>
  <c r="BH46" i="1" s="1"/>
  <c r="AQ46" i="1"/>
  <c r="T46" i="1"/>
  <c r="BD77" i="1"/>
  <c r="BF77" i="1" s="1"/>
  <c r="BD94" i="1"/>
  <c r="BF94" i="1" s="1"/>
  <c r="Y94" i="1"/>
  <c r="AQ60" i="1"/>
  <c r="T60" i="1"/>
  <c r="P60" i="1"/>
  <c r="BE60" i="1" s="1"/>
  <c r="BH60" i="1" s="1"/>
  <c r="Q78" i="1"/>
  <c r="AQ78" i="1"/>
  <c r="P78" i="1"/>
  <c r="BE78" i="1" s="1"/>
  <c r="O78" i="1"/>
  <c r="AG134" i="1"/>
  <c r="AQ20" i="1"/>
  <c r="T20" i="1"/>
  <c r="Q24" i="1"/>
  <c r="Z42" i="1"/>
  <c r="AA42" i="1" s="1"/>
  <c r="Q60" i="1"/>
  <c r="BH63" i="1"/>
  <c r="BH71" i="1"/>
  <c r="Z83" i="1"/>
  <c r="AA83" i="1" s="1"/>
  <c r="BD37" i="1"/>
  <c r="BF37" i="1" s="1"/>
  <c r="Y37" i="1"/>
  <c r="P48" i="1"/>
  <c r="BE48" i="1" s="1"/>
  <c r="BH48" i="1" s="1"/>
  <c r="O48" i="1"/>
  <c r="Z48" i="1" s="1"/>
  <c r="AA48" i="1" s="1"/>
  <c r="AQ48" i="1"/>
  <c r="T48" i="1"/>
  <c r="AQ18" i="1"/>
  <c r="Y20" i="1"/>
  <c r="P20" i="1"/>
  <c r="BE20" i="1" s="1"/>
  <c r="BH20" i="1" s="1"/>
  <c r="Q21" i="1"/>
  <c r="P21" i="1"/>
  <c r="BE21" i="1" s="1"/>
  <c r="O21" i="1"/>
  <c r="P22" i="1"/>
  <c r="BE22" i="1" s="1"/>
  <c r="BH22" i="1" s="1"/>
  <c r="AQ22" i="1"/>
  <c r="T22" i="1"/>
  <c r="O23" i="1"/>
  <c r="Y25" i="1"/>
  <c r="O25" i="1"/>
  <c r="T25" i="1"/>
  <c r="O38" i="1"/>
  <c r="T39" i="1"/>
  <c r="P40" i="1"/>
  <c r="BE40" i="1" s="1"/>
  <c r="BH40" i="1" s="1"/>
  <c r="O40" i="1"/>
  <c r="AQ40" i="1"/>
  <c r="BR41" i="1"/>
  <c r="Y43" i="1"/>
  <c r="BD43" i="1"/>
  <c r="BF43" i="1" s="1"/>
  <c r="Q46" i="1"/>
  <c r="W50" i="1"/>
  <c r="U50" i="1" s="1"/>
  <c r="X50" i="1" s="1"/>
  <c r="R50" i="1" s="1"/>
  <c r="S50" i="1" s="1"/>
  <c r="Y52" i="1"/>
  <c r="P55" i="1"/>
  <c r="BE55" i="1" s="1"/>
  <c r="Z67" i="1"/>
  <c r="AA67" i="1" s="1"/>
  <c r="O68" i="1"/>
  <c r="P68" i="1"/>
  <c r="BE68" i="1" s="1"/>
  <c r="AQ68" i="1"/>
  <c r="Z75" i="1"/>
  <c r="AA75" i="1" s="1"/>
  <c r="O76" i="1"/>
  <c r="P76" i="1"/>
  <c r="BE76" i="1" s="1"/>
  <c r="AQ76" i="1"/>
  <c r="T81" i="1"/>
  <c r="Q81" i="1"/>
  <c r="P81" i="1"/>
  <c r="BE81" i="1" s="1"/>
  <c r="BH81" i="1" s="1"/>
  <c r="O81" i="1"/>
  <c r="AQ81" i="1"/>
  <c r="Q85" i="1"/>
  <c r="P85" i="1"/>
  <c r="BE85" i="1" s="1"/>
  <c r="BH85" i="1" s="1"/>
  <c r="O85" i="1"/>
  <c r="AQ85" i="1"/>
  <c r="P62" i="1"/>
  <c r="BE62" i="1" s="1"/>
  <c r="BH62" i="1" s="1"/>
  <c r="O62" i="1"/>
  <c r="AQ62" i="1"/>
  <c r="T62" i="1"/>
  <c r="BD69" i="1"/>
  <c r="BF69" i="1" s="1"/>
  <c r="BF25" i="1"/>
  <c r="Q29" i="1"/>
  <c r="P29" i="1"/>
  <c r="BE29" i="1" s="1"/>
  <c r="BH29" i="1" s="1"/>
  <c r="O29" i="1"/>
  <c r="BF45" i="1"/>
  <c r="Q70" i="1"/>
  <c r="AQ70" i="1"/>
  <c r="P70" i="1"/>
  <c r="BE70" i="1" s="1"/>
  <c r="BH70" i="1" s="1"/>
  <c r="O70" i="1"/>
  <c r="AQ34" i="1"/>
  <c r="O64" i="1"/>
  <c r="P64" i="1"/>
  <c r="BE64" i="1" s="1"/>
  <c r="AQ64" i="1"/>
  <c r="W65" i="1"/>
  <c r="U65" i="1" s="1"/>
  <c r="X65" i="1" s="1"/>
  <c r="Y71" i="1"/>
  <c r="O72" i="1"/>
  <c r="P72" i="1"/>
  <c r="BE72" i="1" s="1"/>
  <c r="AQ72" i="1"/>
  <c r="BH82" i="1"/>
  <c r="BD85" i="1"/>
  <c r="Y85" i="1"/>
  <c r="Y91" i="1"/>
  <c r="BD91" i="1"/>
  <c r="BF91" i="1" s="1"/>
  <c r="O17" i="1"/>
  <c r="Z17" i="1" s="1"/>
  <c r="AA17" i="1" s="1"/>
  <c r="T17" i="1"/>
  <c r="O30" i="1"/>
  <c r="P32" i="1"/>
  <c r="BE32" i="1" s="1"/>
  <c r="BH32" i="1" s="1"/>
  <c r="O32" i="1"/>
  <c r="Z32" i="1" s="1"/>
  <c r="AA32" i="1" s="1"/>
  <c r="AQ32" i="1"/>
  <c r="T42" i="1"/>
  <c r="Q42" i="1"/>
  <c r="P42" i="1"/>
  <c r="BE42" i="1" s="1"/>
  <c r="BH42" i="1" s="1"/>
  <c r="AQ42" i="1"/>
  <c r="T24" i="1"/>
  <c r="Q30" i="1"/>
  <c r="Q17" i="1"/>
  <c r="Q20" i="1"/>
  <c r="AQ21" i="1"/>
  <c r="P23" i="1"/>
  <c r="BE23" i="1" s="1"/>
  <c r="Y28" i="1"/>
  <c r="T29" i="1"/>
  <c r="T32" i="1"/>
  <c r="O34" i="1"/>
  <c r="BF35" i="1"/>
  <c r="Q38" i="1"/>
  <c r="AC38" i="1"/>
  <c r="BF38" i="1"/>
  <c r="AQ39" i="1"/>
  <c r="P41" i="1"/>
  <c r="BE41" i="1" s="1"/>
  <c r="BD42" i="1"/>
  <c r="BF42" i="1" s="1"/>
  <c r="BR49" i="1"/>
  <c r="BH51" i="1"/>
  <c r="Y51" i="1"/>
  <c r="BD51" i="1"/>
  <c r="BF51" i="1" s="1"/>
  <c r="P54" i="1"/>
  <c r="BE54" i="1" s="1"/>
  <c r="BH54" i="1" s="1"/>
  <c r="O54" i="1"/>
  <c r="AQ54" i="1"/>
  <c r="T54" i="1"/>
  <c r="BR55" i="1"/>
  <c r="Z56" i="1"/>
  <c r="AA56" i="1" s="1"/>
  <c r="AH56" i="1" s="1"/>
  <c r="BH59" i="1"/>
  <c r="Y59" i="1"/>
  <c r="BD59" i="1"/>
  <c r="BF59" i="1" s="1"/>
  <c r="Q62" i="1"/>
  <c r="AQ63" i="1"/>
  <c r="T63" i="1"/>
  <c r="Q63" i="1"/>
  <c r="O63" i="1"/>
  <c r="Z63" i="1" s="1"/>
  <c r="AA63" i="1" s="1"/>
  <c r="T65" i="1"/>
  <c r="P65" i="1"/>
  <c r="BE65" i="1" s="1"/>
  <c r="BH65" i="1" s="1"/>
  <c r="AQ65" i="1"/>
  <c r="Q65" i="1"/>
  <c r="Z69" i="1"/>
  <c r="AA69" i="1" s="1"/>
  <c r="AQ71" i="1"/>
  <c r="T71" i="1"/>
  <c r="Q71" i="1"/>
  <c r="O71" i="1"/>
  <c r="T73" i="1"/>
  <c r="P73" i="1"/>
  <c r="BE73" i="1" s="1"/>
  <c r="BH73" i="1" s="1"/>
  <c r="AQ73" i="1"/>
  <c r="Q73" i="1"/>
  <c r="Z77" i="1"/>
  <c r="AA77" i="1" s="1"/>
  <c r="Q91" i="1"/>
  <c r="P91" i="1"/>
  <c r="BE91" i="1" s="1"/>
  <c r="BH91" i="1" s="1"/>
  <c r="O91" i="1"/>
  <c r="T91" i="1"/>
  <c r="AQ91" i="1"/>
  <c r="BD192" i="1"/>
  <c r="Y192" i="1"/>
  <c r="Y102" i="1"/>
  <c r="Z103" i="1"/>
  <c r="AA103" i="1" s="1"/>
  <c r="Y107" i="1"/>
  <c r="BD107" i="1"/>
  <c r="BF107" i="1" s="1"/>
  <c r="P110" i="1"/>
  <c r="BE110" i="1" s="1"/>
  <c r="Q110" i="1"/>
  <c r="O110" i="1"/>
  <c r="AQ110" i="1"/>
  <c r="T110" i="1"/>
  <c r="AG115" i="1"/>
  <c r="BD117" i="1"/>
  <c r="Y117" i="1"/>
  <c r="AB118" i="1"/>
  <c r="AF118" i="1" s="1"/>
  <c r="AH118" i="1"/>
  <c r="W118" i="1"/>
  <c r="U118" i="1" s="1"/>
  <c r="X118" i="1" s="1"/>
  <c r="R118" i="1" s="1"/>
  <c r="S118" i="1" s="1"/>
  <c r="Y127" i="1"/>
  <c r="BD127" i="1"/>
  <c r="BH127" i="1" s="1"/>
  <c r="AG136" i="1"/>
  <c r="Z138" i="1"/>
  <c r="AA138" i="1" s="1"/>
  <c r="AC66" i="1"/>
  <c r="AC70" i="1"/>
  <c r="AC74" i="1"/>
  <c r="AC78" i="1"/>
  <c r="AC82" i="1"/>
  <c r="BF82" i="1"/>
  <c r="AQ88" i="1"/>
  <c r="T88" i="1"/>
  <c r="BH90" i="1"/>
  <c r="P94" i="1"/>
  <c r="BE94" i="1" s="1"/>
  <c r="Q94" i="1"/>
  <c r="Q95" i="1"/>
  <c r="P95" i="1"/>
  <c r="BE95" i="1" s="1"/>
  <c r="BH96" i="1"/>
  <c r="AG99" i="1"/>
  <c r="BD101" i="1"/>
  <c r="BF101" i="1" s="1"/>
  <c r="Y101" i="1"/>
  <c r="BD102" i="1"/>
  <c r="BF102" i="1" s="1"/>
  <c r="BD109" i="1"/>
  <c r="BF109" i="1" s="1"/>
  <c r="Y109" i="1"/>
  <c r="BF115" i="1"/>
  <c r="BF117" i="1"/>
  <c r="T130" i="1"/>
  <c r="O130" i="1"/>
  <c r="Q130" i="1"/>
  <c r="AQ130" i="1"/>
  <c r="AG146" i="1"/>
  <c r="BD213" i="1"/>
  <c r="Y213" i="1"/>
  <c r="O45" i="1"/>
  <c r="O53" i="1"/>
  <c r="O61" i="1"/>
  <c r="BD66" i="1"/>
  <c r="BF66" i="1" s="1"/>
  <c r="BD70" i="1"/>
  <c r="BF70" i="1" s="1"/>
  <c r="BD74" i="1"/>
  <c r="BF74" i="1" s="1"/>
  <c r="BD78" i="1"/>
  <c r="BF83" i="1"/>
  <c r="Y87" i="1"/>
  <c r="P93" i="1"/>
  <c r="BE93" i="1" s="1"/>
  <c r="BH93" i="1" s="1"/>
  <c r="O93" i="1"/>
  <c r="Q96" i="1"/>
  <c r="O96" i="1"/>
  <c r="BD97" i="1"/>
  <c r="BF97" i="1" s="1"/>
  <c r="Y97" i="1"/>
  <c r="Z99" i="1"/>
  <c r="AA99" i="1" s="1"/>
  <c r="AH99" i="1" s="1"/>
  <c r="T114" i="1"/>
  <c r="AQ114" i="1"/>
  <c r="Q114" i="1"/>
  <c r="P114" i="1"/>
  <c r="BE114" i="1" s="1"/>
  <c r="O114" i="1"/>
  <c r="AQ116" i="1"/>
  <c r="T116" i="1"/>
  <c r="Q116" i="1"/>
  <c r="O116" i="1"/>
  <c r="Q123" i="1"/>
  <c r="P123" i="1"/>
  <c r="BE123" i="1" s="1"/>
  <c r="BH123" i="1" s="1"/>
  <c r="AQ123" i="1"/>
  <c r="T123" i="1"/>
  <c r="O123" i="1"/>
  <c r="BD125" i="1"/>
  <c r="BF125" i="1" s="1"/>
  <c r="Y125" i="1"/>
  <c r="BD128" i="1"/>
  <c r="BF128" i="1" s="1"/>
  <c r="Y128" i="1"/>
  <c r="P130" i="1"/>
  <c r="BE130" i="1" s="1"/>
  <c r="BH130" i="1" s="1"/>
  <c r="Z134" i="1"/>
  <c r="AA134" i="1" s="1"/>
  <c r="AG142" i="1"/>
  <c r="Q143" i="1"/>
  <c r="AQ143" i="1"/>
  <c r="P143" i="1"/>
  <c r="BE143" i="1" s="1"/>
  <c r="BH143" i="1" s="1"/>
  <c r="O143" i="1"/>
  <c r="T143" i="1"/>
  <c r="Z162" i="1"/>
  <c r="AA162" i="1" s="1"/>
  <c r="AH162" i="1" s="1"/>
  <c r="Q164" i="1"/>
  <c r="AQ164" i="1"/>
  <c r="T164" i="1"/>
  <c r="P164" i="1"/>
  <c r="BE164" i="1" s="1"/>
  <c r="O164" i="1"/>
  <c r="BD238" i="1"/>
  <c r="BF238" i="1" s="1"/>
  <c r="Y238" i="1"/>
  <c r="AQ19" i="1"/>
  <c r="AQ27" i="1"/>
  <c r="AQ35" i="1"/>
  <c r="AQ43" i="1"/>
  <c r="P45" i="1"/>
  <c r="BE45" i="1" s="1"/>
  <c r="BH45" i="1" s="1"/>
  <c r="AQ51" i="1"/>
  <c r="P53" i="1"/>
  <c r="BE53" i="1" s="1"/>
  <c r="BH53" i="1" s="1"/>
  <c r="AQ59" i="1"/>
  <c r="P61" i="1"/>
  <c r="BE61" i="1" s="1"/>
  <c r="BH61" i="1" s="1"/>
  <c r="O80" i="1"/>
  <c r="T80" i="1"/>
  <c r="W82" i="1"/>
  <c r="U82" i="1" s="1"/>
  <c r="X82" i="1" s="1"/>
  <c r="BD84" i="1"/>
  <c r="BF84" i="1" s="1"/>
  <c r="Y84" i="1"/>
  <c r="O86" i="1"/>
  <c r="O87" i="1"/>
  <c r="O88" i="1"/>
  <c r="Z88" i="1" s="1"/>
  <c r="AA88" i="1" s="1"/>
  <c r="T90" i="1"/>
  <c r="O90" i="1"/>
  <c r="Z90" i="1" s="1"/>
  <c r="AA90" i="1" s="1"/>
  <c r="AQ90" i="1"/>
  <c r="AQ93" i="1"/>
  <c r="O95" i="1"/>
  <c r="BF95" i="1"/>
  <c r="T98" i="1"/>
  <c r="AQ98" i="1"/>
  <c r="Q98" i="1"/>
  <c r="P98" i="1"/>
  <c r="BE98" i="1" s="1"/>
  <c r="O98" i="1"/>
  <c r="AQ100" i="1"/>
  <c r="T100" i="1"/>
  <c r="Q100" i="1"/>
  <c r="O100" i="1"/>
  <c r="BH103" i="1"/>
  <c r="AQ108" i="1"/>
  <c r="Q108" i="1"/>
  <c r="P108" i="1"/>
  <c r="BE108" i="1" s="1"/>
  <c r="O108" i="1"/>
  <c r="Q111" i="1"/>
  <c r="P111" i="1"/>
  <c r="BE111" i="1" s="1"/>
  <c r="O111" i="1"/>
  <c r="AQ111" i="1"/>
  <c r="BD122" i="1"/>
  <c r="Y122" i="1"/>
  <c r="Y142" i="1"/>
  <c r="BD142" i="1"/>
  <c r="BF142" i="1" s="1"/>
  <c r="BH152" i="1"/>
  <c r="Z190" i="1"/>
  <c r="AA190" i="1" s="1"/>
  <c r="AH190" i="1" s="1"/>
  <c r="O19" i="1"/>
  <c r="Z19" i="1" s="1"/>
  <c r="AA19" i="1" s="1"/>
  <c r="O27" i="1"/>
  <c r="O35" i="1"/>
  <c r="Z35" i="1" s="1"/>
  <c r="AA35" i="1" s="1"/>
  <c r="O43" i="1"/>
  <c r="O51" i="1"/>
  <c r="O59" i="1"/>
  <c r="T79" i="1"/>
  <c r="AQ80" i="1"/>
  <c r="Q86" i="1"/>
  <c r="P87" i="1"/>
  <c r="BE87" i="1" s="1"/>
  <c r="BH87" i="1" s="1"/>
  <c r="P88" i="1"/>
  <c r="BE88" i="1" s="1"/>
  <c r="BH88" i="1" s="1"/>
  <c r="Y92" i="1"/>
  <c r="P102" i="1"/>
  <c r="BE102" i="1" s="1"/>
  <c r="AQ102" i="1"/>
  <c r="T102" i="1"/>
  <c r="O102" i="1"/>
  <c r="BD110" i="1"/>
  <c r="BF110" i="1" s="1"/>
  <c r="Y110" i="1"/>
  <c r="Q112" i="1"/>
  <c r="P112" i="1"/>
  <c r="BE112" i="1" s="1"/>
  <c r="O112" i="1"/>
  <c r="AQ112" i="1"/>
  <c r="T112" i="1"/>
  <c r="BD114" i="1"/>
  <c r="BF114" i="1" s="1"/>
  <c r="Y114" i="1"/>
  <c r="P116" i="1"/>
  <c r="BE116" i="1" s="1"/>
  <c r="BH116" i="1" s="1"/>
  <c r="AG117" i="1"/>
  <c r="AI118" i="1"/>
  <c r="AJ118" i="1" s="1"/>
  <c r="AG122" i="1"/>
  <c r="Y123" i="1"/>
  <c r="BD123" i="1"/>
  <c r="BF123" i="1" s="1"/>
  <c r="AB124" i="1"/>
  <c r="AF124" i="1" s="1"/>
  <c r="AI124" i="1"/>
  <c r="AJ124" i="1" s="1"/>
  <c r="Z132" i="1"/>
  <c r="AA132" i="1" s="1"/>
  <c r="W132" i="1" s="1"/>
  <c r="U132" i="1" s="1"/>
  <c r="X132" i="1" s="1"/>
  <c r="R132" i="1" s="1"/>
  <c r="S132" i="1" s="1"/>
  <c r="O133" i="1"/>
  <c r="P133" i="1"/>
  <c r="BE133" i="1" s="1"/>
  <c r="AQ133" i="1"/>
  <c r="Q133" i="1"/>
  <c r="Y146" i="1"/>
  <c r="BD146" i="1"/>
  <c r="BF146" i="1" s="1"/>
  <c r="O161" i="1"/>
  <c r="P161" i="1"/>
  <c r="BE161" i="1" s="1"/>
  <c r="T161" i="1"/>
  <c r="AQ161" i="1"/>
  <c r="Y164" i="1"/>
  <c r="BD164" i="1"/>
  <c r="BF164" i="1" s="1"/>
  <c r="BF86" i="1"/>
  <c r="BF87" i="1"/>
  <c r="AG94" i="1"/>
  <c r="BD95" i="1"/>
  <c r="Y95" i="1"/>
  <c r="O97" i="1"/>
  <c r="Q97" i="1"/>
  <c r="P97" i="1"/>
  <c r="BE97" i="1" s="1"/>
  <c r="BH97" i="1" s="1"/>
  <c r="AQ97" i="1"/>
  <c r="BD98" i="1"/>
  <c r="BF98" i="1" s="1"/>
  <c r="Y98" i="1"/>
  <c r="BD116" i="1"/>
  <c r="BF116" i="1" s="1"/>
  <c r="Y116" i="1"/>
  <c r="T125" i="1"/>
  <c r="Q125" i="1"/>
  <c r="P125" i="1"/>
  <c r="BE125" i="1" s="1"/>
  <c r="BH125" i="1" s="1"/>
  <c r="O125" i="1"/>
  <c r="AQ125" i="1"/>
  <c r="AH148" i="1"/>
  <c r="AB148" i="1"/>
  <c r="AF148" i="1" s="1"/>
  <c r="AI148" i="1"/>
  <c r="AJ148" i="1" s="1"/>
  <c r="Z150" i="1"/>
  <c r="AA150" i="1" s="1"/>
  <c r="BD166" i="1"/>
  <c r="BF166" i="1" s="1"/>
  <c r="Y166" i="1"/>
  <c r="T187" i="1"/>
  <c r="O187" i="1"/>
  <c r="AQ187" i="1"/>
  <c r="Q187" i="1"/>
  <c r="P187" i="1"/>
  <c r="BE187" i="1" s="1"/>
  <c r="AG195" i="1"/>
  <c r="Q204" i="1"/>
  <c r="P204" i="1"/>
  <c r="BE204" i="1" s="1"/>
  <c r="O204" i="1"/>
  <c r="AQ204" i="1"/>
  <c r="T204" i="1"/>
  <c r="BR64" i="1"/>
  <c r="AH67" i="1"/>
  <c r="BR68" i="1"/>
  <c r="BR72" i="1"/>
  <c r="AH75" i="1"/>
  <c r="BR76" i="1"/>
  <c r="Q82" i="1"/>
  <c r="AQ82" i="1"/>
  <c r="AQ84" i="1"/>
  <c r="Q84" i="1"/>
  <c r="BF85" i="1"/>
  <c r="T87" i="1"/>
  <c r="Q93" i="1"/>
  <c r="T95" i="1"/>
  <c r="BD100" i="1"/>
  <c r="BF100" i="1" s="1"/>
  <c r="Y100" i="1"/>
  <c r="AQ104" i="1"/>
  <c r="T104" i="1"/>
  <c r="P104" i="1"/>
  <c r="BE104" i="1" s="1"/>
  <c r="BH104" i="1" s="1"/>
  <c r="BD108" i="1"/>
  <c r="BF108" i="1" s="1"/>
  <c r="BR111" i="1"/>
  <c r="BR112" i="1"/>
  <c r="Q128" i="1"/>
  <c r="O128" i="1"/>
  <c r="AQ128" i="1"/>
  <c r="T128" i="1"/>
  <c r="P128" i="1"/>
  <c r="BE128" i="1" s="1"/>
  <c r="BH128" i="1" s="1"/>
  <c r="AG132" i="1"/>
  <c r="T134" i="1"/>
  <c r="P134" i="1"/>
  <c r="BE134" i="1" s="1"/>
  <c r="Q134" i="1"/>
  <c r="AQ134" i="1"/>
  <c r="O145" i="1"/>
  <c r="P145" i="1"/>
  <c r="BE145" i="1" s="1"/>
  <c r="AQ145" i="1"/>
  <c r="T145" i="1"/>
  <c r="Q145" i="1"/>
  <c r="AG156" i="1"/>
  <c r="Y167" i="1"/>
  <c r="BD167" i="1"/>
  <c r="BF167" i="1" s="1"/>
  <c r="AQ119" i="1"/>
  <c r="T119" i="1"/>
  <c r="P129" i="1"/>
  <c r="BE129" i="1" s="1"/>
  <c r="BH129" i="1" s="1"/>
  <c r="O129" i="1"/>
  <c r="AQ129" i="1"/>
  <c r="Z136" i="1"/>
  <c r="AA136" i="1" s="1"/>
  <c r="Q151" i="1"/>
  <c r="AQ151" i="1"/>
  <c r="P151" i="1"/>
  <c r="BE151" i="1" s="1"/>
  <c r="BH151" i="1" s="1"/>
  <c r="O151" i="1"/>
  <c r="O153" i="1"/>
  <c r="P153" i="1"/>
  <c r="BE153" i="1" s="1"/>
  <c r="Z156" i="1"/>
  <c r="AA156" i="1" s="1"/>
  <c r="W156" i="1" s="1"/>
  <c r="U156" i="1" s="1"/>
  <c r="X156" i="1" s="1"/>
  <c r="R156" i="1" s="1"/>
  <c r="S156" i="1" s="1"/>
  <c r="T158" i="1"/>
  <c r="P158" i="1"/>
  <c r="BE158" i="1" s="1"/>
  <c r="BH158" i="1" s="1"/>
  <c r="AQ158" i="1"/>
  <c r="Q158" i="1"/>
  <c r="Q159" i="1"/>
  <c r="AQ159" i="1"/>
  <c r="P159" i="1"/>
  <c r="BE159" i="1" s="1"/>
  <c r="O159" i="1"/>
  <c r="P162" i="1"/>
  <c r="BE162" i="1" s="1"/>
  <c r="BH162" i="1" s="1"/>
  <c r="O162" i="1"/>
  <c r="T162" i="1"/>
  <c r="AG163" i="1"/>
  <c r="T163" i="1"/>
  <c r="Q163" i="1"/>
  <c r="P163" i="1"/>
  <c r="BE163" i="1" s="1"/>
  <c r="T166" i="1"/>
  <c r="P166" i="1"/>
  <c r="BE166" i="1" s="1"/>
  <c r="BH166" i="1" s="1"/>
  <c r="Q166" i="1"/>
  <c r="O166" i="1"/>
  <c r="Z168" i="1"/>
  <c r="AA168" i="1" s="1"/>
  <c r="BD182" i="1"/>
  <c r="Y182" i="1"/>
  <c r="T214" i="1"/>
  <c r="Q214" i="1"/>
  <c r="P214" i="1"/>
  <c r="BE214" i="1" s="1"/>
  <c r="AQ214" i="1"/>
  <c r="O214" i="1"/>
  <c r="AG286" i="1"/>
  <c r="AH320" i="1"/>
  <c r="Z321" i="1"/>
  <c r="AA321" i="1" s="1"/>
  <c r="Y496" i="1"/>
  <c r="BD496" i="1"/>
  <c r="BF103" i="1"/>
  <c r="Y104" i="1"/>
  <c r="AQ113" i="1"/>
  <c r="Q119" i="1"/>
  <c r="P120" i="1"/>
  <c r="BE120" i="1" s="1"/>
  <c r="P121" i="1"/>
  <c r="BE121" i="1" s="1"/>
  <c r="BH121" i="1" s="1"/>
  <c r="O121" i="1"/>
  <c r="Z121" i="1" s="1"/>
  <c r="AA121" i="1" s="1"/>
  <c r="AQ121" i="1"/>
  <c r="BF124" i="1"/>
  <c r="AC127" i="1"/>
  <c r="Z130" i="1"/>
  <c r="AA130" i="1" s="1"/>
  <c r="AC131" i="1"/>
  <c r="AC135" i="1"/>
  <c r="Q147" i="1"/>
  <c r="AQ147" i="1"/>
  <c r="P147" i="1"/>
  <c r="BE147" i="1" s="1"/>
  <c r="BH147" i="1" s="1"/>
  <c r="O147" i="1"/>
  <c r="O149" i="1"/>
  <c r="P149" i="1"/>
  <c r="BE149" i="1" s="1"/>
  <c r="T153" i="1"/>
  <c r="AQ153" i="1"/>
  <c r="AH154" i="1"/>
  <c r="AJ154" i="1" s="1"/>
  <c r="Q162" i="1"/>
  <c r="AQ162" i="1"/>
  <c r="AQ166" i="1"/>
  <c r="T171" i="1"/>
  <c r="Q171" i="1"/>
  <c r="AQ171" i="1"/>
  <c r="P171" i="1"/>
  <c r="BE171" i="1" s="1"/>
  <c r="BH171" i="1" s="1"/>
  <c r="O171" i="1"/>
  <c r="Z174" i="1"/>
  <c r="AA174" i="1" s="1"/>
  <c r="T198" i="1"/>
  <c r="Q198" i="1"/>
  <c r="P198" i="1"/>
  <c r="BE198" i="1" s="1"/>
  <c r="BH198" i="1" s="1"/>
  <c r="O198" i="1"/>
  <c r="AQ198" i="1"/>
  <c r="BD211" i="1"/>
  <c r="BH211" i="1" s="1"/>
  <c r="Y211" i="1"/>
  <c r="Y240" i="1"/>
  <c r="BD240" i="1"/>
  <c r="BD243" i="1"/>
  <c r="Y243" i="1"/>
  <c r="BD264" i="1"/>
  <c r="BH264" i="1" s="1"/>
  <c r="Y264" i="1"/>
  <c r="BD310" i="1"/>
  <c r="BF310" i="1" s="1"/>
  <c r="Y310" i="1"/>
  <c r="P99" i="1"/>
  <c r="BE99" i="1" s="1"/>
  <c r="BH99" i="1" s="1"/>
  <c r="P101" i="1"/>
  <c r="BE101" i="1" s="1"/>
  <c r="BH101" i="1" s="1"/>
  <c r="P115" i="1"/>
  <c r="BE115" i="1" s="1"/>
  <c r="BH115" i="1" s="1"/>
  <c r="P117" i="1"/>
  <c r="BE117" i="1" s="1"/>
  <c r="BH117" i="1" s="1"/>
  <c r="T121" i="1"/>
  <c r="P122" i="1"/>
  <c r="BE122" i="1" s="1"/>
  <c r="BH122" i="1" s="1"/>
  <c r="AC122" i="1"/>
  <c r="Q126" i="1"/>
  <c r="P126" i="1"/>
  <c r="BE126" i="1" s="1"/>
  <c r="BH126" i="1" s="1"/>
  <c r="O126" i="1"/>
  <c r="Q139" i="1"/>
  <c r="AQ139" i="1"/>
  <c r="P139" i="1"/>
  <c r="BE139" i="1" s="1"/>
  <c r="BH139" i="1" s="1"/>
  <c r="O139" i="1"/>
  <c r="O141" i="1"/>
  <c r="P141" i="1"/>
  <c r="BE141" i="1" s="1"/>
  <c r="T147" i="1"/>
  <c r="BF147" i="1"/>
  <c r="W148" i="1"/>
  <c r="U148" i="1" s="1"/>
  <c r="X148" i="1" s="1"/>
  <c r="R148" i="1" s="1"/>
  <c r="S148" i="1" s="1"/>
  <c r="W150" i="1"/>
  <c r="U150" i="1" s="1"/>
  <c r="X150" i="1" s="1"/>
  <c r="R150" i="1" s="1"/>
  <c r="S150" i="1" s="1"/>
  <c r="P154" i="1"/>
  <c r="BE154" i="1" s="1"/>
  <c r="BH154" i="1" s="1"/>
  <c r="T154" i="1"/>
  <c r="AC155" i="1"/>
  <c r="T159" i="1"/>
  <c r="Y159" i="1"/>
  <c r="BD159" i="1"/>
  <c r="BF159" i="1" s="1"/>
  <c r="Z160" i="1"/>
  <c r="AA160" i="1" s="1"/>
  <c r="Y163" i="1"/>
  <c r="BD163" i="1"/>
  <c r="BF171" i="1"/>
  <c r="BD171" i="1"/>
  <c r="Y171" i="1"/>
  <c r="T179" i="1"/>
  <c r="Q179" i="1"/>
  <c r="P179" i="1"/>
  <c r="BE179" i="1" s="1"/>
  <c r="O179" i="1"/>
  <c r="AQ179" i="1"/>
  <c r="Q201" i="1"/>
  <c r="P201" i="1"/>
  <c r="BE201" i="1" s="1"/>
  <c r="T201" i="1"/>
  <c r="O201" i="1"/>
  <c r="AQ201" i="1"/>
  <c r="BD214" i="1"/>
  <c r="BF214" i="1" s="1"/>
  <c r="Y214" i="1"/>
  <c r="BD216" i="1"/>
  <c r="Y216" i="1"/>
  <c r="BD222" i="1"/>
  <c r="BF222" i="1" s="1"/>
  <c r="Y222" i="1"/>
  <c r="T275" i="1"/>
  <c r="Q275" i="1"/>
  <c r="AQ275" i="1"/>
  <c r="O275" i="1"/>
  <c r="P275" i="1"/>
  <c r="BE275" i="1" s="1"/>
  <c r="BR89" i="1"/>
  <c r="Q101" i="1"/>
  <c r="BR105" i="1"/>
  <c r="P113" i="1"/>
  <c r="BE113" i="1" s="1"/>
  <c r="BH113" i="1" s="1"/>
  <c r="Y113" i="1"/>
  <c r="AG113" i="1"/>
  <c r="Q117" i="1"/>
  <c r="BD119" i="1"/>
  <c r="BH119" i="1" s="1"/>
  <c r="Q122" i="1"/>
  <c r="BF122" i="1"/>
  <c r="Q135" i="1"/>
  <c r="AQ135" i="1"/>
  <c r="P135" i="1"/>
  <c r="BE135" i="1" s="1"/>
  <c r="BH135" i="1" s="1"/>
  <c r="O135" i="1"/>
  <c r="O137" i="1"/>
  <c r="P137" i="1"/>
  <c r="BE137" i="1" s="1"/>
  <c r="BF143" i="1"/>
  <c r="T150" i="1"/>
  <c r="P150" i="1"/>
  <c r="BE150" i="1" s="1"/>
  <c r="BH150" i="1" s="1"/>
  <c r="Z152" i="1"/>
  <c r="AA152" i="1" s="1"/>
  <c r="BD173" i="1"/>
  <c r="BF173" i="1" s="1"/>
  <c r="Y173" i="1"/>
  <c r="AG181" i="1"/>
  <c r="BH185" i="1"/>
  <c r="BD185" i="1"/>
  <c r="BF185" i="1" s="1"/>
  <c r="Y185" i="1"/>
  <c r="Q188" i="1"/>
  <c r="T188" i="1"/>
  <c r="AQ188" i="1"/>
  <c r="P188" i="1"/>
  <c r="BE188" i="1" s="1"/>
  <c r="O188" i="1"/>
  <c r="AG216" i="1"/>
  <c r="Z229" i="1"/>
  <c r="AA229" i="1" s="1"/>
  <c r="BD249" i="1"/>
  <c r="BF249" i="1" s="1"/>
  <c r="Y249" i="1"/>
  <c r="Q113" i="1"/>
  <c r="BD120" i="1"/>
  <c r="BF120" i="1" s="1"/>
  <c r="Y120" i="1"/>
  <c r="W124" i="1"/>
  <c r="U124" i="1" s="1"/>
  <c r="X124" i="1" s="1"/>
  <c r="R124" i="1" s="1"/>
  <c r="S124" i="1" s="1"/>
  <c r="Q131" i="1"/>
  <c r="AQ131" i="1"/>
  <c r="P131" i="1"/>
  <c r="BE131" i="1" s="1"/>
  <c r="BH131" i="1" s="1"/>
  <c r="O131" i="1"/>
  <c r="AQ132" i="1"/>
  <c r="T132" i="1"/>
  <c r="BD134" i="1"/>
  <c r="BF134" i="1" s="1"/>
  <c r="BD138" i="1"/>
  <c r="BF138" i="1" s="1"/>
  <c r="AH143" i="1"/>
  <c r="Z143" i="1"/>
  <c r="AA143" i="1" s="1"/>
  <c r="P146" i="1"/>
  <c r="BE146" i="1" s="1"/>
  <c r="BH146" i="1" s="1"/>
  <c r="T146" i="1"/>
  <c r="Q155" i="1"/>
  <c r="AQ155" i="1"/>
  <c r="P155" i="1"/>
  <c r="BE155" i="1" s="1"/>
  <c r="O155" i="1"/>
  <c r="AH168" i="1"/>
  <c r="Q180" i="1"/>
  <c r="P180" i="1"/>
  <c r="BE180" i="1" s="1"/>
  <c r="BH180" i="1" s="1"/>
  <c r="AQ180" i="1"/>
  <c r="T180" i="1"/>
  <c r="O180" i="1"/>
  <c r="AG190" i="1"/>
  <c r="Z197" i="1"/>
  <c r="AA197" i="1" s="1"/>
  <c r="W197" i="1" s="1"/>
  <c r="U197" i="1" s="1"/>
  <c r="X197" i="1" s="1"/>
  <c r="R197" i="1" s="1"/>
  <c r="S197" i="1" s="1"/>
  <c r="AG208" i="1"/>
  <c r="BH216" i="1"/>
  <c r="Y228" i="1"/>
  <c r="BD228" i="1"/>
  <c r="BF228" i="1" s="1"/>
  <c r="BH237" i="1"/>
  <c r="BD256" i="1"/>
  <c r="BH256" i="1" s="1"/>
  <c r="Y256" i="1"/>
  <c r="BF275" i="1"/>
  <c r="BD275" i="1"/>
  <c r="Y275" i="1"/>
  <c r="BD301" i="1"/>
  <c r="Y301" i="1"/>
  <c r="BD336" i="1"/>
  <c r="BF336" i="1" s="1"/>
  <c r="Y336" i="1"/>
  <c r="T99" i="1"/>
  <c r="AQ99" i="1"/>
  <c r="T101" i="1"/>
  <c r="O107" i="1"/>
  <c r="O109" i="1"/>
  <c r="T115" i="1"/>
  <c r="AQ115" i="1"/>
  <c r="T117" i="1"/>
  <c r="AQ120" i="1"/>
  <c r="Z129" i="1"/>
  <c r="AA129" i="1" s="1"/>
  <c r="Q132" i="1"/>
  <c r="AH139" i="1"/>
  <c r="Z139" i="1"/>
  <c r="AA139" i="1" s="1"/>
  <c r="T142" i="1"/>
  <c r="P142" i="1"/>
  <c r="BE142" i="1" s="1"/>
  <c r="BH142" i="1" s="1"/>
  <c r="Z144" i="1"/>
  <c r="AA144" i="1" s="1"/>
  <c r="AQ146" i="1"/>
  <c r="O158" i="1"/>
  <c r="T174" i="1"/>
  <c r="P174" i="1"/>
  <c r="BE174" i="1" s="1"/>
  <c r="BH174" i="1" s="1"/>
  <c r="Q174" i="1"/>
  <c r="O174" i="1"/>
  <c r="BD179" i="1"/>
  <c r="Y179" i="1"/>
  <c r="T182" i="1"/>
  <c r="P182" i="1"/>
  <c r="BE182" i="1" s="1"/>
  <c r="BH182" i="1" s="1"/>
  <c r="O182" i="1"/>
  <c r="AQ182" i="1"/>
  <c r="Y196" i="1"/>
  <c r="BD196" i="1"/>
  <c r="BF196" i="1" s="1"/>
  <c r="BH208" i="1"/>
  <c r="AG219" i="1"/>
  <c r="P107" i="1"/>
  <c r="BE107" i="1" s="1"/>
  <c r="BH107" i="1" s="1"/>
  <c r="O119" i="1"/>
  <c r="AQ127" i="1"/>
  <c r="T127" i="1"/>
  <c r="Q129" i="1"/>
  <c r="BF131" i="1"/>
  <c r="Z135" i="1"/>
  <c r="AA135" i="1" s="1"/>
  <c r="AH135" i="1" s="1"/>
  <c r="P138" i="1"/>
  <c r="BE138" i="1" s="1"/>
  <c r="BH138" i="1" s="1"/>
  <c r="T138" i="1"/>
  <c r="Z140" i="1"/>
  <c r="AA140" i="1" s="1"/>
  <c r="AQ142" i="1"/>
  <c r="AC143" i="1"/>
  <c r="Q153" i="1"/>
  <c r="BF155" i="1"/>
  <c r="Y155" i="1"/>
  <c r="BD155" i="1"/>
  <c r="O157" i="1"/>
  <c r="P157" i="1"/>
  <c r="BE157" i="1" s="1"/>
  <c r="AQ163" i="1"/>
  <c r="BD193" i="1"/>
  <c r="BF193" i="1" s="1"/>
  <c r="Y193" i="1"/>
  <c r="Y210" i="1"/>
  <c r="BD210" i="1"/>
  <c r="BF210" i="1" s="1"/>
  <c r="BD235" i="1"/>
  <c r="BH235" i="1" s="1"/>
  <c r="Y235" i="1"/>
  <c r="T246" i="1"/>
  <c r="Q246" i="1"/>
  <c r="P246" i="1"/>
  <c r="BE246" i="1" s="1"/>
  <c r="BH246" i="1" s="1"/>
  <c r="O246" i="1"/>
  <c r="AQ246" i="1"/>
  <c r="BD296" i="1"/>
  <c r="BH296" i="1" s="1"/>
  <c r="Y296" i="1"/>
  <c r="BD312" i="1"/>
  <c r="BH312" i="1" s="1"/>
  <c r="Y312" i="1"/>
  <c r="BF175" i="1"/>
  <c r="T195" i="1"/>
  <c r="AQ195" i="1"/>
  <c r="Q195" i="1"/>
  <c r="P195" i="1"/>
  <c r="BE195" i="1" s="1"/>
  <c r="BH195" i="1" s="1"/>
  <c r="AG200" i="1"/>
  <c r="BD206" i="1"/>
  <c r="BF206" i="1" s="1"/>
  <c r="Y206" i="1"/>
  <c r="T219" i="1"/>
  <c r="Q219" i="1"/>
  <c r="BD220" i="1"/>
  <c r="BF220" i="1" s="1"/>
  <c r="BH227" i="1"/>
  <c r="T230" i="1"/>
  <c r="Q230" i="1"/>
  <c r="P230" i="1"/>
  <c r="BE230" i="1" s="1"/>
  <c r="BH230" i="1" s="1"/>
  <c r="AQ230" i="1"/>
  <c r="O230" i="1"/>
  <c r="BF231" i="1"/>
  <c r="Y234" i="1"/>
  <c r="BD234" i="1"/>
  <c r="BF234" i="1" s="1"/>
  <c r="Q236" i="1"/>
  <c r="P236" i="1"/>
  <c r="BE236" i="1" s="1"/>
  <c r="BH236" i="1" s="1"/>
  <c r="O236" i="1"/>
  <c r="AQ236" i="1"/>
  <c r="T236" i="1"/>
  <c r="AG270" i="1"/>
  <c r="BD270" i="1"/>
  <c r="BF270" i="1" s="1"/>
  <c r="Y270" i="1"/>
  <c r="BF301" i="1"/>
  <c r="T315" i="1"/>
  <c r="Q315" i="1"/>
  <c r="P315" i="1"/>
  <c r="BE315" i="1" s="1"/>
  <c r="O315" i="1"/>
  <c r="Y343" i="1"/>
  <c r="BD343" i="1"/>
  <c r="AG347" i="1"/>
  <c r="BF163" i="1"/>
  <c r="Q167" i="1"/>
  <c r="P167" i="1"/>
  <c r="BE167" i="1" s="1"/>
  <c r="BH167" i="1" s="1"/>
  <c r="BH173" i="1"/>
  <c r="Y187" i="1"/>
  <c r="BD187" i="1"/>
  <c r="BD201" i="1"/>
  <c r="BF201" i="1" s="1"/>
  <c r="Y201" i="1"/>
  <c r="BF213" i="1"/>
  <c r="BD219" i="1"/>
  <c r="BF219" i="1" s="1"/>
  <c r="Y219" i="1"/>
  <c r="BD230" i="1"/>
  <c r="BF230" i="1" s="1"/>
  <c r="Y230" i="1"/>
  <c r="Z231" i="1"/>
  <c r="AA231" i="1" s="1"/>
  <c r="AQ232" i="1"/>
  <c r="T232" i="1"/>
  <c r="Q232" i="1"/>
  <c r="P232" i="1"/>
  <c r="BE232" i="1" s="1"/>
  <c r="BH232" i="1" s="1"/>
  <c r="O232" i="1"/>
  <c r="BD278" i="1"/>
  <c r="BF278" i="1" s="1"/>
  <c r="Y278" i="1"/>
  <c r="BD342" i="1"/>
  <c r="Y342" i="1"/>
  <c r="Y344" i="1"/>
  <c r="BD344" i="1"/>
  <c r="BH344" i="1" s="1"/>
  <c r="BD345" i="1"/>
  <c r="BF345" i="1" s="1"/>
  <c r="Y345" i="1"/>
  <c r="O165" i="1"/>
  <c r="Z165" i="1" s="1"/>
  <c r="AA165" i="1" s="1"/>
  <c r="AQ165" i="1"/>
  <c r="O167" i="1"/>
  <c r="Y169" i="1"/>
  <c r="P170" i="1"/>
  <c r="BE170" i="1" s="1"/>
  <c r="BH170" i="1" s="1"/>
  <c r="O170" i="1"/>
  <c r="Z170" i="1" s="1"/>
  <c r="AA170" i="1" s="1"/>
  <c r="AQ170" i="1"/>
  <c r="T170" i="1"/>
  <c r="Q172" i="1"/>
  <c r="P172" i="1"/>
  <c r="BE172" i="1" s="1"/>
  <c r="BH172" i="1" s="1"/>
  <c r="AQ172" i="1"/>
  <c r="AQ176" i="1"/>
  <c r="T176" i="1"/>
  <c r="BF179" i="1"/>
  <c r="BF182" i="1"/>
  <c r="BF187" i="1"/>
  <c r="AI189" i="1"/>
  <c r="AH189" i="1"/>
  <c r="T222" i="1"/>
  <c r="Q222" i="1"/>
  <c r="P222" i="1"/>
  <c r="BE222" i="1" s="1"/>
  <c r="BH222" i="1" s="1"/>
  <c r="Q225" i="1"/>
  <c r="P225" i="1"/>
  <c r="BE225" i="1" s="1"/>
  <c r="BH225" i="1" s="1"/>
  <c r="O225" i="1"/>
  <c r="Q228" i="1"/>
  <c r="P228" i="1"/>
  <c r="BE228" i="1" s="1"/>
  <c r="BH228" i="1" s="1"/>
  <c r="O228" i="1"/>
  <c r="AQ228" i="1"/>
  <c r="BD237" i="1"/>
  <c r="Y237" i="1"/>
  <c r="BF240" i="1"/>
  <c r="Z277" i="1"/>
  <c r="AA277" i="1" s="1"/>
  <c r="BD289" i="1"/>
  <c r="BF289" i="1" s="1"/>
  <c r="Y289" i="1"/>
  <c r="BD293" i="1"/>
  <c r="BF293" i="1" s="1"/>
  <c r="Y293" i="1"/>
  <c r="Z298" i="1"/>
  <c r="AA298" i="1" s="1"/>
  <c r="BD304" i="1"/>
  <c r="BH304" i="1" s="1"/>
  <c r="Y304" i="1"/>
  <c r="Z319" i="1"/>
  <c r="AA319" i="1" s="1"/>
  <c r="T136" i="1"/>
  <c r="T140" i="1"/>
  <c r="T144" i="1"/>
  <c r="T148" i="1"/>
  <c r="T152" i="1"/>
  <c r="T156" i="1"/>
  <c r="T160" i="1"/>
  <c r="AC167" i="1"/>
  <c r="AQ169" i="1"/>
  <c r="BR177" i="1"/>
  <c r="AC179" i="1"/>
  <c r="Z180" i="1"/>
  <c r="AA180" i="1" s="1"/>
  <c r="AC183" i="1"/>
  <c r="Q185" i="1"/>
  <c r="AQ185" i="1"/>
  <c r="AJ189" i="1"/>
  <c r="Q193" i="1"/>
  <c r="P193" i="1"/>
  <c r="BE193" i="1" s="1"/>
  <c r="O193" i="1"/>
  <c r="BD198" i="1"/>
  <c r="BF198" i="1" s="1"/>
  <c r="Y198" i="1"/>
  <c r="Y204" i="1"/>
  <c r="BD204" i="1"/>
  <c r="BF204" i="1" s="1"/>
  <c r="BD208" i="1"/>
  <c r="BF208" i="1" s="1"/>
  <c r="Y208" i="1"/>
  <c r="AQ222" i="1"/>
  <c r="T225" i="1"/>
  <c r="AQ225" i="1"/>
  <c r="BD251" i="1"/>
  <c r="Y251" i="1"/>
  <c r="BR261" i="1"/>
  <c r="BF280" i="1"/>
  <c r="BD294" i="1"/>
  <c r="BF294" i="1" s="1"/>
  <c r="Y294" i="1"/>
  <c r="AG299" i="1"/>
  <c r="AQ124" i="1"/>
  <c r="T165" i="1"/>
  <c r="P169" i="1"/>
  <c r="BE169" i="1" s="1"/>
  <c r="BH169" i="1" s="1"/>
  <c r="Q170" i="1"/>
  <c r="O176" i="1"/>
  <c r="Z176" i="1" s="1"/>
  <c r="AA176" i="1" s="1"/>
  <c r="P178" i="1"/>
  <c r="BE178" i="1" s="1"/>
  <c r="BH178" i="1" s="1"/>
  <c r="O178" i="1"/>
  <c r="AQ178" i="1"/>
  <c r="T178" i="1"/>
  <c r="Y181" i="1"/>
  <c r="BD183" i="1"/>
  <c r="BF183" i="1" s="1"/>
  <c r="Y183" i="1"/>
  <c r="Z184" i="1"/>
  <c r="AA184" i="1" s="1"/>
  <c r="AG185" i="1"/>
  <c r="Y188" i="1"/>
  <c r="BD188" i="1"/>
  <c r="BF188" i="1" s="1"/>
  <c r="W189" i="1"/>
  <c r="U189" i="1" s="1"/>
  <c r="X189" i="1" s="1"/>
  <c r="R189" i="1" s="1"/>
  <c r="S189" i="1" s="1"/>
  <c r="AG189" i="1"/>
  <c r="BH190" i="1"/>
  <c r="T190" i="1"/>
  <c r="AQ190" i="1"/>
  <c r="Q190" i="1"/>
  <c r="AG192" i="1"/>
  <c r="AQ192" i="1"/>
  <c r="T192" i="1"/>
  <c r="P192" i="1"/>
  <c r="BE192" i="1" s="1"/>
  <c r="BH192" i="1" s="1"/>
  <c r="BF194" i="1"/>
  <c r="Y195" i="1"/>
  <c r="Z200" i="1"/>
  <c r="AA200" i="1" s="1"/>
  <c r="W200" i="1" s="1"/>
  <c r="U200" i="1" s="1"/>
  <c r="X200" i="1" s="1"/>
  <c r="R200" i="1" s="1"/>
  <c r="S200" i="1" s="1"/>
  <c r="BR205" i="1"/>
  <c r="AC214" i="1"/>
  <c r="O222" i="1"/>
  <c r="T227" i="1"/>
  <c r="Q227" i="1"/>
  <c r="AQ227" i="1"/>
  <c r="O227" i="1"/>
  <c r="W229" i="1"/>
  <c r="U229" i="1" s="1"/>
  <c r="X229" i="1" s="1"/>
  <c r="R229" i="1" s="1"/>
  <c r="S229" i="1" s="1"/>
  <c r="AG229" i="1"/>
  <c r="BF235" i="1"/>
  <c r="W248" i="1"/>
  <c r="U248" i="1" s="1"/>
  <c r="X248" i="1" s="1"/>
  <c r="AG248" i="1"/>
  <c r="Z248" i="1"/>
  <c r="AA248" i="1" s="1"/>
  <c r="Q260" i="1"/>
  <c r="P260" i="1"/>
  <c r="BE260" i="1" s="1"/>
  <c r="BH260" i="1" s="1"/>
  <c r="O260" i="1"/>
  <c r="AQ260" i="1"/>
  <c r="T260" i="1"/>
  <c r="BD262" i="1"/>
  <c r="BF262" i="1" s="1"/>
  <c r="Y262" i="1"/>
  <c r="AG267" i="1"/>
  <c r="AQ272" i="1"/>
  <c r="T272" i="1"/>
  <c r="P272" i="1"/>
  <c r="BE272" i="1" s="1"/>
  <c r="BH272" i="1" s="1"/>
  <c r="O272" i="1"/>
  <c r="BD307" i="1"/>
  <c r="BH307" i="1" s="1"/>
  <c r="Y307" i="1"/>
  <c r="T317" i="1"/>
  <c r="Q317" i="1"/>
  <c r="P317" i="1"/>
  <c r="BE317" i="1" s="1"/>
  <c r="O317" i="1"/>
  <c r="BR133" i="1"/>
  <c r="AH136" i="1"/>
  <c r="BR137" i="1"/>
  <c r="BR141" i="1"/>
  <c r="AH144" i="1"/>
  <c r="BR145" i="1"/>
  <c r="BR149" i="1"/>
  <c r="BR153" i="1"/>
  <c r="BR157" i="1"/>
  <c r="AH160" i="1"/>
  <c r="BR161" i="1"/>
  <c r="T167" i="1"/>
  <c r="Q169" i="1"/>
  <c r="O172" i="1"/>
  <c r="Z172" i="1" s="1"/>
  <c r="AA172" i="1" s="1"/>
  <c r="Q175" i="1"/>
  <c r="P175" i="1"/>
  <c r="BE175" i="1" s="1"/>
  <c r="BH175" i="1" s="1"/>
  <c r="O175" i="1"/>
  <c r="Z175" i="1" s="1"/>
  <c r="AA175" i="1" s="1"/>
  <c r="P176" i="1"/>
  <c r="BE176" i="1" s="1"/>
  <c r="BH176" i="1" s="1"/>
  <c r="Q177" i="1"/>
  <c r="O177" i="1"/>
  <c r="BF184" i="1"/>
  <c r="P186" i="1"/>
  <c r="BE186" i="1" s="1"/>
  <c r="BH186" i="1" s="1"/>
  <c r="O186" i="1"/>
  <c r="T186" i="1"/>
  <c r="AQ186" i="1"/>
  <c r="Q186" i="1"/>
  <c r="T206" i="1"/>
  <c r="Q206" i="1"/>
  <c r="AQ206" i="1"/>
  <c r="P206" i="1"/>
  <c r="BE206" i="1" s="1"/>
  <c r="BH206" i="1" s="1"/>
  <c r="O206" i="1"/>
  <c r="BF207" i="1"/>
  <c r="AC208" i="1"/>
  <c r="AC211" i="1"/>
  <c r="BD217" i="1"/>
  <c r="BF217" i="1" s="1"/>
  <c r="Y217" i="1"/>
  <c r="AQ224" i="1"/>
  <c r="T224" i="1"/>
  <c r="O224" i="1"/>
  <c r="Z224" i="1" s="1"/>
  <c r="AA224" i="1" s="1"/>
  <c r="Q247" i="1"/>
  <c r="P247" i="1"/>
  <c r="BE247" i="1" s="1"/>
  <c r="BH247" i="1" s="1"/>
  <c r="O247" i="1"/>
  <c r="AQ247" i="1"/>
  <c r="T247" i="1"/>
  <c r="BF256" i="1"/>
  <c r="BD259" i="1"/>
  <c r="BH259" i="1" s="1"/>
  <c r="Y259" i="1"/>
  <c r="Y279" i="1"/>
  <c r="BD279" i="1"/>
  <c r="Y280" i="1"/>
  <c r="Y325" i="1"/>
  <c r="BD325" i="1"/>
  <c r="BF325" i="1" s="1"/>
  <c r="O183" i="1"/>
  <c r="P184" i="1"/>
  <c r="BE184" i="1" s="1"/>
  <c r="BH184" i="1" s="1"/>
  <c r="AC192" i="1"/>
  <c r="BF192" i="1"/>
  <c r="AC195" i="1"/>
  <c r="BF195" i="1"/>
  <c r="Q196" i="1"/>
  <c r="P196" i="1"/>
  <c r="BE196" i="1" s="1"/>
  <c r="BH196" i="1" s="1"/>
  <c r="O196" i="1"/>
  <c r="O203" i="1"/>
  <c r="Z203" i="1" s="1"/>
  <c r="AA203" i="1" s="1"/>
  <c r="BD207" i="1"/>
  <c r="BD209" i="1"/>
  <c r="BF209" i="1" s="1"/>
  <c r="Y209" i="1"/>
  <c r="O211" i="1"/>
  <c r="Q217" i="1"/>
  <c r="P217" i="1"/>
  <c r="BE217" i="1" s="1"/>
  <c r="O217" i="1"/>
  <c r="Y221" i="1"/>
  <c r="BD223" i="1"/>
  <c r="BF223" i="1" s="1"/>
  <c r="BH229" i="1"/>
  <c r="Y232" i="1"/>
  <c r="BF232" i="1"/>
  <c r="BF237" i="1"/>
  <c r="BD241" i="1"/>
  <c r="BF241" i="1" s="1"/>
  <c r="Y241" i="1"/>
  <c r="AG244" i="1"/>
  <c r="BR253" i="1"/>
  <c r="BF255" i="1"/>
  <c r="BR267" i="1"/>
  <c r="Q273" i="1"/>
  <c r="P273" i="1"/>
  <c r="BE273" i="1" s="1"/>
  <c r="O273" i="1"/>
  <c r="Y276" i="1"/>
  <c r="BD276" i="1"/>
  <c r="BF276" i="1" s="1"/>
  <c r="AC286" i="1"/>
  <c r="BD286" i="1"/>
  <c r="BF286" i="1" s="1"/>
  <c r="Y286" i="1"/>
  <c r="BH299" i="1"/>
  <c r="BD313" i="1"/>
  <c r="BF313" i="1" s="1"/>
  <c r="Y313" i="1"/>
  <c r="AC320" i="1"/>
  <c r="Q402" i="1"/>
  <c r="P402" i="1"/>
  <c r="BE402" i="1" s="1"/>
  <c r="BH402" i="1" s="1"/>
  <c r="AQ402" i="1"/>
  <c r="O402" i="1"/>
  <c r="T402" i="1"/>
  <c r="BH210" i="1"/>
  <c r="T211" i="1"/>
  <c r="Q211" i="1"/>
  <c r="Z212" i="1"/>
  <c r="AA212" i="1" s="1"/>
  <c r="AQ216" i="1"/>
  <c r="T216" i="1"/>
  <c r="Q220" i="1"/>
  <c r="P220" i="1"/>
  <c r="BE220" i="1" s="1"/>
  <c r="BH220" i="1" s="1"/>
  <c r="O220" i="1"/>
  <c r="AQ220" i="1"/>
  <c r="BF226" i="1"/>
  <c r="BD227" i="1"/>
  <c r="BF227" i="1" s="1"/>
  <c r="Y227" i="1"/>
  <c r="T238" i="1"/>
  <c r="Q238" i="1"/>
  <c r="P238" i="1"/>
  <c r="BE238" i="1" s="1"/>
  <c r="BH238" i="1" s="1"/>
  <c r="Q249" i="1"/>
  <c r="P249" i="1"/>
  <c r="BE249" i="1" s="1"/>
  <c r="BH249" i="1" s="1"/>
  <c r="O249" i="1"/>
  <c r="T254" i="1"/>
  <c r="Q254" i="1"/>
  <c r="AQ254" i="1"/>
  <c r="P254" i="1"/>
  <c r="BE254" i="1" s="1"/>
  <c r="O254" i="1"/>
  <c r="O277" i="1"/>
  <c r="AQ277" i="1"/>
  <c r="T277" i="1"/>
  <c r="Q277" i="1"/>
  <c r="P277" i="1"/>
  <c r="BE277" i="1" s="1"/>
  <c r="BH277" i="1" s="1"/>
  <c r="BD283" i="1"/>
  <c r="BH283" i="1" s="1"/>
  <c r="Y283" i="1"/>
  <c r="BD299" i="1"/>
  <c r="Y299" i="1"/>
  <c r="BD302" i="1"/>
  <c r="BF302" i="1" s="1"/>
  <c r="Y302" i="1"/>
  <c r="BD309" i="1"/>
  <c r="BF309" i="1" s="1"/>
  <c r="Y309" i="1"/>
  <c r="AG312" i="1"/>
  <c r="BF312" i="1"/>
  <c r="P314" i="1"/>
  <c r="BE314" i="1" s="1"/>
  <c r="BH314" i="1" s="1"/>
  <c r="O314" i="1"/>
  <c r="AQ314" i="1"/>
  <c r="T314" i="1"/>
  <c r="Q314" i="1"/>
  <c r="BD315" i="1"/>
  <c r="Y315" i="1"/>
  <c r="T365" i="1"/>
  <c r="AQ365" i="1"/>
  <c r="P365" i="1"/>
  <c r="BE365" i="1" s="1"/>
  <c r="BH365" i="1" s="1"/>
  <c r="O365" i="1"/>
  <c r="Q365" i="1"/>
  <c r="BH197" i="1"/>
  <c r="Q209" i="1"/>
  <c r="P209" i="1"/>
  <c r="BE209" i="1" s="1"/>
  <c r="O209" i="1"/>
  <c r="BD226" i="1"/>
  <c r="BH226" i="1" s="1"/>
  <c r="BF229" i="1"/>
  <c r="BD233" i="1"/>
  <c r="BF233" i="1" s="1"/>
  <c r="Y233" i="1"/>
  <c r="O238" i="1"/>
  <c r="AQ238" i="1"/>
  <c r="AQ240" i="1"/>
  <c r="T240" i="1"/>
  <c r="P240" i="1"/>
  <c r="BE240" i="1" s="1"/>
  <c r="BH240" i="1" s="1"/>
  <c r="O240" i="1"/>
  <c r="Z242" i="1"/>
  <c r="AA242" i="1" s="1"/>
  <c r="T243" i="1"/>
  <c r="AQ243" i="1"/>
  <c r="Q243" i="1"/>
  <c r="Z246" i="1"/>
  <c r="AA246" i="1" s="1"/>
  <c r="T249" i="1"/>
  <c r="AQ249" i="1"/>
  <c r="BF259" i="1"/>
  <c r="BD265" i="1"/>
  <c r="BF265" i="1" s="1"/>
  <c r="Y265" i="1"/>
  <c r="Q276" i="1"/>
  <c r="P276" i="1"/>
  <c r="BE276" i="1" s="1"/>
  <c r="BH276" i="1" s="1"/>
  <c r="O276" i="1"/>
  <c r="AQ276" i="1"/>
  <c r="T286" i="1"/>
  <c r="Q286" i="1"/>
  <c r="P286" i="1"/>
  <c r="BE286" i="1" s="1"/>
  <c r="Q289" i="1"/>
  <c r="P289" i="1"/>
  <c r="BE289" i="1" s="1"/>
  <c r="BH289" i="1" s="1"/>
  <c r="O289" i="1"/>
  <c r="AQ289" i="1"/>
  <c r="T291" i="1"/>
  <c r="Q291" i="1"/>
  <c r="BD297" i="1"/>
  <c r="BF297" i="1" s="1"/>
  <c r="Y297" i="1"/>
  <c r="Z306" i="1"/>
  <c r="AA306" i="1" s="1"/>
  <c r="Q316" i="1"/>
  <c r="P316" i="1"/>
  <c r="BE316" i="1" s="1"/>
  <c r="O316" i="1"/>
  <c r="Y322" i="1"/>
  <c r="Z333" i="1"/>
  <c r="AA333" i="1" s="1"/>
  <c r="AQ173" i="1"/>
  <c r="AQ181" i="1"/>
  <c r="AQ183" i="1"/>
  <c r="Q207" i="1"/>
  <c r="P207" i="1"/>
  <c r="BE207" i="1" s="1"/>
  <c r="BH207" i="1" s="1"/>
  <c r="O207" i="1"/>
  <c r="AQ207" i="1"/>
  <c r="AQ208" i="1"/>
  <c r="T208" i="1"/>
  <c r="AQ209" i="1"/>
  <c r="BF211" i="1"/>
  <c r="Q212" i="1"/>
  <c r="P212" i="1"/>
  <c r="BE212" i="1" s="1"/>
  <c r="BH212" i="1" s="1"/>
  <c r="O212" i="1"/>
  <c r="AQ212" i="1"/>
  <c r="BF218" i="1"/>
  <c r="T235" i="1"/>
  <c r="Q235" i="1"/>
  <c r="Z236" i="1"/>
  <c r="AA236" i="1" s="1"/>
  <c r="AH236" i="1" s="1"/>
  <c r="O243" i="1"/>
  <c r="Y244" i="1"/>
  <c r="BD244" i="1"/>
  <c r="BF244" i="1" s="1"/>
  <c r="BH250" i="1"/>
  <c r="BD254" i="1"/>
  <c r="BF254" i="1" s="1"/>
  <c r="Y254" i="1"/>
  <c r="T262" i="1"/>
  <c r="Q262" i="1"/>
  <c r="P262" i="1"/>
  <c r="BE262" i="1" s="1"/>
  <c r="BH262" i="1" s="1"/>
  <c r="AQ262" i="1"/>
  <c r="O262" i="1"/>
  <c r="AG264" i="1"/>
  <c r="AQ286" i="1"/>
  <c r="BD288" i="1"/>
  <c r="BH288" i="1" s="1"/>
  <c r="Y288" i="1"/>
  <c r="O291" i="1"/>
  <c r="T294" i="1"/>
  <c r="Q294" i="1"/>
  <c r="P294" i="1"/>
  <c r="BE294" i="1" s="1"/>
  <c r="AQ294" i="1"/>
  <c r="O294" i="1"/>
  <c r="AG296" i="1"/>
  <c r="BD305" i="1"/>
  <c r="BF305" i="1" s="1"/>
  <c r="Y305" i="1"/>
  <c r="AG352" i="1"/>
  <c r="T183" i="1"/>
  <c r="T184" i="1"/>
  <c r="AC184" i="1"/>
  <c r="Q191" i="1"/>
  <c r="P191" i="1"/>
  <c r="BE191" i="1" s="1"/>
  <c r="BH191" i="1" s="1"/>
  <c r="O191" i="1"/>
  <c r="Q199" i="1"/>
  <c r="P199" i="1"/>
  <c r="BE199" i="1" s="1"/>
  <c r="BH199" i="1" s="1"/>
  <c r="O199" i="1"/>
  <c r="AQ199" i="1"/>
  <c r="AQ200" i="1"/>
  <c r="T200" i="1"/>
  <c r="BF202" i="1"/>
  <c r="BH213" i="1"/>
  <c r="BF216" i="1"/>
  <c r="BF221" i="1"/>
  <c r="BD225" i="1"/>
  <c r="BF225" i="1" s="1"/>
  <c r="Y225" i="1"/>
  <c r="Q233" i="1"/>
  <c r="P233" i="1"/>
  <c r="BE233" i="1" s="1"/>
  <c r="BH233" i="1" s="1"/>
  <c r="O233" i="1"/>
  <c r="P243" i="1"/>
  <c r="BE243" i="1" s="1"/>
  <c r="BH243" i="1" s="1"/>
  <c r="BR245" i="1"/>
  <c r="AQ248" i="1"/>
  <c r="T248" i="1"/>
  <c r="Q248" i="1"/>
  <c r="P248" i="1"/>
  <c r="BE248" i="1" s="1"/>
  <c r="BH248" i="1" s="1"/>
  <c r="T251" i="1"/>
  <c r="Q251" i="1"/>
  <c r="P251" i="1"/>
  <c r="BE251" i="1" s="1"/>
  <c r="BH251" i="1" s="1"/>
  <c r="O251" i="1"/>
  <c r="T270" i="1"/>
  <c r="Q270" i="1"/>
  <c r="P270" i="1"/>
  <c r="BE270" i="1" s="1"/>
  <c r="BH270" i="1" s="1"/>
  <c r="BF282" i="1"/>
  <c r="P291" i="1"/>
  <c r="BE291" i="1" s="1"/>
  <c r="BD291" i="1"/>
  <c r="Y291" i="1"/>
  <c r="T302" i="1"/>
  <c r="Q302" i="1"/>
  <c r="P302" i="1"/>
  <c r="BE302" i="1" s="1"/>
  <c r="AQ302" i="1"/>
  <c r="O302" i="1"/>
  <c r="AG304" i="1"/>
  <c r="AC307" i="1"/>
  <c r="BH309" i="1"/>
  <c r="T325" i="1"/>
  <c r="Q325" i="1"/>
  <c r="AQ325" i="1"/>
  <c r="P325" i="1"/>
  <c r="BE325" i="1" s="1"/>
  <c r="O325" i="1"/>
  <c r="BH379" i="1"/>
  <c r="AG328" i="1"/>
  <c r="T328" i="1"/>
  <c r="P328" i="1"/>
  <c r="BE328" i="1" s="1"/>
  <c r="BH328" i="1" s="1"/>
  <c r="Q328" i="1"/>
  <c r="AG333" i="1"/>
  <c r="W333" i="1"/>
  <c r="U333" i="1" s="1"/>
  <c r="X333" i="1" s="1"/>
  <c r="BF333" i="1"/>
  <c r="BF243" i="1"/>
  <c r="Q265" i="1"/>
  <c r="P265" i="1"/>
  <c r="BE265" i="1" s="1"/>
  <c r="BH265" i="1" s="1"/>
  <c r="O265" i="1"/>
  <c r="T267" i="1"/>
  <c r="Q267" i="1"/>
  <c r="O269" i="1"/>
  <c r="AQ269" i="1"/>
  <c r="T269" i="1"/>
  <c r="BF277" i="1"/>
  <c r="BD281" i="1"/>
  <c r="BF281" i="1" s="1"/>
  <c r="Y281" i="1"/>
  <c r="AQ288" i="1"/>
  <c r="T288" i="1"/>
  <c r="Z292" i="1"/>
  <c r="AA292" i="1" s="1"/>
  <c r="AH292" i="1" s="1"/>
  <c r="Q297" i="1"/>
  <c r="P297" i="1"/>
  <c r="BE297" i="1" s="1"/>
  <c r="O297" i="1"/>
  <c r="T299" i="1"/>
  <c r="Q299" i="1"/>
  <c r="Q305" i="1"/>
  <c r="P305" i="1"/>
  <c r="BE305" i="1" s="1"/>
  <c r="BH305" i="1" s="1"/>
  <c r="O305" i="1"/>
  <c r="BH306" i="1"/>
  <c r="T310" i="1"/>
  <c r="Q310" i="1"/>
  <c r="P310" i="1"/>
  <c r="BE310" i="1" s="1"/>
  <c r="BH310" i="1" s="1"/>
  <c r="BF315" i="1"/>
  <c r="Y317" i="1"/>
  <c r="BD317" i="1"/>
  <c r="BF317" i="1" s="1"/>
  <c r="Z318" i="1"/>
  <c r="AA318" i="1" s="1"/>
  <c r="O327" i="1"/>
  <c r="AQ327" i="1"/>
  <c r="T327" i="1"/>
  <c r="Y329" i="1"/>
  <c r="BD329" i="1"/>
  <c r="BH334" i="1"/>
  <c r="Y341" i="1"/>
  <c r="BD341" i="1"/>
  <c r="BH341" i="1" s="1"/>
  <c r="P343" i="1"/>
  <c r="BE343" i="1" s="1"/>
  <c r="BH343" i="1" s="1"/>
  <c r="O343" i="1"/>
  <c r="AQ349" i="1"/>
  <c r="Q349" i="1"/>
  <c r="P349" i="1"/>
  <c r="BE349" i="1" s="1"/>
  <c r="BH349" i="1" s="1"/>
  <c r="O349" i="1"/>
  <c r="Z349" i="1" s="1"/>
  <c r="AA349" i="1" s="1"/>
  <c r="T349" i="1"/>
  <c r="P400" i="1"/>
  <c r="BE400" i="1" s="1"/>
  <c r="BH400" i="1" s="1"/>
  <c r="O400" i="1"/>
  <c r="Z400" i="1" s="1"/>
  <c r="AA400" i="1" s="1"/>
  <c r="AQ400" i="1"/>
  <c r="T400" i="1"/>
  <c r="Q400" i="1"/>
  <c r="AQ215" i="1"/>
  <c r="AQ223" i="1"/>
  <c r="AQ231" i="1"/>
  <c r="AQ239" i="1"/>
  <c r="P241" i="1"/>
  <c r="BE241" i="1" s="1"/>
  <c r="BH241" i="1" s="1"/>
  <c r="AQ241" i="1"/>
  <c r="O245" i="1"/>
  <c r="AQ245" i="1"/>
  <c r="BF251" i="1"/>
  <c r="Q252" i="1"/>
  <c r="P252" i="1"/>
  <c r="BE252" i="1" s="1"/>
  <c r="BH252" i="1" s="1"/>
  <c r="O252" i="1"/>
  <c r="Z252" i="1"/>
  <c r="AA252" i="1" s="1"/>
  <c r="BD257" i="1"/>
  <c r="BF257" i="1" s="1"/>
  <c r="Y257" i="1"/>
  <c r="AQ264" i="1"/>
  <c r="T264" i="1"/>
  <c r="AQ265" i="1"/>
  <c r="Z268" i="1"/>
  <c r="AA268" i="1" s="1"/>
  <c r="AH268" i="1" s="1"/>
  <c r="Y269" i="1"/>
  <c r="BF272" i="1"/>
  <c r="T278" i="1"/>
  <c r="Q278" i="1"/>
  <c r="P278" i="1"/>
  <c r="BE278" i="1" s="1"/>
  <c r="BH278" i="1" s="1"/>
  <c r="Z282" i="1"/>
  <c r="AA282" i="1" s="1"/>
  <c r="BH282" i="1"/>
  <c r="O283" i="1"/>
  <c r="BF291" i="1"/>
  <c r="Q292" i="1"/>
  <c r="P292" i="1"/>
  <c r="BE292" i="1" s="1"/>
  <c r="BH292" i="1" s="1"/>
  <c r="O292" i="1"/>
  <c r="AQ292" i="1"/>
  <c r="AQ296" i="1"/>
  <c r="T296" i="1"/>
  <c r="AQ297" i="1"/>
  <c r="Z300" i="1"/>
  <c r="AA300" i="1" s="1"/>
  <c r="BF303" i="1"/>
  <c r="AQ304" i="1"/>
  <c r="T304" i="1"/>
  <c r="AQ305" i="1"/>
  <c r="W306" i="1"/>
  <c r="U306" i="1" s="1"/>
  <c r="X306" i="1" s="1"/>
  <c r="R306" i="1" s="1"/>
  <c r="S306" i="1" s="1"/>
  <c r="T307" i="1"/>
  <c r="Q307" i="1"/>
  <c r="O310" i="1"/>
  <c r="AQ310" i="1"/>
  <c r="Q313" i="1"/>
  <c r="P313" i="1"/>
  <c r="BE313" i="1" s="1"/>
  <c r="BH313" i="1" s="1"/>
  <c r="O313" i="1"/>
  <c r="BF314" i="1"/>
  <c r="Z320" i="1"/>
  <c r="AA320" i="1" s="1"/>
  <c r="BH326" i="1"/>
  <c r="Z328" i="1"/>
  <c r="AA328" i="1" s="1"/>
  <c r="BF328" i="1"/>
  <c r="BD330" i="1"/>
  <c r="BH330" i="1" s="1"/>
  <c r="T336" i="1"/>
  <c r="Q336" i="1"/>
  <c r="P336" i="1"/>
  <c r="BE336" i="1" s="1"/>
  <c r="AQ336" i="1"/>
  <c r="Q342" i="1"/>
  <c r="O342" i="1"/>
  <c r="AQ342" i="1"/>
  <c r="T342" i="1"/>
  <c r="P342" i="1"/>
  <c r="BE342" i="1" s="1"/>
  <c r="BH342" i="1" s="1"/>
  <c r="BD353" i="1"/>
  <c r="BF353" i="1" s="1"/>
  <c r="Y353" i="1"/>
  <c r="AQ194" i="1"/>
  <c r="AQ202" i="1"/>
  <c r="AQ210" i="1"/>
  <c r="O215" i="1"/>
  <c r="AQ218" i="1"/>
  <c r="O223" i="1"/>
  <c r="Z223" i="1" s="1"/>
  <c r="AA223" i="1" s="1"/>
  <c r="AQ226" i="1"/>
  <c r="O231" i="1"/>
  <c r="AQ234" i="1"/>
  <c r="O239" i="1"/>
  <c r="Z239" i="1" s="1"/>
  <c r="AA239" i="1" s="1"/>
  <c r="Q244" i="1"/>
  <c r="P244" i="1"/>
  <c r="BE244" i="1" s="1"/>
  <c r="AQ252" i="1"/>
  <c r="AQ256" i="1"/>
  <c r="T256" i="1"/>
  <c r="Z258" i="1"/>
  <c r="AA258" i="1" s="1"/>
  <c r="BH258" i="1"/>
  <c r="Q268" i="1"/>
  <c r="P268" i="1"/>
  <c r="BE268" i="1" s="1"/>
  <c r="BH268" i="1" s="1"/>
  <c r="O268" i="1"/>
  <c r="AQ268" i="1"/>
  <c r="O278" i="1"/>
  <c r="AQ278" i="1"/>
  <c r="AG280" i="1"/>
  <c r="Q281" i="1"/>
  <c r="P281" i="1"/>
  <c r="BE281" i="1" s="1"/>
  <c r="BH281" i="1" s="1"/>
  <c r="O281" i="1"/>
  <c r="T283" i="1"/>
  <c r="Q283" i="1"/>
  <c r="O285" i="1"/>
  <c r="AQ285" i="1"/>
  <c r="T285" i="1"/>
  <c r="BF299" i="1"/>
  <c r="AH300" i="1"/>
  <c r="Q300" i="1"/>
  <c r="P300" i="1"/>
  <c r="BE300" i="1" s="1"/>
  <c r="BH300" i="1" s="1"/>
  <c r="O300" i="1"/>
  <c r="AQ300" i="1"/>
  <c r="BF311" i="1"/>
  <c r="AQ312" i="1"/>
  <c r="T312" i="1"/>
  <c r="AC315" i="1"/>
  <c r="W319" i="1"/>
  <c r="U319" i="1" s="1"/>
  <c r="X319" i="1" s="1"/>
  <c r="R319" i="1" s="1"/>
  <c r="S319" i="1" s="1"/>
  <c r="W321" i="1"/>
  <c r="U321" i="1" s="1"/>
  <c r="X321" i="1" s="1"/>
  <c r="R321" i="1" s="1"/>
  <c r="S321" i="1" s="1"/>
  <c r="AG321" i="1"/>
  <c r="AC333" i="1"/>
  <c r="BD335" i="1"/>
  <c r="BF335" i="1" s="1"/>
  <c r="Y335" i="1"/>
  <c r="BF337" i="1"/>
  <c r="T347" i="1"/>
  <c r="AQ347" i="1"/>
  <c r="Q347" i="1"/>
  <c r="P347" i="1"/>
  <c r="BE347" i="1" s="1"/>
  <c r="BH347" i="1" s="1"/>
  <c r="BR348" i="1"/>
  <c r="AQ189" i="1"/>
  <c r="O194" i="1"/>
  <c r="AQ197" i="1"/>
  <c r="O202" i="1"/>
  <c r="AQ205" i="1"/>
  <c r="O210" i="1"/>
  <c r="AQ213" i="1"/>
  <c r="P215" i="1"/>
  <c r="BE215" i="1" s="1"/>
  <c r="BH215" i="1" s="1"/>
  <c r="O218" i="1"/>
  <c r="AQ221" i="1"/>
  <c r="P223" i="1"/>
  <c r="BE223" i="1" s="1"/>
  <c r="BH223" i="1" s="1"/>
  <c r="O226" i="1"/>
  <c r="AQ229" i="1"/>
  <c r="P231" i="1"/>
  <c r="BE231" i="1" s="1"/>
  <c r="BH231" i="1" s="1"/>
  <c r="O234" i="1"/>
  <c r="AQ237" i="1"/>
  <c r="P239" i="1"/>
  <c r="BE239" i="1" s="1"/>
  <c r="BH239" i="1" s="1"/>
  <c r="T241" i="1"/>
  <c r="AQ244" i="1"/>
  <c r="T245" i="1"/>
  <c r="O253" i="1"/>
  <c r="AQ253" i="1"/>
  <c r="T253" i="1"/>
  <c r="Q255" i="1"/>
  <c r="P255" i="1"/>
  <c r="BE255" i="1" s="1"/>
  <c r="BH255" i="1" s="1"/>
  <c r="O255" i="1"/>
  <c r="AQ255" i="1"/>
  <c r="Q257" i="1"/>
  <c r="P257" i="1"/>
  <c r="BE257" i="1" s="1"/>
  <c r="BH257" i="1" s="1"/>
  <c r="T259" i="1"/>
  <c r="Q259" i="1"/>
  <c r="O261" i="1"/>
  <c r="AQ261" i="1"/>
  <c r="T261" i="1"/>
  <c r="BF269" i="1"/>
  <c r="BD273" i="1"/>
  <c r="BF273" i="1" s="1"/>
  <c r="Y273" i="1"/>
  <c r="BF279" i="1"/>
  <c r="AQ280" i="1"/>
  <c r="T280" i="1"/>
  <c r="AQ281" i="1"/>
  <c r="BF288" i="1"/>
  <c r="AC291" i="1"/>
  <c r="BF298" i="1"/>
  <c r="BF307" i="1"/>
  <c r="Q308" i="1"/>
  <c r="P308" i="1"/>
  <c r="BE308" i="1" s="1"/>
  <c r="BH308" i="1" s="1"/>
  <c r="O308" i="1"/>
  <c r="AQ308" i="1"/>
  <c r="Q318" i="1"/>
  <c r="AQ318" i="1"/>
  <c r="T318" i="1"/>
  <c r="P318" i="1"/>
  <c r="BE318" i="1" s="1"/>
  <c r="BH318" i="1" s="1"/>
  <c r="O323" i="1"/>
  <c r="T323" i="1"/>
  <c r="AQ323" i="1"/>
  <c r="AG329" i="1"/>
  <c r="Q329" i="1"/>
  <c r="P329" i="1"/>
  <c r="BE329" i="1" s="1"/>
  <c r="BH329" i="1" s="1"/>
  <c r="T329" i="1"/>
  <c r="Z330" i="1"/>
  <c r="AA330" i="1" s="1"/>
  <c r="BD331" i="1"/>
  <c r="BF331" i="1" s="1"/>
  <c r="Y331" i="1"/>
  <c r="BD338" i="1"/>
  <c r="BH338" i="1" s="1"/>
  <c r="Y338" i="1"/>
  <c r="AQ360" i="1"/>
  <c r="Q360" i="1"/>
  <c r="T360" i="1"/>
  <c r="P360" i="1"/>
  <c r="BE360" i="1" s="1"/>
  <c r="BH360" i="1" s="1"/>
  <c r="O360" i="1"/>
  <c r="P242" i="1"/>
  <c r="BE242" i="1" s="1"/>
  <c r="BH242" i="1" s="1"/>
  <c r="O242" i="1"/>
  <c r="AQ242" i="1"/>
  <c r="AH246" i="1"/>
  <c r="P253" i="1"/>
  <c r="BE253" i="1" s="1"/>
  <c r="O256" i="1"/>
  <c r="AQ257" i="1"/>
  <c r="Z260" i="1"/>
  <c r="AA260" i="1" s="1"/>
  <c r="BF264" i="1"/>
  <c r="AC267" i="1"/>
  <c r="P269" i="1"/>
  <c r="BE269" i="1" s="1"/>
  <c r="BH269" i="1" s="1"/>
  <c r="BH274" i="1"/>
  <c r="Q284" i="1"/>
  <c r="P284" i="1"/>
  <c r="BE284" i="1" s="1"/>
  <c r="BH284" i="1" s="1"/>
  <c r="O284" i="1"/>
  <c r="AQ284" i="1"/>
  <c r="BR285" i="1"/>
  <c r="BH293" i="1"/>
  <c r="BF296" i="1"/>
  <c r="AC299" i="1"/>
  <c r="BH301" i="1"/>
  <c r="BF304" i="1"/>
  <c r="BF306" i="1"/>
  <c r="BR316" i="1"/>
  <c r="AG319" i="1"/>
  <c r="AH321" i="1"/>
  <c r="AC322" i="1"/>
  <c r="AG336" i="1"/>
  <c r="AC337" i="1"/>
  <c r="AC338" i="1"/>
  <c r="P339" i="1"/>
  <c r="BE339" i="1" s="1"/>
  <c r="BH339" i="1" s="1"/>
  <c r="O339" i="1"/>
  <c r="Z339" i="1" s="1"/>
  <c r="AA339" i="1" s="1"/>
  <c r="T339" i="1"/>
  <c r="Q339" i="1"/>
  <c r="AC344" i="1"/>
  <c r="BD347" i="1"/>
  <c r="Y347" i="1"/>
  <c r="O335" i="1"/>
  <c r="AQ335" i="1"/>
  <c r="T335" i="1"/>
  <c r="T341" i="1"/>
  <c r="Q341" i="1"/>
  <c r="BF342" i="1"/>
  <c r="BF347" i="1"/>
  <c r="AG351" i="1"/>
  <c r="BH352" i="1"/>
  <c r="P353" i="1"/>
  <c r="BE353" i="1" s="1"/>
  <c r="BH353" i="1" s="1"/>
  <c r="AQ353" i="1"/>
  <c r="Q353" i="1"/>
  <c r="O353" i="1"/>
  <c r="AG355" i="1"/>
  <c r="BF361" i="1"/>
  <c r="BD361" i="1"/>
  <c r="Y361" i="1"/>
  <c r="Z367" i="1"/>
  <c r="AA367" i="1" s="1"/>
  <c r="T376" i="1"/>
  <c r="Q376" i="1"/>
  <c r="AQ376" i="1"/>
  <c r="P376" i="1"/>
  <c r="BE376" i="1" s="1"/>
  <c r="BH376" i="1" s="1"/>
  <c r="BD411" i="1"/>
  <c r="BH411" i="1" s="1"/>
  <c r="Y411" i="1"/>
  <c r="AQ263" i="1"/>
  <c r="AQ271" i="1"/>
  <c r="AQ279" i="1"/>
  <c r="AQ287" i="1"/>
  <c r="AQ295" i="1"/>
  <c r="AQ303" i="1"/>
  <c r="AQ311" i="1"/>
  <c r="T319" i="1"/>
  <c r="Z326" i="1"/>
  <c r="AA326" i="1" s="1"/>
  <c r="BF329" i="1"/>
  <c r="AQ331" i="1"/>
  <c r="Q334" i="1"/>
  <c r="O334" i="1"/>
  <c r="AQ334" i="1"/>
  <c r="BD352" i="1"/>
  <c r="BF352" i="1" s="1"/>
  <c r="Y352" i="1"/>
  <c r="Y356" i="1"/>
  <c r="BD356" i="1"/>
  <c r="Y366" i="1"/>
  <c r="BD366" i="1"/>
  <c r="BF366" i="1" s="1"/>
  <c r="BD381" i="1"/>
  <c r="BF381" i="1" s="1"/>
  <c r="Y381" i="1"/>
  <c r="AQ250" i="1"/>
  <c r="AQ258" i="1"/>
  <c r="O263" i="1"/>
  <c r="AQ266" i="1"/>
  <c r="O271" i="1"/>
  <c r="AQ274" i="1"/>
  <c r="O279" i="1"/>
  <c r="AQ282" i="1"/>
  <c r="O287" i="1"/>
  <c r="AQ290" i="1"/>
  <c r="O295" i="1"/>
  <c r="AQ298" i="1"/>
  <c r="O303" i="1"/>
  <c r="AQ306" i="1"/>
  <c r="O311" i="1"/>
  <c r="T321" i="1"/>
  <c r="BR324" i="1"/>
  <c r="Q330" i="1"/>
  <c r="P331" i="1"/>
  <c r="BE331" i="1" s="1"/>
  <c r="AH333" i="1"/>
  <c r="P335" i="1"/>
  <c r="BE335" i="1" s="1"/>
  <c r="BH335" i="1" s="1"/>
  <c r="Q337" i="1"/>
  <c r="P337" i="1"/>
  <c r="BE337" i="1" s="1"/>
  <c r="BH337" i="1" s="1"/>
  <c r="AQ337" i="1"/>
  <c r="BF341" i="1"/>
  <c r="BF343" i="1"/>
  <c r="Q344" i="1"/>
  <c r="O344" i="1"/>
  <c r="AQ345" i="1"/>
  <c r="T345" i="1"/>
  <c r="P345" i="1"/>
  <c r="BE345" i="1" s="1"/>
  <c r="BH345" i="1" s="1"/>
  <c r="O345" i="1"/>
  <c r="AH351" i="1"/>
  <c r="BD368" i="1"/>
  <c r="BF368" i="1" s="1"/>
  <c r="Y368" i="1"/>
  <c r="BD375" i="1"/>
  <c r="BF375" i="1" s="1"/>
  <c r="Y375" i="1"/>
  <c r="O250" i="1"/>
  <c r="O258" i="1"/>
  <c r="P263" i="1"/>
  <c r="BE263" i="1" s="1"/>
  <c r="BH263" i="1" s="1"/>
  <c r="O266" i="1"/>
  <c r="P271" i="1"/>
  <c r="BE271" i="1" s="1"/>
  <c r="BH271" i="1" s="1"/>
  <c r="O274" i="1"/>
  <c r="P279" i="1"/>
  <c r="BE279" i="1" s="1"/>
  <c r="BH279" i="1" s="1"/>
  <c r="O282" i="1"/>
  <c r="P287" i="1"/>
  <c r="BE287" i="1" s="1"/>
  <c r="BH287" i="1" s="1"/>
  <c r="O290" i="1"/>
  <c r="P295" i="1"/>
  <c r="BE295" i="1" s="1"/>
  <c r="BH295" i="1" s="1"/>
  <c r="O298" i="1"/>
  <c r="P303" i="1"/>
  <c r="BE303" i="1" s="1"/>
  <c r="BH303" i="1" s="1"/>
  <c r="P311" i="1"/>
  <c r="BE311" i="1" s="1"/>
  <c r="BH311" i="1" s="1"/>
  <c r="BF321" i="1"/>
  <c r="O324" i="1"/>
  <c r="T324" i="1"/>
  <c r="Q326" i="1"/>
  <c r="AQ326" i="1"/>
  <c r="Q331" i="1"/>
  <c r="T333" i="1"/>
  <c r="Q333" i="1"/>
  <c r="Q335" i="1"/>
  <c r="T353" i="1"/>
  <c r="Q359" i="1"/>
  <c r="P359" i="1"/>
  <c r="BE359" i="1" s="1"/>
  <c r="BH359" i="1" s="1"/>
  <c r="AQ359" i="1"/>
  <c r="T359" i="1"/>
  <c r="O359" i="1"/>
  <c r="Y363" i="1"/>
  <c r="AH374" i="1"/>
  <c r="Z374" i="1"/>
  <c r="AA374" i="1" s="1"/>
  <c r="P392" i="1"/>
  <c r="BE392" i="1" s="1"/>
  <c r="BH392" i="1" s="1"/>
  <c r="T392" i="1"/>
  <c r="AQ392" i="1"/>
  <c r="Q392" i="1"/>
  <c r="O392" i="1"/>
  <c r="AQ324" i="1"/>
  <c r="T326" i="1"/>
  <c r="T330" i="1"/>
  <c r="BF330" i="1"/>
  <c r="T331" i="1"/>
  <c r="O337" i="1"/>
  <c r="O338" i="1"/>
  <c r="Z340" i="1"/>
  <c r="AA340" i="1" s="1"/>
  <c r="AH340" i="1" s="1"/>
  <c r="O341" i="1"/>
  <c r="Z355" i="1"/>
  <c r="AA355" i="1" s="1"/>
  <c r="W355" i="1" s="1"/>
  <c r="U355" i="1" s="1"/>
  <c r="X355" i="1" s="1"/>
  <c r="R355" i="1" s="1"/>
  <c r="S355" i="1" s="1"/>
  <c r="AG361" i="1"/>
  <c r="T373" i="1"/>
  <c r="AQ373" i="1"/>
  <c r="P373" i="1"/>
  <c r="BE373" i="1" s="1"/>
  <c r="BH373" i="1" s="1"/>
  <c r="Q373" i="1"/>
  <c r="O373" i="1"/>
  <c r="Z373" i="1" s="1"/>
  <c r="AA373" i="1" s="1"/>
  <c r="O376" i="1"/>
  <c r="AC352" i="1"/>
  <c r="AC355" i="1"/>
  <c r="BF355" i="1"/>
  <c r="O357" i="1"/>
  <c r="AQ357" i="1"/>
  <c r="T357" i="1"/>
  <c r="BR358" i="1"/>
  <c r="BD362" i="1"/>
  <c r="BH362" i="1" s="1"/>
  <c r="Y362" i="1"/>
  <c r="Z371" i="1"/>
  <c r="AA371" i="1" s="1"/>
  <c r="BD395" i="1"/>
  <c r="BF395" i="1" s="1"/>
  <c r="Y395" i="1"/>
  <c r="Z414" i="1"/>
  <c r="AA414" i="1" s="1"/>
  <c r="T332" i="1"/>
  <c r="T340" i="1"/>
  <c r="P346" i="1"/>
  <c r="BE346" i="1" s="1"/>
  <c r="P357" i="1"/>
  <c r="BE357" i="1" s="1"/>
  <c r="BH357" i="1" s="1"/>
  <c r="BH361" i="1"/>
  <c r="Y365" i="1"/>
  <c r="T368" i="1"/>
  <c r="Q368" i="1"/>
  <c r="AQ368" i="1"/>
  <c r="P368" i="1"/>
  <c r="BE368" i="1" s="1"/>
  <c r="BH368" i="1" s="1"/>
  <c r="Z378" i="1"/>
  <c r="AA378" i="1" s="1"/>
  <c r="Y383" i="1"/>
  <c r="P385" i="1"/>
  <c r="BE385" i="1" s="1"/>
  <c r="BH385" i="1" s="1"/>
  <c r="O385" i="1"/>
  <c r="T385" i="1"/>
  <c r="Q385" i="1"/>
  <c r="AQ385" i="1"/>
  <c r="Y387" i="1"/>
  <c r="BD387" i="1"/>
  <c r="BF387" i="1" s="1"/>
  <c r="AB390" i="1"/>
  <c r="AF390" i="1" s="1"/>
  <c r="W390" i="1"/>
  <c r="U390" i="1" s="1"/>
  <c r="X390" i="1" s="1"/>
  <c r="AI390" i="1"/>
  <c r="AQ414" i="1"/>
  <c r="T414" i="1"/>
  <c r="P414" i="1"/>
  <c r="BE414" i="1" s="1"/>
  <c r="BH414" i="1" s="1"/>
  <c r="Q414" i="1"/>
  <c r="O414" i="1"/>
  <c r="O419" i="1"/>
  <c r="AQ419" i="1"/>
  <c r="T419" i="1"/>
  <c r="Q419" i="1"/>
  <c r="P419" i="1"/>
  <c r="BE419" i="1" s="1"/>
  <c r="BF344" i="1"/>
  <c r="Q356" i="1"/>
  <c r="O356" i="1"/>
  <c r="Q357" i="1"/>
  <c r="T358" i="1"/>
  <c r="Q358" i="1"/>
  <c r="O358" i="1"/>
  <c r="Z370" i="1"/>
  <c r="AA370" i="1" s="1"/>
  <c r="Y379" i="1"/>
  <c r="BD379" i="1"/>
  <c r="BF379" i="1" s="1"/>
  <c r="O384" i="1"/>
  <c r="T384" i="1"/>
  <c r="Q384" i="1"/>
  <c r="P384" i="1"/>
  <c r="BE384" i="1" s="1"/>
  <c r="AQ384" i="1"/>
  <c r="Q351" i="1"/>
  <c r="P351" i="1"/>
  <c r="BE351" i="1" s="1"/>
  <c r="BH351" i="1" s="1"/>
  <c r="AQ351" i="1"/>
  <c r="T351" i="1"/>
  <c r="AH355" i="1"/>
  <c r="AQ358" i="1"/>
  <c r="AQ363" i="1"/>
  <c r="T363" i="1"/>
  <c r="Q363" i="1"/>
  <c r="O363" i="1"/>
  <c r="T381" i="1"/>
  <c r="AQ381" i="1"/>
  <c r="P381" i="1"/>
  <c r="BE381" i="1" s="1"/>
  <c r="O332" i="1"/>
  <c r="Z332" i="1" s="1"/>
  <c r="AA332" i="1" s="1"/>
  <c r="O340" i="1"/>
  <c r="Z351" i="1"/>
  <c r="AA351" i="1" s="1"/>
  <c r="W351" i="1" s="1"/>
  <c r="U351" i="1" s="1"/>
  <c r="X351" i="1" s="1"/>
  <c r="R351" i="1" s="1"/>
  <c r="S351" i="1" s="1"/>
  <c r="AQ352" i="1"/>
  <c r="Q352" i="1"/>
  <c r="BF354" i="1"/>
  <c r="T355" i="1"/>
  <c r="P355" i="1"/>
  <c r="BE355" i="1" s="1"/>
  <c r="BH355" i="1" s="1"/>
  <c r="BF356" i="1"/>
  <c r="BD359" i="1"/>
  <c r="BF359" i="1" s="1"/>
  <c r="BD360" i="1"/>
  <c r="BF360" i="1" s="1"/>
  <c r="Y360" i="1"/>
  <c r="Y376" i="1"/>
  <c r="O381" i="1"/>
  <c r="Y386" i="1"/>
  <c r="BD386" i="1"/>
  <c r="AH390" i="1"/>
  <c r="AQ391" i="1"/>
  <c r="O391" i="1"/>
  <c r="T391" i="1"/>
  <c r="Q391" i="1"/>
  <c r="BD398" i="1"/>
  <c r="Y398" i="1"/>
  <c r="BR346" i="1"/>
  <c r="Y350" i="1"/>
  <c r="T350" i="1"/>
  <c r="O350" i="1"/>
  <c r="P356" i="1"/>
  <c r="BE356" i="1" s="1"/>
  <c r="BH356" i="1" s="1"/>
  <c r="BD371" i="1"/>
  <c r="AC376" i="1"/>
  <c r="Q381" i="1"/>
  <c r="AB382" i="1"/>
  <c r="AF382" i="1" s="1"/>
  <c r="AI382" i="1"/>
  <c r="AJ382" i="1" s="1"/>
  <c r="BF385" i="1"/>
  <c r="Q387" i="1"/>
  <c r="AQ387" i="1"/>
  <c r="T387" i="1"/>
  <c r="P387" i="1"/>
  <c r="BE387" i="1" s="1"/>
  <c r="BH387" i="1" s="1"/>
  <c r="O387" i="1"/>
  <c r="Y392" i="1"/>
  <c r="BD392" i="1"/>
  <c r="BF392" i="1" s="1"/>
  <c r="Y393" i="1"/>
  <c r="BD393" i="1"/>
  <c r="BH393" i="1" s="1"/>
  <c r="AC362" i="1"/>
  <c r="Q367" i="1"/>
  <c r="P369" i="1"/>
  <c r="BE369" i="1" s="1"/>
  <c r="BH369" i="1" s="1"/>
  <c r="O369" i="1"/>
  <c r="BF370" i="1"/>
  <c r="W374" i="1"/>
  <c r="U374" i="1" s="1"/>
  <c r="X374" i="1" s="1"/>
  <c r="Q375" i="1"/>
  <c r="P377" i="1"/>
  <c r="BE377" i="1" s="1"/>
  <c r="BH377" i="1" s="1"/>
  <c r="O377" i="1"/>
  <c r="Z377" i="1" s="1"/>
  <c r="AA377" i="1" s="1"/>
  <c r="BF378" i="1"/>
  <c r="W382" i="1"/>
  <c r="U382" i="1" s="1"/>
  <c r="X382" i="1" s="1"/>
  <c r="R382" i="1" s="1"/>
  <c r="S382" i="1" s="1"/>
  <c r="Q383" i="1"/>
  <c r="BR384" i="1"/>
  <c r="T388" i="1"/>
  <c r="BD390" i="1"/>
  <c r="BF390" i="1" s="1"/>
  <c r="BH395" i="1"/>
  <c r="BD396" i="1"/>
  <c r="BF396" i="1" s="1"/>
  <c r="Y396" i="1"/>
  <c r="Y397" i="1"/>
  <c r="BD397" i="1"/>
  <c r="O399" i="1"/>
  <c r="T399" i="1"/>
  <c r="P399" i="1"/>
  <c r="BE399" i="1" s="1"/>
  <c r="AQ399" i="1"/>
  <c r="BF409" i="1"/>
  <c r="BD409" i="1"/>
  <c r="Y409" i="1"/>
  <c r="Q410" i="1"/>
  <c r="P410" i="1"/>
  <c r="BE410" i="1" s="1"/>
  <c r="BH410" i="1" s="1"/>
  <c r="AQ410" i="1"/>
  <c r="T410" i="1"/>
  <c r="O410" i="1"/>
  <c r="BF413" i="1"/>
  <c r="T417" i="1"/>
  <c r="Q417" i="1"/>
  <c r="O417" i="1"/>
  <c r="AQ417" i="1"/>
  <c r="P417" i="1"/>
  <c r="BE417" i="1" s="1"/>
  <c r="BH417" i="1" s="1"/>
  <c r="T428" i="1"/>
  <c r="Q428" i="1"/>
  <c r="AQ428" i="1"/>
  <c r="P428" i="1"/>
  <c r="BE428" i="1" s="1"/>
  <c r="O428" i="1"/>
  <c r="Q442" i="1"/>
  <c r="P442" i="1"/>
  <c r="BE442" i="1" s="1"/>
  <c r="BH442" i="1" s="1"/>
  <c r="O442" i="1"/>
  <c r="AQ442" i="1"/>
  <c r="T442" i="1"/>
  <c r="Q366" i="1"/>
  <c r="P366" i="1"/>
  <c r="BE366" i="1" s="1"/>
  <c r="BH366" i="1" s="1"/>
  <c r="Q374" i="1"/>
  <c r="P374" i="1"/>
  <c r="BE374" i="1" s="1"/>
  <c r="BH374" i="1" s="1"/>
  <c r="Q382" i="1"/>
  <c r="P382" i="1"/>
  <c r="BE382" i="1" s="1"/>
  <c r="BH382" i="1" s="1"/>
  <c r="T386" i="1"/>
  <c r="Q386" i="1"/>
  <c r="O396" i="1"/>
  <c r="O403" i="1"/>
  <c r="AQ403" i="1"/>
  <c r="Q403" i="1"/>
  <c r="P403" i="1"/>
  <c r="BE403" i="1" s="1"/>
  <c r="BF417" i="1"/>
  <c r="BD417" i="1"/>
  <c r="Y417" i="1"/>
  <c r="Q418" i="1"/>
  <c r="P418" i="1"/>
  <c r="BE418" i="1" s="1"/>
  <c r="BH418" i="1" s="1"/>
  <c r="AQ418" i="1"/>
  <c r="T418" i="1"/>
  <c r="O418" i="1"/>
  <c r="Y428" i="1"/>
  <c r="BD428" i="1"/>
  <c r="BF428" i="1" s="1"/>
  <c r="BD441" i="1"/>
  <c r="BF441" i="1" s="1"/>
  <c r="Y441" i="1"/>
  <c r="T389" i="1"/>
  <c r="P389" i="1"/>
  <c r="BE389" i="1" s="1"/>
  <c r="BH389" i="1" s="1"/>
  <c r="BF393" i="1"/>
  <c r="AG397" i="1"/>
  <c r="Q405" i="1"/>
  <c r="P405" i="1"/>
  <c r="BE405" i="1" s="1"/>
  <c r="O405" i="1"/>
  <c r="AQ405" i="1"/>
  <c r="T405" i="1"/>
  <c r="O354" i="1"/>
  <c r="BR364" i="1"/>
  <c r="P370" i="1"/>
  <c r="BE370" i="1" s="1"/>
  <c r="BH370" i="1" s="1"/>
  <c r="AQ370" i="1"/>
  <c r="W371" i="1"/>
  <c r="U371" i="1" s="1"/>
  <c r="X371" i="1" s="1"/>
  <c r="R371" i="1" s="1"/>
  <c r="S371" i="1" s="1"/>
  <c r="BR372" i="1"/>
  <c r="P378" i="1"/>
  <c r="BE378" i="1" s="1"/>
  <c r="BH378" i="1" s="1"/>
  <c r="AQ378" i="1"/>
  <c r="BR380" i="1"/>
  <c r="P386" i="1"/>
  <c r="BE386" i="1" s="1"/>
  <c r="BH386" i="1" s="1"/>
  <c r="AC386" i="1"/>
  <c r="BF386" i="1"/>
  <c r="Y388" i="1"/>
  <c r="Y389" i="1"/>
  <c r="AQ389" i="1"/>
  <c r="T397" i="1"/>
  <c r="BR403" i="1"/>
  <c r="AH414" i="1"/>
  <c r="BR436" i="1"/>
  <c r="AG439" i="1"/>
  <c r="T366" i="1"/>
  <c r="W367" i="1"/>
  <c r="U367" i="1" s="1"/>
  <c r="X367" i="1" s="1"/>
  <c r="R367" i="1" s="1"/>
  <c r="S367" i="1" s="1"/>
  <c r="BF367" i="1"/>
  <c r="T374" i="1"/>
  <c r="T382" i="1"/>
  <c r="BF383" i="1"/>
  <c r="Q390" i="1"/>
  <c r="P390" i="1"/>
  <c r="BE390" i="1" s="1"/>
  <c r="T396" i="1"/>
  <c r="P396" i="1"/>
  <c r="BE396" i="1" s="1"/>
  <c r="Q397" i="1"/>
  <c r="P397" i="1"/>
  <c r="BE397" i="1" s="1"/>
  <c r="BR399" i="1"/>
  <c r="T404" i="1"/>
  <c r="P404" i="1"/>
  <c r="BE404" i="1" s="1"/>
  <c r="BH404" i="1" s="1"/>
  <c r="AQ404" i="1"/>
  <c r="Q404" i="1"/>
  <c r="O404" i="1"/>
  <c r="Z404" i="1" s="1"/>
  <c r="AA404" i="1" s="1"/>
  <c r="Z412" i="1"/>
  <c r="AA412" i="1" s="1"/>
  <c r="BD447" i="1"/>
  <c r="BF447" i="1" s="1"/>
  <c r="Y447" i="1"/>
  <c r="O364" i="1"/>
  <c r="AQ364" i="1"/>
  <c r="AC370" i="1"/>
  <c r="O372" i="1"/>
  <c r="AQ372" i="1"/>
  <c r="AC378" i="1"/>
  <c r="O380" i="1"/>
  <c r="AQ380" i="1"/>
  <c r="O388" i="1"/>
  <c r="AQ388" i="1"/>
  <c r="O389" i="1"/>
  <c r="AQ394" i="1"/>
  <c r="O394" i="1"/>
  <c r="T394" i="1"/>
  <c r="BD401" i="1"/>
  <c r="BH401" i="1" s="1"/>
  <c r="Y401" i="1"/>
  <c r="AQ406" i="1"/>
  <c r="T406" i="1"/>
  <c r="P406" i="1"/>
  <c r="BE406" i="1" s="1"/>
  <c r="BH406" i="1" s="1"/>
  <c r="Q406" i="1"/>
  <c r="O406" i="1"/>
  <c r="T409" i="1"/>
  <c r="Q409" i="1"/>
  <c r="O409" i="1"/>
  <c r="AQ409" i="1"/>
  <c r="P409" i="1"/>
  <c r="BE409" i="1" s="1"/>
  <c r="BH409" i="1" s="1"/>
  <c r="Q413" i="1"/>
  <c r="P413" i="1"/>
  <c r="BE413" i="1" s="1"/>
  <c r="BH413" i="1" s="1"/>
  <c r="O413" i="1"/>
  <c r="AQ413" i="1"/>
  <c r="T413" i="1"/>
  <c r="BD431" i="1"/>
  <c r="BF431" i="1" s="1"/>
  <c r="Y431" i="1"/>
  <c r="P460" i="1"/>
  <c r="BE460" i="1" s="1"/>
  <c r="BH460" i="1" s="1"/>
  <c r="T460" i="1"/>
  <c r="Q460" i="1"/>
  <c r="O460" i="1"/>
  <c r="AQ460" i="1"/>
  <c r="AC397" i="1"/>
  <c r="BF397" i="1"/>
  <c r="Z402" i="1"/>
  <c r="AA402" i="1" s="1"/>
  <c r="Y405" i="1"/>
  <c r="BD405" i="1"/>
  <c r="BF405" i="1" s="1"/>
  <c r="O412" i="1"/>
  <c r="Y413" i="1"/>
  <c r="BD413" i="1"/>
  <c r="Y423" i="1"/>
  <c r="BD423" i="1"/>
  <c r="BF423" i="1" s="1"/>
  <c r="Z424" i="1"/>
  <c r="AA424" i="1" s="1"/>
  <c r="AQ449" i="1"/>
  <c r="T449" i="1"/>
  <c r="O449" i="1"/>
  <c r="Q449" i="1"/>
  <c r="BD459" i="1"/>
  <c r="BF459" i="1" s="1"/>
  <c r="Y459" i="1"/>
  <c r="BR419" i="1"/>
  <c r="Y421" i="1"/>
  <c r="BD425" i="1"/>
  <c r="Y425" i="1"/>
  <c r="BD439" i="1"/>
  <c r="BF439" i="1" s="1"/>
  <c r="Y439" i="1"/>
  <c r="BD467" i="1"/>
  <c r="Y467" i="1"/>
  <c r="P408" i="1"/>
  <c r="BE408" i="1" s="1"/>
  <c r="BH408" i="1" s="1"/>
  <c r="O408" i="1"/>
  <c r="AQ408" i="1"/>
  <c r="T408" i="1"/>
  <c r="O411" i="1"/>
  <c r="AQ411" i="1"/>
  <c r="Q411" i="1"/>
  <c r="T412" i="1"/>
  <c r="P412" i="1"/>
  <c r="BE412" i="1" s="1"/>
  <c r="BH412" i="1" s="1"/>
  <c r="AQ412" i="1"/>
  <c r="P416" i="1"/>
  <c r="BE416" i="1" s="1"/>
  <c r="BH416" i="1" s="1"/>
  <c r="O416" i="1"/>
  <c r="Z416" i="1" s="1"/>
  <c r="AA416" i="1" s="1"/>
  <c r="AQ416" i="1"/>
  <c r="T416" i="1"/>
  <c r="AQ420" i="1"/>
  <c r="T420" i="1"/>
  <c r="Q420" i="1"/>
  <c r="P420" i="1"/>
  <c r="BE420" i="1" s="1"/>
  <c r="Q434" i="1"/>
  <c r="P434" i="1"/>
  <c r="BE434" i="1" s="1"/>
  <c r="BH434" i="1" s="1"/>
  <c r="O434" i="1"/>
  <c r="AQ434" i="1"/>
  <c r="BD444" i="1"/>
  <c r="Y444" i="1"/>
  <c r="BD450" i="1"/>
  <c r="BF450" i="1" s="1"/>
  <c r="Y450" i="1"/>
  <c r="T398" i="1"/>
  <c r="Z410" i="1"/>
  <c r="AA410" i="1" s="1"/>
  <c r="AH412" i="1"/>
  <c r="Z418" i="1"/>
  <c r="AA418" i="1" s="1"/>
  <c r="AG431" i="1"/>
  <c r="BD433" i="1"/>
  <c r="BF433" i="1" s="1"/>
  <c r="Y433" i="1"/>
  <c r="AG447" i="1"/>
  <c r="P449" i="1"/>
  <c r="BE449" i="1" s="1"/>
  <c r="BH449" i="1" s="1"/>
  <c r="Y451" i="1"/>
  <c r="BD451" i="1"/>
  <c r="BF451" i="1" s="1"/>
  <c r="AC393" i="1"/>
  <c r="AQ395" i="1"/>
  <c r="T401" i="1"/>
  <c r="Q401" i="1"/>
  <c r="BR407" i="1"/>
  <c r="BF411" i="1"/>
  <c r="BR415" i="1"/>
  <c r="O420" i="1"/>
  <c r="BR420" i="1"/>
  <c r="T455" i="1"/>
  <c r="Q455" i="1"/>
  <c r="P455" i="1"/>
  <c r="BE455" i="1" s="1"/>
  <c r="AQ455" i="1"/>
  <c r="O455" i="1"/>
  <c r="BR422" i="1"/>
  <c r="T423" i="1"/>
  <c r="Q423" i="1"/>
  <c r="P423" i="1"/>
  <c r="BE423" i="1" s="1"/>
  <c r="T431" i="1"/>
  <c r="Q431" i="1"/>
  <c r="P431" i="1"/>
  <c r="BE431" i="1" s="1"/>
  <c r="BH431" i="1" s="1"/>
  <c r="BF432" i="1"/>
  <c r="AQ433" i="1"/>
  <c r="T433" i="1"/>
  <c r="BF435" i="1"/>
  <c r="AC436" i="1"/>
  <c r="T439" i="1"/>
  <c r="Q439" i="1"/>
  <c r="P439" i="1"/>
  <c r="BE439" i="1" s="1"/>
  <c r="BH439" i="1" s="1"/>
  <c r="BF440" i="1"/>
  <c r="AQ441" i="1"/>
  <c r="T441" i="1"/>
  <c r="BF443" i="1"/>
  <c r="AC444" i="1"/>
  <c r="T447" i="1"/>
  <c r="Q447" i="1"/>
  <c r="P447" i="1"/>
  <c r="BE447" i="1" s="1"/>
  <c r="BH447" i="1" s="1"/>
  <c r="Q450" i="1"/>
  <c r="P450" i="1"/>
  <c r="BE450" i="1" s="1"/>
  <c r="O450" i="1"/>
  <c r="Q453" i="1"/>
  <c r="P453" i="1"/>
  <c r="BE453" i="1" s="1"/>
  <c r="O453" i="1"/>
  <c r="AQ453" i="1"/>
  <c r="T453" i="1"/>
  <c r="BH454" i="1"/>
  <c r="Y463" i="1"/>
  <c r="BD463" i="1"/>
  <c r="BF463" i="1" s="1"/>
  <c r="Q466" i="1"/>
  <c r="P466" i="1"/>
  <c r="BE466" i="1" s="1"/>
  <c r="AQ466" i="1"/>
  <c r="O466" i="1"/>
  <c r="T466" i="1"/>
  <c r="AH469" i="1"/>
  <c r="AG473" i="1"/>
  <c r="BF473" i="1"/>
  <c r="AQ502" i="1"/>
  <c r="T502" i="1"/>
  <c r="P502" i="1"/>
  <c r="BE502" i="1" s="1"/>
  <c r="BH502" i="1" s="1"/>
  <c r="O502" i="1"/>
  <c r="Z502" i="1" s="1"/>
  <c r="AA502" i="1" s="1"/>
  <c r="Q502" i="1"/>
  <c r="O407" i="1"/>
  <c r="O415" i="1"/>
  <c r="O422" i="1"/>
  <c r="T422" i="1"/>
  <c r="AC428" i="1"/>
  <c r="BR429" i="1"/>
  <c r="BD437" i="1"/>
  <c r="BF437" i="1" s="1"/>
  <c r="BD445" i="1"/>
  <c r="BF445" i="1" s="1"/>
  <c r="AQ457" i="1"/>
  <c r="P457" i="1"/>
  <c r="BE457" i="1" s="1"/>
  <c r="BH457" i="1" s="1"/>
  <c r="O457" i="1"/>
  <c r="Z469" i="1"/>
  <c r="AA469" i="1" s="1"/>
  <c r="BD473" i="1"/>
  <c r="Y473" i="1"/>
  <c r="O421" i="1"/>
  <c r="AQ421" i="1"/>
  <c r="Z445" i="1"/>
  <c r="AA445" i="1" s="1"/>
  <c r="T452" i="1"/>
  <c r="Q452" i="1"/>
  <c r="O452" i="1"/>
  <c r="AG454" i="1"/>
  <c r="P459" i="1"/>
  <c r="BE459" i="1" s="1"/>
  <c r="T459" i="1"/>
  <c r="Q459" i="1"/>
  <c r="O459" i="1"/>
  <c r="AQ459" i="1"/>
  <c r="O472" i="1"/>
  <c r="AQ472" i="1"/>
  <c r="T472" i="1"/>
  <c r="Q472" i="1"/>
  <c r="P472" i="1"/>
  <c r="BE472" i="1" s="1"/>
  <c r="BH472" i="1" s="1"/>
  <c r="T481" i="1"/>
  <c r="AQ481" i="1"/>
  <c r="P481" i="1"/>
  <c r="BE481" i="1" s="1"/>
  <c r="BH481" i="1" s="1"/>
  <c r="Q481" i="1"/>
  <c r="Q424" i="1"/>
  <c r="AQ424" i="1"/>
  <c r="Z427" i="1"/>
  <c r="AA427" i="1" s="1"/>
  <c r="P427" i="1"/>
  <c r="BE427" i="1" s="1"/>
  <c r="BH427" i="1" s="1"/>
  <c r="O427" i="1"/>
  <c r="T427" i="1"/>
  <c r="T436" i="1"/>
  <c r="Q436" i="1"/>
  <c r="T444" i="1"/>
  <c r="Q444" i="1"/>
  <c r="Y449" i="1"/>
  <c r="BF449" i="1"/>
  <c r="P452" i="1"/>
  <c r="BE452" i="1" s="1"/>
  <c r="BH452" i="1" s="1"/>
  <c r="BD453" i="1"/>
  <c r="BF453" i="1" s="1"/>
  <c r="T465" i="1"/>
  <c r="Q465" i="1"/>
  <c r="P465" i="1"/>
  <c r="BE465" i="1" s="1"/>
  <c r="AQ465" i="1"/>
  <c r="O465" i="1"/>
  <c r="Y485" i="1"/>
  <c r="BD485" i="1"/>
  <c r="BF485" i="1" s="1"/>
  <c r="T421" i="1"/>
  <c r="P426" i="1"/>
  <c r="BE426" i="1" s="1"/>
  <c r="BH426" i="1" s="1"/>
  <c r="O426" i="1"/>
  <c r="Z426" i="1" s="1"/>
  <c r="AA426" i="1" s="1"/>
  <c r="Q429" i="1"/>
  <c r="O429" i="1"/>
  <c r="AQ429" i="1"/>
  <c r="P435" i="1"/>
  <c r="BE435" i="1" s="1"/>
  <c r="BH435" i="1" s="1"/>
  <c r="O435" i="1"/>
  <c r="AQ435" i="1"/>
  <c r="T435" i="1"/>
  <c r="P443" i="1"/>
  <c r="BE443" i="1" s="1"/>
  <c r="BH443" i="1" s="1"/>
  <c r="O443" i="1"/>
  <c r="AQ443" i="1"/>
  <c r="T443" i="1"/>
  <c r="BD452" i="1"/>
  <c r="BF452" i="1" s="1"/>
  <c r="Y452" i="1"/>
  <c r="Z453" i="1"/>
  <c r="AA453" i="1" s="1"/>
  <c r="BD455" i="1"/>
  <c r="BF455" i="1" s="1"/>
  <c r="Y455" i="1"/>
  <c r="BD457" i="1"/>
  <c r="BF457" i="1" s="1"/>
  <c r="Y457" i="1"/>
  <c r="Z461" i="1"/>
  <c r="AA461" i="1" s="1"/>
  <c r="BH463" i="1"/>
  <c r="BD464" i="1"/>
  <c r="BF464" i="1" s="1"/>
  <c r="Y464" i="1"/>
  <c r="T473" i="1"/>
  <c r="Q473" i="1"/>
  <c r="P473" i="1"/>
  <c r="BE473" i="1" s="1"/>
  <c r="BH473" i="1" s="1"/>
  <c r="AQ473" i="1"/>
  <c r="Z475" i="1"/>
  <c r="AA475" i="1" s="1"/>
  <c r="BF424" i="1"/>
  <c r="AQ426" i="1"/>
  <c r="BR430" i="1"/>
  <c r="Q432" i="1"/>
  <c r="P432" i="1"/>
  <c r="BE432" i="1" s="1"/>
  <c r="BH432" i="1" s="1"/>
  <c r="O432" i="1"/>
  <c r="AQ432" i="1"/>
  <c r="P433" i="1"/>
  <c r="BE433" i="1" s="1"/>
  <c r="BH433" i="1" s="1"/>
  <c r="BD434" i="1"/>
  <c r="BF434" i="1" s="1"/>
  <c r="Y434" i="1"/>
  <c r="Z435" i="1"/>
  <c r="AA435" i="1" s="1"/>
  <c r="Q437" i="1"/>
  <c r="P437" i="1"/>
  <c r="BE437" i="1" s="1"/>
  <c r="O437" i="1"/>
  <c r="AQ437" i="1"/>
  <c r="BR438" i="1"/>
  <c r="Q440" i="1"/>
  <c r="P440" i="1"/>
  <c r="BE440" i="1" s="1"/>
  <c r="BH440" i="1" s="1"/>
  <c r="O440" i="1"/>
  <c r="AQ440" i="1"/>
  <c r="P441" i="1"/>
  <c r="BE441" i="1" s="1"/>
  <c r="BH441" i="1" s="1"/>
  <c r="BD442" i="1"/>
  <c r="BF442" i="1" s="1"/>
  <c r="Y442" i="1"/>
  <c r="Z443" i="1"/>
  <c r="AA443" i="1" s="1"/>
  <c r="Q445" i="1"/>
  <c r="P445" i="1"/>
  <c r="BE445" i="1" s="1"/>
  <c r="BH445" i="1" s="1"/>
  <c r="O445" i="1"/>
  <c r="AQ445" i="1"/>
  <c r="BR446" i="1"/>
  <c r="Q448" i="1"/>
  <c r="P448" i="1"/>
  <c r="BE448" i="1" s="1"/>
  <c r="BH448" i="1" s="1"/>
  <c r="O448" i="1"/>
  <c r="AQ448" i="1"/>
  <c r="P451" i="1"/>
  <c r="BE451" i="1" s="1"/>
  <c r="BH451" i="1" s="1"/>
  <c r="O451" i="1"/>
  <c r="AQ451" i="1"/>
  <c r="T451" i="1"/>
  <c r="BF454" i="1"/>
  <c r="BD454" i="1"/>
  <c r="Y454" i="1"/>
  <c r="AB456" i="1"/>
  <c r="AF456" i="1" s="1"/>
  <c r="P458" i="1"/>
  <c r="BE458" i="1" s="1"/>
  <c r="BH458" i="1" s="1"/>
  <c r="AQ458" i="1"/>
  <c r="T458" i="1"/>
  <c r="O458" i="1"/>
  <c r="Z458" i="1" s="1"/>
  <c r="AA458" i="1" s="1"/>
  <c r="AG467" i="1"/>
  <c r="BF467" i="1"/>
  <c r="BF472" i="1"/>
  <c r="Q479" i="1"/>
  <c r="O479" i="1"/>
  <c r="AQ479" i="1"/>
  <c r="T479" i="1"/>
  <c r="P479" i="1"/>
  <c r="BE479" i="1" s="1"/>
  <c r="O481" i="1"/>
  <c r="Q498" i="1"/>
  <c r="P498" i="1"/>
  <c r="BE498" i="1" s="1"/>
  <c r="BH498" i="1" s="1"/>
  <c r="O498" i="1"/>
  <c r="AQ498" i="1"/>
  <c r="T498" i="1"/>
  <c r="AC467" i="1"/>
  <c r="W469" i="1"/>
  <c r="U469" i="1" s="1"/>
  <c r="X469" i="1" s="1"/>
  <c r="R469" i="1" s="1"/>
  <c r="S469" i="1" s="1"/>
  <c r="BR470" i="1"/>
  <c r="AQ475" i="1"/>
  <c r="P475" i="1"/>
  <c r="BE475" i="1" s="1"/>
  <c r="BH475" i="1" s="1"/>
  <c r="T478" i="1"/>
  <c r="Q478" i="1"/>
  <c r="O478" i="1"/>
  <c r="Q503" i="1"/>
  <c r="P503" i="1"/>
  <c r="BE503" i="1" s="1"/>
  <c r="O503" i="1"/>
  <c r="T503" i="1"/>
  <c r="AQ503" i="1"/>
  <c r="Q463" i="1"/>
  <c r="O463" i="1"/>
  <c r="AQ463" i="1"/>
  <c r="T463" i="1"/>
  <c r="BH464" i="1"/>
  <c r="Q467" i="1"/>
  <c r="Y474" i="1"/>
  <c r="BD474" i="1"/>
  <c r="BF474" i="1" s="1"/>
  <c r="P476" i="1"/>
  <c r="BE476" i="1" s="1"/>
  <c r="BH476" i="1" s="1"/>
  <c r="O476" i="1"/>
  <c r="Z483" i="1"/>
  <c r="AA483" i="1" s="1"/>
  <c r="T484" i="1"/>
  <c r="Q484" i="1"/>
  <c r="AQ484" i="1"/>
  <c r="O484" i="1"/>
  <c r="Q487" i="1"/>
  <c r="P487" i="1"/>
  <c r="BE487" i="1" s="1"/>
  <c r="T487" i="1"/>
  <c r="O487" i="1"/>
  <c r="AQ487" i="1"/>
  <c r="BF496" i="1"/>
  <c r="BD497" i="1"/>
  <c r="Y497" i="1"/>
  <c r="T430" i="1"/>
  <c r="T438" i="1"/>
  <c r="T446" i="1"/>
  <c r="T454" i="1"/>
  <c r="AC459" i="1"/>
  <c r="AC460" i="1"/>
  <c r="BD465" i="1"/>
  <c r="BF465" i="1" s="1"/>
  <c r="Y465" i="1"/>
  <c r="BR471" i="1"/>
  <c r="Y476" i="1"/>
  <c r="BH477" i="1"/>
  <c r="BR478" i="1"/>
  <c r="Q507" i="1"/>
  <c r="P507" i="1"/>
  <c r="BE507" i="1" s="1"/>
  <c r="BH507" i="1" s="1"/>
  <c r="O507" i="1"/>
  <c r="AQ507" i="1"/>
  <c r="T507" i="1"/>
  <c r="W456" i="1"/>
  <c r="U456" i="1" s="1"/>
  <c r="X456" i="1" s="1"/>
  <c r="R456" i="1" s="1"/>
  <c r="S456" i="1" s="1"/>
  <c r="BF466" i="1"/>
  <c r="AQ467" i="1"/>
  <c r="P467" i="1"/>
  <c r="BE467" i="1" s="1"/>
  <c r="BH467" i="1" s="1"/>
  <c r="AG480" i="1"/>
  <c r="Z481" i="1"/>
  <c r="AA481" i="1" s="1"/>
  <c r="BD484" i="1"/>
  <c r="BF484" i="1" s="1"/>
  <c r="Y484" i="1"/>
  <c r="BD487" i="1"/>
  <c r="BF487" i="1" s="1"/>
  <c r="Y487" i="1"/>
  <c r="AG491" i="1"/>
  <c r="T492" i="1"/>
  <c r="Q492" i="1"/>
  <c r="P492" i="1"/>
  <c r="BE492" i="1" s="1"/>
  <c r="BH492" i="1" s="1"/>
  <c r="AQ492" i="1"/>
  <c r="O492" i="1"/>
  <c r="BD500" i="1"/>
  <c r="BF500" i="1" s="1"/>
  <c r="Y500" i="1"/>
  <c r="BD506" i="1"/>
  <c r="BF506" i="1" s="1"/>
  <c r="Y506" i="1"/>
  <c r="AG514" i="1"/>
  <c r="AQ430" i="1"/>
  <c r="AQ438" i="1"/>
  <c r="AQ446" i="1"/>
  <c r="AQ454" i="1"/>
  <c r="P456" i="1"/>
  <c r="BE456" i="1" s="1"/>
  <c r="BH456" i="1" s="1"/>
  <c r="BH462" i="1"/>
  <c r="O464" i="1"/>
  <c r="AQ464" i="1"/>
  <c r="T464" i="1"/>
  <c r="Q464" i="1"/>
  <c r="T468" i="1"/>
  <c r="BH469" i="1"/>
  <c r="BF469" i="1"/>
  <c r="BD472" i="1"/>
  <c r="Y472" i="1"/>
  <c r="Q474" i="1"/>
  <c r="P474" i="1"/>
  <c r="BE474" i="1" s="1"/>
  <c r="BH474" i="1" s="1"/>
  <c r="AQ474" i="1"/>
  <c r="O475" i="1"/>
  <c r="Y466" i="1"/>
  <c r="BD466" i="1"/>
  <c r="P468" i="1"/>
  <c r="BE468" i="1" s="1"/>
  <c r="BH468" i="1" s="1"/>
  <c r="O468" i="1"/>
  <c r="Z468" i="1" s="1"/>
  <c r="AA468" i="1" s="1"/>
  <c r="AG469" i="1"/>
  <c r="Q471" i="1"/>
  <c r="O471" i="1"/>
  <c r="AQ471" i="1"/>
  <c r="T471" i="1"/>
  <c r="Q475" i="1"/>
  <c r="Z477" i="1"/>
  <c r="AA477" i="1" s="1"/>
  <c r="P478" i="1"/>
  <c r="BE478" i="1" s="1"/>
  <c r="BR479" i="1"/>
  <c r="Q482" i="1"/>
  <c r="T482" i="1"/>
  <c r="AQ482" i="1"/>
  <c r="P482" i="1"/>
  <c r="BE482" i="1" s="1"/>
  <c r="BH482" i="1" s="1"/>
  <c r="O482" i="1"/>
  <c r="Z482" i="1" s="1"/>
  <c r="AA482" i="1" s="1"/>
  <c r="W483" i="1"/>
  <c r="U483" i="1" s="1"/>
  <c r="X483" i="1" s="1"/>
  <c r="R483" i="1" s="1"/>
  <c r="S483" i="1" s="1"/>
  <c r="AG483" i="1"/>
  <c r="Z486" i="1"/>
  <c r="AA486" i="1" s="1"/>
  <c r="BD491" i="1"/>
  <c r="Y491" i="1"/>
  <c r="O462" i="1"/>
  <c r="O470" i="1"/>
  <c r="Q480" i="1"/>
  <c r="Y480" i="1"/>
  <c r="Z488" i="1"/>
  <c r="AA488" i="1" s="1"/>
  <c r="AH488" i="1" s="1"/>
  <c r="BD495" i="1"/>
  <c r="BF495" i="1" s="1"/>
  <c r="Y495" i="1"/>
  <c r="T497" i="1"/>
  <c r="Q497" i="1"/>
  <c r="O497" i="1"/>
  <c r="AQ497" i="1"/>
  <c r="BH499" i="1"/>
  <c r="Y504" i="1"/>
  <c r="BD504" i="1"/>
  <c r="BF504" i="1" s="1"/>
  <c r="Y510" i="1"/>
  <c r="BD510" i="1"/>
  <c r="BF510" i="1" s="1"/>
  <c r="Y490" i="1"/>
  <c r="BD490" i="1"/>
  <c r="BF490" i="1" s="1"/>
  <c r="BF491" i="1"/>
  <c r="BH497" i="1"/>
  <c r="BF497" i="1"/>
  <c r="AG499" i="1"/>
  <c r="T480" i="1"/>
  <c r="BF483" i="1"/>
  <c r="Q485" i="1"/>
  <c r="P485" i="1"/>
  <c r="BE485" i="1" s="1"/>
  <c r="BH485" i="1" s="1"/>
  <c r="O485" i="1"/>
  <c r="AQ485" i="1"/>
  <c r="Y493" i="1"/>
  <c r="BD493" i="1"/>
  <c r="BF493" i="1" s="1"/>
  <c r="BH496" i="1"/>
  <c r="BF481" i="1"/>
  <c r="T489" i="1"/>
  <c r="O489" i="1"/>
  <c r="AQ489" i="1"/>
  <c r="BD492" i="1"/>
  <c r="BF492" i="1" s="1"/>
  <c r="Y492" i="1"/>
  <c r="AQ494" i="1"/>
  <c r="T494" i="1"/>
  <c r="P494" i="1"/>
  <c r="BE494" i="1" s="1"/>
  <c r="BH494" i="1" s="1"/>
  <c r="O494" i="1"/>
  <c r="T500" i="1"/>
  <c r="Q500" i="1"/>
  <c r="P500" i="1"/>
  <c r="BE500" i="1" s="1"/>
  <c r="BH500" i="1" s="1"/>
  <c r="AQ500" i="1"/>
  <c r="BD503" i="1"/>
  <c r="BF503" i="1" s="1"/>
  <c r="Y503" i="1"/>
  <c r="O504" i="1"/>
  <c r="Q504" i="1"/>
  <c r="P504" i="1"/>
  <c r="BE504" i="1" s="1"/>
  <c r="AQ504" i="1"/>
  <c r="T506" i="1"/>
  <c r="Q506" i="1"/>
  <c r="P506" i="1"/>
  <c r="BE506" i="1" s="1"/>
  <c r="O506" i="1"/>
  <c r="AQ506" i="1"/>
  <c r="AQ480" i="1"/>
  <c r="AQ486" i="1"/>
  <c r="T486" i="1"/>
  <c r="P486" i="1"/>
  <c r="BE486" i="1" s="1"/>
  <c r="BH486" i="1" s="1"/>
  <c r="O486" i="1"/>
  <c r="BH491" i="1"/>
  <c r="Y498" i="1"/>
  <c r="BD498" i="1"/>
  <c r="BF498" i="1" s="1"/>
  <c r="BF499" i="1"/>
  <c r="BD499" i="1"/>
  <c r="Y499" i="1"/>
  <c r="BH483" i="1"/>
  <c r="AC487" i="1"/>
  <c r="BR489" i="1"/>
  <c r="Q490" i="1"/>
  <c r="P490" i="1"/>
  <c r="BE490" i="1" s="1"/>
  <c r="BH490" i="1" s="1"/>
  <c r="O490" i="1"/>
  <c r="AQ490" i="1"/>
  <c r="T490" i="1"/>
  <c r="Q494" i="1"/>
  <c r="Q495" i="1"/>
  <c r="P495" i="1"/>
  <c r="BE495" i="1" s="1"/>
  <c r="BH495" i="1" s="1"/>
  <c r="O495" i="1"/>
  <c r="T495" i="1"/>
  <c r="Y501" i="1"/>
  <c r="BD501" i="1"/>
  <c r="BF501" i="1" s="1"/>
  <c r="P518" i="1"/>
  <c r="BE518" i="1" s="1"/>
  <c r="O518" i="1"/>
  <c r="AQ518" i="1"/>
  <c r="T518" i="1"/>
  <c r="Q518" i="1"/>
  <c r="Z525" i="1"/>
  <c r="AA525" i="1" s="1"/>
  <c r="BD526" i="1"/>
  <c r="BF526" i="1" s="1"/>
  <c r="Y526" i="1"/>
  <c r="AQ508" i="1"/>
  <c r="T508" i="1"/>
  <c r="O508" i="1"/>
  <c r="Y512" i="1"/>
  <c r="BD512" i="1"/>
  <c r="BF512" i="1" s="1"/>
  <c r="BD513" i="1"/>
  <c r="BF513" i="1" s="1"/>
  <c r="Y513" i="1"/>
  <c r="BD519" i="1"/>
  <c r="BF519" i="1" s="1"/>
  <c r="Y519" i="1"/>
  <c r="Z536" i="1"/>
  <c r="AA536" i="1" s="1"/>
  <c r="Y508" i="1"/>
  <c r="Y516" i="1"/>
  <c r="BD517" i="1"/>
  <c r="BF517" i="1" s="1"/>
  <c r="Y517" i="1"/>
  <c r="Q509" i="1"/>
  <c r="P509" i="1"/>
  <c r="BE509" i="1" s="1"/>
  <c r="BH509" i="1" s="1"/>
  <c r="T509" i="1"/>
  <c r="T511" i="1"/>
  <c r="Q511" i="1"/>
  <c r="O511" i="1"/>
  <c r="AQ511" i="1"/>
  <c r="BD514" i="1"/>
  <c r="BF514" i="1" s="1"/>
  <c r="Y514" i="1"/>
  <c r="Y520" i="1"/>
  <c r="BD520" i="1"/>
  <c r="BF520" i="1" s="1"/>
  <c r="BF521" i="1"/>
  <c r="BD521" i="1"/>
  <c r="Y521" i="1"/>
  <c r="AQ536" i="1"/>
  <c r="T536" i="1"/>
  <c r="P536" i="1"/>
  <c r="BE536" i="1" s="1"/>
  <c r="BH536" i="1" s="1"/>
  <c r="O536" i="1"/>
  <c r="Q536" i="1"/>
  <c r="AQ493" i="1"/>
  <c r="AQ501" i="1"/>
  <c r="P508" i="1"/>
  <c r="BE508" i="1" s="1"/>
  <c r="BH508" i="1" s="1"/>
  <c r="Q512" i="1"/>
  <c r="P512" i="1"/>
  <c r="BE512" i="1" s="1"/>
  <c r="O512" i="1"/>
  <c r="AQ512" i="1"/>
  <c r="T512" i="1"/>
  <c r="AG513" i="1"/>
  <c r="Z515" i="1"/>
  <c r="AA515" i="1" s="1"/>
  <c r="AQ488" i="1"/>
  <c r="O493" i="1"/>
  <c r="AQ496" i="1"/>
  <c r="O501" i="1"/>
  <c r="BH505" i="1"/>
  <c r="Q508" i="1"/>
  <c r="O509" i="1"/>
  <c r="P511" i="1"/>
  <c r="BE511" i="1" s="1"/>
  <c r="BD511" i="1"/>
  <c r="BF511" i="1" s="1"/>
  <c r="Y511" i="1"/>
  <c r="AQ516" i="1"/>
  <c r="T516" i="1"/>
  <c r="P516" i="1"/>
  <c r="BE516" i="1" s="1"/>
  <c r="BH516" i="1" s="1"/>
  <c r="O516" i="1"/>
  <c r="Z518" i="1"/>
  <c r="AA518" i="1" s="1"/>
  <c r="BF544" i="1"/>
  <c r="AQ483" i="1"/>
  <c r="O488" i="1"/>
  <c r="AQ491" i="1"/>
  <c r="P493" i="1"/>
  <c r="BE493" i="1" s="1"/>
  <c r="BH493" i="1" s="1"/>
  <c r="O496" i="1"/>
  <c r="AQ499" i="1"/>
  <c r="P501" i="1"/>
  <c r="BE501" i="1" s="1"/>
  <c r="O505" i="1"/>
  <c r="AQ505" i="1"/>
  <c r="T505" i="1"/>
  <c r="BD509" i="1"/>
  <c r="BF509" i="1" s="1"/>
  <c r="Y509" i="1"/>
  <c r="Q517" i="1"/>
  <c r="P517" i="1"/>
  <c r="BE517" i="1" s="1"/>
  <c r="BH517" i="1" s="1"/>
  <c r="O517" i="1"/>
  <c r="T517" i="1"/>
  <c r="BD518" i="1"/>
  <c r="BF518" i="1" s="1"/>
  <c r="T519" i="1"/>
  <c r="Q519" i="1"/>
  <c r="O519" i="1"/>
  <c r="AQ519" i="1"/>
  <c r="BH521" i="1"/>
  <c r="BH522" i="1"/>
  <c r="P510" i="1"/>
  <c r="BE510" i="1" s="1"/>
  <c r="O510" i="1"/>
  <c r="AQ510" i="1"/>
  <c r="T510" i="1"/>
  <c r="Q510" i="1"/>
  <c r="T514" i="1"/>
  <c r="Q514" i="1"/>
  <c r="P514" i="1"/>
  <c r="BE514" i="1" s="1"/>
  <c r="BH514" i="1" s="1"/>
  <c r="AQ514" i="1"/>
  <c r="Q516" i="1"/>
  <c r="Q520" i="1"/>
  <c r="P520" i="1"/>
  <c r="BE520" i="1" s="1"/>
  <c r="BH520" i="1" s="1"/>
  <c r="O520" i="1"/>
  <c r="AQ520" i="1"/>
  <c r="T520" i="1"/>
  <c r="AG521" i="1"/>
  <c r="P523" i="1"/>
  <c r="BE523" i="1" s="1"/>
  <c r="BR523" i="1"/>
  <c r="Y527" i="1"/>
  <c r="BD527" i="1"/>
  <c r="BF527" i="1" s="1"/>
  <c r="P530" i="1"/>
  <c r="BE530" i="1" s="1"/>
  <c r="BH530" i="1" s="1"/>
  <c r="O530" i="1"/>
  <c r="AQ530" i="1"/>
  <c r="T530" i="1"/>
  <c r="Q530" i="1"/>
  <c r="BH556" i="1"/>
  <c r="P524" i="1"/>
  <c r="BE524" i="1" s="1"/>
  <c r="BH524" i="1" s="1"/>
  <c r="O524" i="1"/>
  <c r="T524" i="1"/>
  <c r="BF525" i="1"/>
  <c r="BR531" i="1"/>
  <c r="Q532" i="1"/>
  <c r="P532" i="1"/>
  <c r="BE532" i="1" s="1"/>
  <c r="BH532" i="1" s="1"/>
  <c r="O532" i="1"/>
  <c r="AQ532" i="1"/>
  <c r="T532" i="1"/>
  <c r="BD533" i="1"/>
  <c r="BF533" i="1" s="1"/>
  <c r="Y533" i="1"/>
  <c r="T534" i="1"/>
  <c r="Q534" i="1"/>
  <c r="P534" i="1"/>
  <c r="BE534" i="1" s="1"/>
  <c r="AQ534" i="1"/>
  <c r="Y535" i="1"/>
  <c r="BD535" i="1"/>
  <c r="BF535" i="1" s="1"/>
  <c r="Y541" i="1"/>
  <c r="BD541" i="1"/>
  <c r="BF541" i="1" s="1"/>
  <c r="Z545" i="1"/>
  <c r="AA545" i="1" s="1"/>
  <c r="Z522" i="1"/>
  <c r="AA522" i="1" s="1"/>
  <c r="AH522" i="1" s="1"/>
  <c r="T523" i="1"/>
  <c r="BH525" i="1"/>
  <c r="Q527" i="1"/>
  <c r="P527" i="1"/>
  <c r="BE527" i="1" s="1"/>
  <c r="BH527" i="1" s="1"/>
  <c r="O527" i="1"/>
  <c r="AQ527" i="1"/>
  <c r="AQ528" i="1"/>
  <c r="T528" i="1"/>
  <c r="P528" i="1"/>
  <c r="BE528" i="1" s="1"/>
  <c r="BH528" i="1" s="1"/>
  <c r="O528" i="1"/>
  <c r="Z528" i="1" s="1"/>
  <c r="AA528" i="1" s="1"/>
  <c r="Z538" i="1"/>
  <c r="AA538" i="1" s="1"/>
  <c r="T513" i="1"/>
  <c r="AQ515" i="1"/>
  <c r="T521" i="1"/>
  <c r="Q522" i="1"/>
  <c r="Z530" i="1"/>
  <c r="AA530" i="1" s="1"/>
  <c r="O534" i="1"/>
  <c r="BD534" i="1"/>
  <c r="BF534" i="1" s="1"/>
  <c r="Y534" i="1"/>
  <c r="Q537" i="1"/>
  <c r="P537" i="1"/>
  <c r="BE537" i="1" s="1"/>
  <c r="O537" i="1"/>
  <c r="T537" i="1"/>
  <c r="T543" i="1"/>
  <c r="AQ543" i="1"/>
  <c r="Q543" i="1"/>
  <c r="P543" i="1"/>
  <c r="BE543" i="1" s="1"/>
  <c r="BH543" i="1" s="1"/>
  <c r="O543" i="1"/>
  <c r="Z543" i="1" s="1"/>
  <c r="AA543" i="1" s="1"/>
  <c r="O515" i="1"/>
  <c r="T526" i="1"/>
  <c r="Q526" i="1"/>
  <c r="AQ526" i="1"/>
  <c r="Q529" i="1"/>
  <c r="P529" i="1"/>
  <c r="BE529" i="1" s="1"/>
  <c r="O529" i="1"/>
  <c r="T529" i="1"/>
  <c r="Z540" i="1"/>
  <c r="AA540" i="1" s="1"/>
  <c r="Q541" i="1"/>
  <c r="T541" i="1"/>
  <c r="O541" i="1"/>
  <c r="W545" i="1"/>
  <c r="U545" i="1" s="1"/>
  <c r="X545" i="1" s="1"/>
  <c r="Q546" i="1"/>
  <c r="O546" i="1"/>
  <c r="T546" i="1"/>
  <c r="P546" i="1"/>
  <c r="BE546" i="1" s="1"/>
  <c r="BH546" i="1" s="1"/>
  <c r="AQ546" i="1"/>
  <c r="Q557" i="1"/>
  <c r="P557" i="1"/>
  <c r="BE557" i="1" s="1"/>
  <c r="O557" i="1"/>
  <c r="AQ557" i="1"/>
  <c r="T557" i="1"/>
  <c r="BD568" i="1"/>
  <c r="Y568" i="1"/>
  <c r="AQ513" i="1"/>
  <c r="P515" i="1"/>
  <c r="BE515" i="1" s="1"/>
  <c r="BH515" i="1" s="1"/>
  <c r="AQ521" i="1"/>
  <c r="T522" i="1"/>
  <c r="AG523" i="1"/>
  <c r="P526" i="1"/>
  <c r="BE526" i="1" s="1"/>
  <c r="BH526" i="1" s="1"/>
  <c r="AG531" i="1"/>
  <c r="Y532" i="1"/>
  <c r="BD532" i="1"/>
  <c r="BF532" i="1" s="1"/>
  <c r="BF537" i="1"/>
  <c r="BD537" i="1"/>
  <c r="Y537" i="1"/>
  <c r="P541" i="1"/>
  <c r="BE541" i="1" s="1"/>
  <c r="BH541" i="1" s="1"/>
  <c r="BD542" i="1"/>
  <c r="BH542" i="1" s="1"/>
  <c r="BF552" i="1"/>
  <c r="BF556" i="1"/>
  <c r="BD556" i="1"/>
  <c r="Y556" i="1"/>
  <c r="O525" i="1"/>
  <c r="AQ525" i="1"/>
  <c r="T525" i="1"/>
  <c r="Q525" i="1"/>
  <c r="BF529" i="1"/>
  <c r="BD529" i="1"/>
  <c r="Y529" i="1"/>
  <c r="O533" i="1"/>
  <c r="AQ533" i="1"/>
  <c r="T533" i="1"/>
  <c r="Q533" i="1"/>
  <c r="P533" i="1"/>
  <c r="BE533" i="1" s="1"/>
  <c r="BH533" i="1" s="1"/>
  <c r="P538" i="1"/>
  <c r="BE538" i="1" s="1"/>
  <c r="BH538" i="1" s="1"/>
  <c r="O538" i="1"/>
  <c r="AQ538" i="1"/>
  <c r="T538" i="1"/>
  <c r="Q538" i="1"/>
  <c r="Y539" i="1"/>
  <c r="BD550" i="1"/>
  <c r="Y550" i="1"/>
  <c r="T551" i="1"/>
  <c r="Q551" i="1"/>
  <c r="P551" i="1"/>
  <c r="BE551" i="1" s="1"/>
  <c r="AQ551" i="1"/>
  <c r="T556" i="1"/>
  <c r="Q556" i="1"/>
  <c r="O556" i="1"/>
  <c r="AQ556" i="1"/>
  <c r="AG573" i="1"/>
  <c r="BD581" i="1"/>
  <c r="BF581" i="1" s="1"/>
  <c r="Y581" i="1"/>
  <c r="P539" i="1"/>
  <c r="BE539" i="1" s="1"/>
  <c r="BH539" i="1" s="1"/>
  <c r="AC540" i="1"/>
  <c r="BF542" i="1"/>
  <c r="BF545" i="1"/>
  <c r="BF550" i="1"/>
  <c r="BD554" i="1"/>
  <c r="BF554" i="1" s="1"/>
  <c r="Y554" i="1"/>
  <c r="Z560" i="1"/>
  <c r="AA560" i="1" s="1"/>
  <c r="BF540" i="1"/>
  <c r="Y552" i="1"/>
  <c r="BD552" i="1"/>
  <c r="AG558" i="1"/>
  <c r="AQ535" i="1"/>
  <c r="AQ539" i="1"/>
  <c r="BD546" i="1"/>
  <c r="BF546" i="1" s="1"/>
  <c r="Y546" i="1"/>
  <c r="BD547" i="1"/>
  <c r="BF547" i="1" s="1"/>
  <c r="T548" i="1"/>
  <c r="Q548" i="1"/>
  <c r="O548" i="1"/>
  <c r="AQ548" i="1"/>
  <c r="BD551" i="1"/>
  <c r="BF551" i="1" s="1"/>
  <c r="Y551" i="1"/>
  <c r="AQ553" i="1"/>
  <c r="T553" i="1"/>
  <c r="P553" i="1"/>
  <c r="BE553" i="1" s="1"/>
  <c r="BH553" i="1" s="1"/>
  <c r="O553" i="1"/>
  <c r="Z553" i="1" s="1"/>
  <c r="AA553" i="1" s="1"/>
  <c r="Y559" i="1"/>
  <c r="BD559" i="1"/>
  <c r="BF559" i="1" s="1"/>
  <c r="Q575" i="1"/>
  <c r="P575" i="1"/>
  <c r="BE575" i="1" s="1"/>
  <c r="BH575" i="1" s="1"/>
  <c r="O575" i="1"/>
  <c r="AQ575" i="1"/>
  <c r="T575" i="1"/>
  <c r="O535" i="1"/>
  <c r="T539" i="1"/>
  <c r="Y544" i="1"/>
  <c r="BD544" i="1"/>
  <c r="BR548" i="1"/>
  <c r="Q549" i="1"/>
  <c r="P549" i="1"/>
  <c r="BE549" i="1" s="1"/>
  <c r="O549" i="1"/>
  <c r="Z549" i="1" s="1"/>
  <c r="AA549" i="1" s="1"/>
  <c r="AQ549" i="1"/>
  <c r="T549" i="1"/>
  <c r="BH550" i="1"/>
  <c r="AH555" i="1"/>
  <c r="Q567" i="1"/>
  <c r="P567" i="1"/>
  <c r="BE567" i="1" s="1"/>
  <c r="BH567" i="1" s="1"/>
  <c r="O567" i="1"/>
  <c r="Z567" i="1" s="1"/>
  <c r="AA567" i="1" s="1"/>
  <c r="AQ567" i="1"/>
  <c r="T567" i="1"/>
  <c r="T571" i="1"/>
  <c r="Q571" i="1"/>
  <c r="O571" i="1"/>
  <c r="AQ571" i="1"/>
  <c r="P571" i="1"/>
  <c r="BE571" i="1" s="1"/>
  <c r="P535" i="1"/>
  <c r="BE535" i="1" s="1"/>
  <c r="BH535" i="1" s="1"/>
  <c r="O540" i="1"/>
  <c r="O542" i="1"/>
  <c r="Z542" i="1" s="1"/>
  <c r="AA542" i="1" s="1"/>
  <c r="AQ542" i="1"/>
  <c r="Q542" i="1"/>
  <c r="Q544" i="1"/>
  <c r="P544" i="1"/>
  <c r="BE544" i="1" s="1"/>
  <c r="BH544" i="1" s="1"/>
  <c r="O544" i="1"/>
  <c r="AQ545" i="1"/>
  <c r="T545" i="1"/>
  <c r="P545" i="1"/>
  <c r="BE545" i="1" s="1"/>
  <c r="BH545" i="1" s="1"/>
  <c r="P548" i="1"/>
  <c r="BE548" i="1" s="1"/>
  <c r="AG550" i="1"/>
  <c r="Q553" i="1"/>
  <c r="BF558" i="1"/>
  <c r="BD558" i="1"/>
  <c r="Y558" i="1"/>
  <c r="T582" i="1"/>
  <c r="Q582" i="1"/>
  <c r="P582" i="1"/>
  <c r="BE582" i="1" s="1"/>
  <c r="AQ582" i="1"/>
  <c r="O582" i="1"/>
  <c r="AG539" i="1"/>
  <c r="P540" i="1"/>
  <c r="BE540" i="1" s="1"/>
  <c r="BH540" i="1" s="1"/>
  <c r="AQ540" i="1"/>
  <c r="AQ544" i="1"/>
  <c r="BH547" i="1"/>
  <c r="Q554" i="1"/>
  <c r="P554" i="1"/>
  <c r="BE554" i="1" s="1"/>
  <c r="BH554" i="1" s="1"/>
  <c r="O554" i="1"/>
  <c r="T554" i="1"/>
  <c r="Z555" i="1"/>
  <c r="AA555" i="1" s="1"/>
  <c r="BH558" i="1"/>
  <c r="BD549" i="1"/>
  <c r="BF549" i="1" s="1"/>
  <c r="Q555" i="1"/>
  <c r="BD557" i="1"/>
  <c r="BF557" i="1" s="1"/>
  <c r="AH560" i="1"/>
  <c r="BH563" i="1"/>
  <c r="Q564" i="1"/>
  <c r="P564" i="1"/>
  <c r="BE564" i="1" s="1"/>
  <c r="BH564" i="1" s="1"/>
  <c r="O564" i="1"/>
  <c r="AQ564" i="1"/>
  <c r="T564" i="1"/>
  <c r="AG565" i="1"/>
  <c r="AQ568" i="1"/>
  <c r="T568" i="1"/>
  <c r="P568" i="1"/>
  <c r="BE568" i="1" s="1"/>
  <c r="O568" i="1"/>
  <c r="AQ576" i="1"/>
  <c r="T576" i="1"/>
  <c r="P576" i="1"/>
  <c r="BE576" i="1" s="1"/>
  <c r="BH576" i="1" s="1"/>
  <c r="O576" i="1"/>
  <c r="Q580" i="1"/>
  <c r="P580" i="1"/>
  <c r="BE580" i="1" s="1"/>
  <c r="O580" i="1"/>
  <c r="AQ580" i="1"/>
  <c r="T580" i="1"/>
  <c r="Q550" i="1"/>
  <c r="Q558" i="1"/>
  <c r="AQ560" i="1"/>
  <c r="O560" i="1"/>
  <c r="P562" i="1"/>
  <c r="BE562" i="1" s="1"/>
  <c r="BH562" i="1" s="1"/>
  <c r="O562" i="1"/>
  <c r="AQ562" i="1"/>
  <c r="T562" i="1"/>
  <c r="Q562" i="1"/>
  <c r="BD563" i="1"/>
  <c r="BF563" i="1" s="1"/>
  <c r="Y563" i="1"/>
  <c r="BD566" i="1"/>
  <c r="Y566" i="1"/>
  <c r="Z570" i="1"/>
  <c r="AA570" i="1" s="1"/>
  <c r="BD574" i="1"/>
  <c r="Y574" i="1"/>
  <c r="BD579" i="1"/>
  <c r="BH579" i="1" s="1"/>
  <c r="Y579" i="1"/>
  <c r="T547" i="1"/>
  <c r="T555" i="1"/>
  <c r="P559" i="1"/>
  <c r="BE559" i="1" s="1"/>
  <c r="BF562" i="1"/>
  <c r="Z565" i="1"/>
  <c r="AA565" i="1" s="1"/>
  <c r="W565" i="1" s="1"/>
  <c r="U565" i="1" s="1"/>
  <c r="X565" i="1" s="1"/>
  <c r="R565" i="1" s="1"/>
  <c r="S565" i="1" s="1"/>
  <c r="AC566" i="1"/>
  <c r="BF568" i="1"/>
  <c r="Q572" i="1"/>
  <c r="P572" i="1"/>
  <c r="BE572" i="1" s="1"/>
  <c r="BH572" i="1" s="1"/>
  <c r="O572" i="1"/>
  <c r="AQ572" i="1"/>
  <c r="T572" i="1"/>
  <c r="Y564" i="1"/>
  <c r="BD564" i="1"/>
  <c r="BF564" i="1" s="1"/>
  <c r="BF571" i="1"/>
  <c r="BD571" i="1"/>
  <c r="Y571" i="1"/>
  <c r="Y576" i="1"/>
  <c r="Y580" i="1"/>
  <c r="BD580" i="1"/>
  <c r="BF580" i="1" s="1"/>
  <c r="AQ547" i="1"/>
  <c r="O552" i="1"/>
  <c r="AQ555" i="1"/>
  <c r="T566" i="1"/>
  <c r="Q566" i="1"/>
  <c r="P566" i="1"/>
  <c r="BE566" i="1" s="1"/>
  <c r="BH566" i="1" s="1"/>
  <c r="AQ566" i="1"/>
  <c r="BD569" i="1"/>
  <c r="BF569" i="1" s="1"/>
  <c r="Y569" i="1"/>
  <c r="BD573" i="1"/>
  <c r="Y573" i="1"/>
  <c r="T574" i="1"/>
  <c r="Q574" i="1"/>
  <c r="P574" i="1"/>
  <c r="BE574" i="1" s="1"/>
  <c r="BH574" i="1" s="1"/>
  <c r="AQ574" i="1"/>
  <c r="BD577" i="1"/>
  <c r="BF577" i="1" s="1"/>
  <c r="Y577" i="1"/>
  <c r="Y583" i="1"/>
  <c r="BD583" i="1"/>
  <c r="BF583" i="1" s="1"/>
  <c r="O547" i="1"/>
  <c r="AQ550" i="1"/>
  <c r="P552" i="1"/>
  <c r="BE552" i="1" s="1"/>
  <c r="BH552" i="1" s="1"/>
  <c r="O555" i="1"/>
  <c r="AQ558" i="1"/>
  <c r="Q560" i="1"/>
  <c r="BF573" i="1"/>
  <c r="BD582" i="1"/>
  <c r="BF582" i="1" s="1"/>
  <c r="Y582" i="1"/>
  <c r="T559" i="1"/>
  <c r="T560" i="1"/>
  <c r="P561" i="1"/>
  <c r="BE561" i="1" s="1"/>
  <c r="BH561" i="1" s="1"/>
  <c r="O561" i="1"/>
  <c r="Z561" i="1" s="1"/>
  <c r="AA561" i="1" s="1"/>
  <c r="T561" i="1"/>
  <c r="T563" i="1"/>
  <c r="Q563" i="1"/>
  <c r="AQ563" i="1"/>
  <c r="BF566" i="1"/>
  <c r="Y572" i="1"/>
  <c r="BD572" i="1"/>
  <c r="BF572" i="1" s="1"/>
  <c r="BF574" i="1"/>
  <c r="Z575" i="1"/>
  <c r="AA575" i="1" s="1"/>
  <c r="T579" i="1"/>
  <c r="Q579" i="1"/>
  <c r="O579" i="1"/>
  <c r="AQ579" i="1"/>
  <c r="AG581" i="1"/>
  <c r="P565" i="1"/>
  <c r="BE565" i="1" s="1"/>
  <c r="BH565" i="1" s="1"/>
  <c r="T569" i="1"/>
  <c r="P573" i="1"/>
  <c r="BE573" i="1" s="1"/>
  <c r="BH573" i="1" s="1"/>
  <c r="T577" i="1"/>
  <c r="P581" i="1"/>
  <c r="BE581" i="1" s="1"/>
  <c r="O569" i="1"/>
  <c r="O577" i="1"/>
  <c r="T565" i="1"/>
  <c r="P569" i="1"/>
  <c r="BE569" i="1" s="1"/>
  <c r="BH569" i="1" s="1"/>
  <c r="T573" i="1"/>
  <c r="P577" i="1"/>
  <c r="BE577" i="1" s="1"/>
  <c r="T581" i="1"/>
  <c r="AQ583" i="1"/>
  <c r="AQ565" i="1"/>
  <c r="AQ573" i="1"/>
  <c r="O578" i="1"/>
  <c r="AQ581" i="1"/>
  <c r="P583" i="1"/>
  <c r="BE583" i="1" s="1"/>
  <c r="AI567" i="1" l="1"/>
  <c r="AH567" i="1"/>
  <c r="AB567" i="1"/>
  <c r="AF567" i="1" s="1"/>
  <c r="AB482" i="1"/>
  <c r="AF482" i="1" s="1"/>
  <c r="AI482" i="1"/>
  <c r="AH482" i="1"/>
  <c r="AB239" i="1"/>
  <c r="AF239" i="1" s="1"/>
  <c r="AH239" i="1"/>
  <c r="AI239" i="1"/>
  <c r="AB224" i="1"/>
  <c r="AF224" i="1" s="1"/>
  <c r="AI224" i="1"/>
  <c r="AH224" i="1"/>
  <c r="AB170" i="1"/>
  <c r="AF170" i="1" s="1"/>
  <c r="AI170" i="1"/>
  <c r="AH170" i="1"/>
  <c r="AI121" i="1"/>
  <c r="AJ121" i="1" s="1"/>
  <c r="AH121" i="1"/>
  <c r="AB121" i="1"/>
  <c r="AF121" i="1" s="1"/>
  <c r="AB48" i="1"/>
  <c r="AF48" i="1" s="1"/>
  <c r="AI48" i="1"/>
  <c r="AH48" i="1"/>
  <c r="AB502" i="1"/>
  <c r="AF502" i="1" s="1"/>
  <c r="AI502" i="1"/>
  <c r="AH502" i="1"/>
  <c r="AI561" i="1"/>
  <c r="AB561" i="1"/>
  <c r="AF561" i="1" s="1"/>
  <c r="AH561" i="1"/>
  <c r="AH35" i="1"/>
  <c r="AB35" i="1"/>
  <c r="AF35" i="1" s="1"/>
  <c r="AI35" i="1"/>
  <c r="AJ35" i="1" s="1"/>
  <c r="AB17" i="1"/>
  <c r="AF17" i="1" s="1"/>
  <c r="AI17" i="1"/>
  <c r="AJ17" i="1" s="1"/>
  <c r="AH17" i="1"/>
  <c r="AB373" i="1"/>
  <c r="AF373" i="1" s="1"/>
  <c r="AI373" i="1"/>
  <c r="AH373" i="1"/>
  <c r="AH349" i="1"/>
  <c r="AB349" i="1"/>
  <c r="AF349" i="1" s="1"/>
  <c r="AI349" i="1"/>
  <c r="AB90" i="1"/>
  <c r="AF90" i="1" s="1"/>
  <c r="AI90" i="1"/>
  <c r="AH90" i="1"/>
  <c r="AB543" i="1"/>
  <c r="AF543" i="1" s="1"/>
  <c r="AI543" i="1"/>
  <c r="AH543" i="1"/>
  <c r="AI377" i="1"/>
  <c r="AJ377" i="1" s="1"/>
  <c r="AH377" i="1"/>
  <c r="AB377" i="1"/>
  <c r="AF377" i="1" s="1"/>
  <c r="AB88" i="1"/>
  <c r="AF88" i="1" s="1"/>
  <c r="AI88" i="1"/>
  <c r="AH88" i="1"/>
  <c r="AB63" i="1"/>
  <c r="AF63" i="1" s="1"/>
  <c r="AI63" i="1"/>
  <c r="AH63" i="1"/>
  <c r="AI32" i="1"/>
  <c r="AB32" i="1"/>
  <c r="AF32" i="1" s="1"/>
  <c r="AH32" i="1"/>
  <c r="AB24" i="1"/>
  <c r="AF24" i="1" s="1"/>
  <c r="AI24" i="1"/>
  <c r="AH24" i="1"/>
  <c r="AB404" i="1"/>
  <c r="AF404" i="1" s="1"/>
  <c r="AI404" i="1"/>
  <c r="AH404" i="1"/>
  <c r="AI223" i="1"/>
  <c r="AJ223" i="1" s="1"/>
  <c r="AH223" i="1"/>
  <c r="AB223" i="1"/>
  <c r="AF223" i="1" s="1"/>
  <c r="AI19" i="1"/>
  <c r="AH19" i="1"/>
  <c r="AB19" i="1"/>
  <c r="AF19" i="1" s="1"/>
  <c r="AH172" i="1"/>
  <c r="AB172" i="1"/>
  <c r="AF172" i="1" s="1"/>
  <c r="AI172" i="1"/>
  <c r="AJ172" i="1" s="1"/>
  <c r="AB528" i="1"/>
  <c r="AF528" i="1" s="1"/>
  <c r="AI528" i="1"/>
  <c r="AH528" i="1"/>
  <c r="AI458" i="1"/>
  <c r="AH458" i="1"/>
  <c r="AB458" i="1"/>
  <c r="AF458" i="1" s="1"/>
  <c r="AI426" i="1"/>
  <c r="AB426" i="1"/>
  <c r="AF426" i="1" s="1"/>
  <c r="AH426" i="1"/>
  <c r="AI165" i="1"/>
  <c r="AB165" i="1"/>
  <c r="AF165" i="1" s="1"/>
  <c r="AH165" i="1"/>
  <c r="AB549" i="1"/>
  <c r="AF549" i="1" s="1"/>
  <c r="AI549" i="1"/>
  <c r="AH549" i="1"/>
  <c r="AB203" i="1"/>
  <c r="AF203" i="1" s="1"/>
  <c r="AI203" i="1"/>
  <c r="AH203" i="1"/>
  <c r="AB542" i="1"/>
  <c r="AF542" i="1" s="1"/>
  <c r="AI542" i="1"/>
  <c r="AH542" i="1"/>
  <c r="AB553" i="1"/>
  <c r="AF553" i="1" s="1"/>
  <c r="AI553" i="1"/>
  <c r="AH553" i="1"/>
  <c r="AI468" i="1"/>
  <c r="AB468" i="1"/>
  <c r="AF468" i="1" s="1"/>
  <c r="AH468" i="1"/>
  <c r="AB416" i="1"/>
  <c r="AF416" i="1" s="1"/>
  <c r="AH416" i="1"/>
  <c r="AI416" i="1"/>
  <c r="AB332" i="1"/>
  <c r="AF332" i="1" s="1"/>
  <c r="AI332" i="1"/>
  <c r="AH332" i="1"/>
  <c r="AI339" i="1"/>
  <c r="AB339" i="1"/>
  <c r="AF339" i="1" s="1"/>
  <c r="AH339" i="1"/>
  <c r="AB400" i="1"/>
  <c r="AF400" i="1" s="1"/>
  <c r="AI400" i="1"/>
  <c r="AJ400" i="1" s="1"/>
  <c r="AH400" i="1"/>
  <c r="AI175" i="1"/>
  <c r="AH175" i="1"/>
  <c r="AB175" i="1"/>
  <c r="AF175" i="1" s="1"/>
  <c r="AB176" i="1"/>
  <c r="AF176" i="1" s="1"/>
  <c r="AI176" i="1"/>
  <c r="AH176" i="1"/>
  <c r="AB106" i="1"/>
  <c r="AF106" i="1" s="1"/>
  <c r="AI106" i="1"/>
  <c r="AH106" i="1"/>
  <c r="AG577" i="1"/>
  <c r="AG541" i="1"/>
  <c r="AG493" i="1"/>
  <c r="W493" i="1"/>
  <c r="U493" i="1" s="1"/>
  <c r="X493" i="1" s="1"/>
  <c r="R493" i="1" s="1"/>
  <c r="S493" i="1" s="1"/>
  <c r="Z498" i="1"/>
  <c r="AA498" i="1" s="1"/>
  <c r="Z493" i="1"/>
  <c r="AA493" i="1" s="1"/>
  <c r="AG470" i="1"/>
  <c r="Z466" i="1"/>
  <c r="AA466" i="1" s="1"/>
  <c r="AB427" i="1"/>
  <c r="AF427" i="1" s="1"/>
  <c r="AI427" i="1"/>
  <c r="AJ427" i="1" s="1"/>
  <c r="AH427" i="1"/>
  <c r="AG406" i="1"/>
  <c r="Z392" i="1"/>
  <c r="AA392" i="1" s="1"/>
  <c r="AB252" i="1"/>
  <c r="AF252" i="1" s="1"/>
  <c r="AI252" i="1"/>
  <c r="AB242" i="1"/>
  <c r="AF242" i="1" s="1"/>
  <c r="AI242" i="1"/>
  <c r="AH242" i="1"/>
  <c r="AG254" i="1"/>
  <c r="BD267" i="1"/>
  <c r="Y267" i="1"/>
  <c r="Z280" i="1"/>
  <c r="AA280" i="1" s="1"/>
  <c r="AG317" i="1"/>
  <c r="Z342" i="1"/>
  <c r="AA342" i="1" s="1"/>
  <c r="Z235" i="1"/>
  <c r="AA235" i="1" s="1"/>
  <c r="Z163" i="1"/>
  <c r="AA163" i="1" s="1"/>
  <c r="AG578" i="1"/>
  <c r="AB570" i="1"/>
  <c r="AF570" i="1" s="1"/>
  <c r="AH570" i="1"/>
  <c r="AI570" i="1"/>
  <c r="Z558" i="1"/>
  <c r="AA558" i="1" s="1"/>
  <c r="Z539" i="1"/>
  <c r="AA539" i="1" s="1"/>
  <c r="AG537" i="1"/>
  <c r="Z521" i="1"/>
  <c r="AA521" i="1" s="1"/>
  <c r="Z512" i="1"/>
  <c r="AA512" i="1" s="1"/>
  <c r="Z492" i="1"/>
  <c r="AA492" i="1" s="1"/>
  <c r="AG437" i="1"/>
  <c r="Z455" i="1"/>
  <c r="AA455" i="1" s="1"/>
  <c r="W427" i="1"/>
  <c r="U427" i="1" s="1"/>
  <c r="X427" i="1" s="1"/>
  <c r="R427" i="1" s="1"/>
  <c r="S427" i="1" s="1"/>
  <c r="AG427" i="1"/>
  <c r="AG459" i="1"/>
  <c r="Y429" i="1"/>
  <c r="BD429" i="1"/>
  <c r="AB424" i="1"/>
  <c r="AF424" i="1" s="1"/>
  <c r="AI424" i="1"/>
  <c r="AH424" i="1"/>
  <c r="W424" i="1"/>
  <c r="U424" i="1" s="1"/>
  <c r="X424" i="1" s="1"/>
  <c r="R424" i="1" s="1"/>
  <c r="S424" i="1" s="1"/>
  <c r="W412" i="1"/>
  <c r="U412" i="1" s="1"/>
  <c r="X412" i="1" s="1"/>
  <c r="R412" i="1" s="1"/>
  <c r="S412" i="1" s="1"/>
  <c r="AG412" i="1"/>
  <c r="AG460" i="1"/>
  <c r="Z447" i="1"/>
  <c r="AA447" i="1" s="1"/>
  <c r="Z389" i="1"/>
  <c r="AA389" i="1" s="1"/>
  <c r="Z417" i="1"/>
  <c r="AA417" i="1" s="1"/>
  <c r="AG403" i="1"/>
  <c r="AG369" i="1"/>
  <c r="Z393" i="1"/>
  <c r="AA393" i="1" s="1"/>
  <c r="BF398" i="1"/>
  <c r="BH398" i="1"/>
  <c r="Z379" i="1"/>
  <c r="AA379" i="1" s="1"/>
  <c r="AG419" i="1"/>
  <c r="Z383" i="1"/>
  <c r="AA383" i="1" s="1"/>
  <c r="AB414" i="1"/>
  <c r="AF414" i="1" s="1"/>
  <c r="AI414" i="1"/>
  <c r="AI371" i="1"/>
  <c r="AB371" i="1"/>
  <c r="AF371" i="1" s="1"/>
  <c r="AG357" i="1"/>
  <c r="W282" i="1"/>
  <c r="U282" i="1" s="1"/>
  <c r="X282" i="1" s="1"/>
  <c r="R282" i="1" s="1"/>
  <c r="S282" i="1" s="1"/>
  <c r="AG282" i="1"/>
  <c r="BD324" i="1"/>
  <c r="Y324" i="1"/>
  <c r="AG287" i="1"/>
  <c r="Z356" i="1"/>
  <c r="AA356" i="1" s="1"/>
  <c r="Z347" i="1"/>
  <c r="AA347" i="1" s="1"/>
  <c r="BD316" i="1"/>
  <c r="BF316" i="1" s="1"/>
  <c r="Y316" i="1"/>
  <c r="BD285" i="1"/>
  <c r="Y285" i="1"/>
  <c r="Z338" i="1"/>
  <c r="AA338" i="1" s="1"/>
  <c r="Z273" i="1"/>
  <c r="AA273" i="1" s="1"/>
  <c r="AG253" i="1"/>
  <c r="AG281" i="1"/>
  <c r="AG268" i="1"/>
  <c r="W268" i="1"/>
  <c r="U268" i="1" s="1"/>
  <c r="X268" i="1" s="1"/>
  <c r="R268" i="1" s="1"/>
  <c r="S268" i="1" s="1"/>
  <c r="AB258" i="1"/>
  <c r="AF258" i="1" s="1"/>
  <c r="AI258" i="1"/>
  <c r="AH258" i="1"/>
  <c r="AB328" i="1"/>
  <c r="AF328" i="1" s="1"/>
  <c r="AI328" i="1"/>
  <c r="AG283" i="1"/>
  <c r="Z257" i="1"/>
  <c r="AA257" i="1" s="1"/>
  <c r="AG327" i="1"/>
  <c r="AG269" i="1"/>
  <c r="Z225" i="1"/>
  <c r="AA225" i="1" s="1"/>
  <c r="BH294" i="1"/>
  <c r="BH234" i="1"/>
  <c r="AG316" i="1"/>
  <c r="BH286" i="1"/>
  <c r="Z265" i="1"/>
  <c r="AA265" i="1" s="1"/>
  <c r="Z315" i="1"/>
  <c r="AA315" i="1" s="1"/>
  <c r="AI212" i="1"/>
  <c r="AB212" i="1"/>
  <c r="AF212" i="1" s="1"/>
  <c r="BD153" i="1"/>
  <c r="BF153" i="1" s="1"/>
  <c r="Y153" i="1"/>
  <c r="BD133" i="1"/>
  <c r="BF133" i="1" s="1"/>
  <c r="Y133" i="1"/>
  <c r="Z262" i="1"/>
  <c r="AA262" i="1" s="1"/>
  <c r="AG227" i="1"/>
  <c r="Z251" i="1"/>
  <c r="AA251" i="1" s="1"/>
  <c r="Z208" i="1"/>
  <c r="AA208" i="1" s="1"/>
  <c r="BH193" i="1"/>
  <c r="Z304" i="1"/>
  <c r="AA304" i="1" s="1"/>
  <c r="AB277" i="1"/>
  <c r="AF277" i="1" s="1"/>
  <c r="AI277" i="1"/>
  <c r="AH277" i="1"/>
  <c r="AB231" i="1"/>
  <c r="AF231" i="1" s="1"/>
  <c r="AI231" i="1"/>
  <c r="AH231" i="1"/>
  <c r="Z270" i="1"/>
  <c r="AA270" i="1" s="1"/>
  <c r="Z312" i="1"/>
  <c r="AA312" i="1" s="1"/>
  <c r="AH140" i="1"/>
  <c r="AB140" i="1"/>
  <c r="AF140" i="1" s="1"/>
  <c r="AI140" i="1"/>
  <c r="AJ140" i="1" s="1"/>
  <c r="W140" i="1"/>
  <c r="U140" i="1" s="1"/>
  <c r="X140" i="1" s="1"/>
  <c r="R140" i="1" s="1"/>
  <c r="S140" i="1" s="1"/>
  <c r="AG158" i="1"/>
  <c r="W158" i="1"/>
  <c r="U158" i="1" s="1"/>
  <c r="X158" i="1" s="1"/>
  <c r="R158" i="1" s="1"/>
  <c r="S158" i="1" s="1"/>
  <c r="Z158" i="1"/>
  <c r="AA158" i="1" s="1"/>
  <c r="AI139" i="1"/>
  <c r="AB139" i="1"/>
  <c r="AF139" i="1" s="1"/>
  <c r="Z256" i="1"/>
  <c r="AA256" i="1" s="1"/>
  <c r="BH155" i="1"/>
  <c r="AI143" i="1"/>
  <c r="AB143" i="1"/>
  <c r="AF143" i="1" s="1"/>
  <c r="AG188" i="1"/>
  <c r="W188" i="1"/>
  <c r="U188" i="1" s="1"/>
  <c r="X188" i="1" s="1"/>
  <c r="R188" i="1" s="1"/>
  <c r="S188" i="1" s="1"/>
  <c r="AB152" i="1"/>
  <c r="AF152" i="1" s="1"/>
  <c r="AI152" i="1"/>
  <c r="W152" i="1"/>
  <c r="U152" i="1" s="1"/>
  <c r="X152" i="1" s="1"/>
  <c r="R152" i="1" s="1"/>
  <c r="S152" i="1" s="1"/>
  <c r="AG179" i="1"/>
  <c r="Z264" i="1"/>
  <c r="AA264" i="1" s="1"/>
  <c r="AB174" i="1"/>
  <c r="AF174" i="1" s="1"/>
  <c r="AI174" i="1"/>
  <c r="AB321" i="1"/>
  <c r="AF321" i="1" s="1"/>
  <c r="AI321" i="1"/>
  <c r="AJ321" i="1" s="1"/>
  <c r="BH214" i="1"/>
  <c r="AB136" i="1"/>
  <c r="AF136" i="1" s="1"/>
  <c r="AI136" i="1"/>
  <c r="AJ136" i="1" s="1"/>
  <c r="AG145" i="1"/>
  <c r="BD112" i="1"/>
  <c r="BF112" i="1" s="1"/>
  <c r="Y112" i="1"/>
  <c r="BH187" i="1"/>
  <c r="AB150" i="1"/>
  <c r="AF150" i="1" s="1"/>
  <c r="AI150" i="1"/>
  <c r="AH150" i="1"/>
  <c r="Z95" i="1"/>
  <c r="AA95" i="1" s="1"/>
  <c r="Z146" i="1"/>
  <c r="AA146" i="1" s="1"/>
  <c r="Z114" i="1"/>
  <c r="AA114" i="1" s="1"/>
  <c r="AG27" i="1"/>
  <c r="W27" i="1"/>
  <c r="U27" i="1" s="1"/>
  <c r="X27" i="1" s="1"/>
  <c r="R27" i="1" s="1"/>
  <c r="S27" i="1" s="1"/>
  <c r="Z122" i="1"/>
  <c r="AA122" i="1" s="1"/>
  <c r="AG86" i="1"/>
  <c r="Z125" i="1"/>
  <c r="AA125" i="1" s="1"/>
  <c r="AG93" i="1"/>
  <c r="W93" i="1"/>
  <c r="U93" i="1" s="1"/>
  <c r="X93" i="1" s="1"/>
  <c r="R93" i="1" s="1"/>
  <c r="S93" i="1" s="1"/>
  <c r="AG61" i="1"/>
  <c r="Z109" i="1"/>
  <c r="AA109" i="1" s="1"/>
  <c r="AG91" i="1"/>
  <c r="W91" i="1"/>
  <c r="U91" i="1" s="1"/>
  <c r="X91" i="1" s="1"/>
  <c r="R91" i="1" s="1"/>
  <c r="S91" i="1" s="1"/>
  <c r="AB69" i="1"/>
  <c r="AF69" i="1" s="1"/>
  <c r="AI69" i="1"/>
  <c r="AH69" i="1"/>
  <c r="BD55" i="1"/>
  <c r="BF55" i="1" s="1"/>
  <c r="Y55" i="1"/>
  <c r="BH23" i="1"/>
  <c r="AG30" i="1"/>
  <c r="AG64" i="1"/>
  <c r="AG81" i="1"/>
  <c r="AB75" i="1"/>
  <c r="AF75" i="1" s="1"/>
  <c r="AI75" i="1"/>
  <c r="Z52" i="1"/>
  <c r="AA52" i="1" s="1"/>
  <c r="R73" i="1"/>
  <c r="S73" i="1" s="1"/>
  <c r="AG69" i="1"/>
  <c r="W69" i="1"/>
  <c r="U69" i="1" s="1"/>
  <c r="X69" i="1" s="1"/>
  <c r="R69" i="1" s="1"/>
  <c r="S69" i="1" s="1"/>
  <c r="Z29" i="1"/>
  <c r="AA29" i="1" s="1"/>
  <c r="AB50" i="1"/>
  <c r="AF50" i="1" s="1"/>
  <c r="AI50" i="1"/>
  <c r="AG33" i="1"/>
  <c r="Z18" i="1"/>
  <c r="AA18" i="1" s="1"/>
  <c r="AB36" i="1"/>
  <c r="AF36" i="1" s="1"/>
  <c r="AI36" i="1"/>
  <c r="AH36" i="1"/>
  <c r="AB22" i="1"/>
  <c r="AF22" i="1" s="1"/>
  <c r="AH22" i="1"/>
  <c r="AI22" i="1"/>
  <c r="Z30" i="1"/>
  <c r="AA30" i="1" s="1"/>
  <c r="AG582" i="1"/>
  <c r="Z544" i="1"/>
  <c r="AA544" i="1" s="1"/>
  <c r="AB486" i="1"/>
  <c r="AF486" i="1" s="1"/>
  <c r="AI486" i="1"/>
  <c r="AH486" i="1"/>
  <c r="AI475" i="1"/>
  <c r="AH475" i="1"/>
  <c r="AB475" i="1"/>
  <c r="AF475" i="1" s="1"/>
  <c r="W426" i="1"/>
  <c r="U426" i="1" s="1"/>
  <c r="X426" i="1" s="1"/>
  <c r="R426" i="1" s="1"/>
  <c r="S426" i="1" s="1"/>
  <c r="AG426" i="1"/>
  <c r="AG466" i="1"/>
  <c r="W466" i="1"/>
  <c r="U466" i="1" s="1"/>
  <c r="X466" i="1" s="1"/>
  <c r="R466" i="1" s="1"/>
  <c r="S466" i="1" s="1"/>
  <c r="AG413" i="1"/>
  <c r="AG279" i="1"/>
  <c r="AG284" i="1"/>
  <c r="W284" i="1"/>
  <c r="U284" i="1" s="1"/>
  <c r="X284" i="1" s="1"/>
  <c r="R284" i="1" s="1"/>
  <c r="S284" i="1" s="1"/>
  <c r="Z331" i="1"/>
  <c r="AA331" i="1" s="1"/>
  <c r="Z353" i="1"/>
  <c r="AA353" i="1" s="1"/>
  <c r="AG262" i="1"/>
  <c r="W262" i="1"/>
  <c r="U262" i="1" s="1"/>
  <c r="X262" i="1" s="1"/>
  <c r="R262" i="1" s="1"/>
  <c r="S262" i="1" s="1"/>
  <c r="AB298" i="1"/>
  <c r="AF298" i="1" s="1"/>
  <c r="AI298" i="1"/>
  <c r="AJ298" i="1" s="1"/>
  <c r="AH298" i="1"/>
  <c r="BH548" i="1"/>
  <c r="AG571" i="1"/>
  <c r="BD548" i="1"/>
  <c r="BF548" i="1" s="1"/>
  <c r="Y548" i="1"/>
  <c r="Z546" i="1"/>
  <c r="AA546" i="1" s="1"/>
  <c r="Z552" i="1"/>
  <c r="AA552" i="1" s="1"/>
  <c r="Z554" i="1"/>
  <c r="AA554" i="1" s="1"/>
  <c r="Z541" i="1"/>
  <c r="AA541" i="1" s="1"/>
  <c r="W541" i="1" s="1"/>
  <c r="U541" i="1" s="1"/>
  <c r="X541" i="1" s="1"/>
  <c r="R541" i="1" s="1"/>
  <c r="S541" i="1" s="1"/>
  <c r="AG505" i="1"/>
  <c r="AG501" i="1"/>
  <c r="W501" i="1"/>
  <c r="U501" i="1" s="1"/>
  <c r="X501" i="1" s="1"/>
  <c r="R501" i="1" s="1"/>
  <c r="S501" i="1" s="1"/>
  <c r="Z480" i="1"/>
  <c r="AA480" i="1" s="1"/>
  <c r="Z491" i="1"/>
  <c r="AA491" i="1" s="1"/>
  <c r="AG475" i="1"/>
  <c r="W475" i="1"/>
  <c r="U475" i="1" s="1"/>
  <c r="X475" i="1" s="1"/>
  <c r="R475" i="1" s="1"/>
  <c r="S475" i="1" s="1"/>
  <c r="AG503" i="1"/>
  <c r="W503" i="1"/>
  <c r="U503" i="1" s="1"/>
  <c r="X503" i="1" s="1"/>
  <c r="R503" i="1" s="1"/>
  <c r="S503" i="1" s="1"/>
  <c r="AG479" i="1"/>
  <c r="AG451" i="1"/>
  <c r="Z464" i="1"/>
  <c r="AA464" i="1" s="1"/>
  <c r="AG429" i="1"/>
  <c r="AH418" i="1"/>
  <c r="AB418" i="1"/>
  <c r="AF418" i="1" s="1"/>
  <c r="AI418" i="1"/>
  <c r="Z578" i="1"/>
  <c r="AA578" i="1" s="1"/>
  <c r="AG547" i="1"/>
  <c r="Z579" i="1"/>
  <c r="AA579" i="1" s="1"/>
  <c r="Z551" i="1"/>
  <c r="AA551" i="1" s="1"/>
  <c r="Z547" i="1"/>
  <c r="AA547" i="1" s="1"/>
  <c r="W547" i="1" s="1"/>
  <c r="U547" i="1" s="1"/>
  <c r="X547" i="1" s="1"/>
  <c r="R547" i="1" s="1"/>
  <c r="S547" i="1" s="1"/>
  <c r="Z581" i="1"/>
  <c r="AA581" i="1" s="1"/>
  <c r="Z568" i="1"/>
  <c r="AA568" i="1" s="1"/>
  <c r="AG515" i="1"/>
  <c r="W515" i="1"/>
  <c r="U515" i="1" s="1"/>
  <c r="X515" i="1" s="1"/>
  <c r="R515" i="1" s="1"/>
  <c r="S515" i="1" s="1"/>
  <c r="BH537" i="1"/>
  <c r="BD523" i="1"/>
  <c r="BF523" i="1" s="1"/>
  <c r="Y523" i="1"/>
  <c r="BH501" i="1"/>
  <c r="W522" i="1"/>
  <c r="U522" i="1" s="1"/>
  <c r="X522" i="1" s="1"/>
  <c r="R522" i="1" s="1"/>
  <c r="S522" i="1" s="1"/>
  <c r="Z511" i="1"/>
  <c r="AA511" i="1" s="1"/>
  <c r="BH513" i="1"/>
  <c r="Z519" i="1"/>
  <c r="AA519" i="1" s="1"/>
  <c r="AG495" i="1"/>
  <c r="Z490" i="1"/>
  <c r="AA490" i="1" s="1"/>
  <c r="BH484" i="1"/>
  <c r="Z476" i="1"/>
  <c r="AA476" i="1" s="1"/>
  <c r="BH487" i="1"/>
  <c r="BH503" i="1"/>
  <c r="AG498" i="1"/>
  <c r="W498" i="1"/>
  <c r="U498" i="1" s="1"/>
  <c r="X498" i="1" s="1"/>
  <c r="R498" i="1" s="1"/>
  <c r="S498" i="1" s="1"/>
  <c r="AG445" i="1"/>
  <c r="W445" i="1"/>
  <c r="U445" i="1" s="1"/>
  <c r="X445" i="1" s="1"/>
  <c r="R445" i="1" s="1"/>
  <c r="S445" i="1" s="1"/>
  <c r="BH437" i="1"/>
  <c r="AG457" i="1"/>
  <c r="Z450" i="1"/>
  <c r="AA450" i="1" s="1"/>
  <c r="AG411" i="1"/>
  <c r="Z439" i="1"/>
  <c r="AA439" i="1" s="1"/>
  <c r="Z459" i="1"/>
  <c r="AA459" i="1" s="1"/>
  <c r="BF401" i="1"/>
  <c r="AG380" i="1"/>
  <c r="BH390" i="1"/>
  <c r="Z406" i="1"/>
  <c r="AA406" i="1" s="1"/>
  <c r="Z388" i="1"/>
  <c r="AA388" i="1" s="1"/>
  <c r="Y372" i="1"/>
  <c r="BD372" i="1"/>
  <c r="Z428" i="1"/>
  <c r="AA428" i="1" s="1"/>
  <c r="AG396" i="1"/>
  <c r="AG417" i="1"/>
  <c r="W417" i="1"/>
  <c r="U417" i="1" s="1"/>
  <c r="X417" i="1" s="1"/>
  <c r="R417" i="1" s="1"/>
  <c r="S417" i="1" s="1"/>
  <c r="W350" i="1"/>
  <c r="U350" i="1" s="1"/>
  <c r="X350" i="1" s="1"/>
  <c r="R350" i="1" s="1"/>
  <c r="S350" i="1" s="1"/>
  <c r="AG350" i="1"/>
  <c r="AG381" i="1"/>
  <c r="W381" i="1"/>
  <c r="U381" i="1" s="1"/>
  <c r="X381" i="1" s="1"/>
  <c r="R381" i="1" s="1"/>
  <c r="S381" i="1" s="1"/>
  <c r="AH371" i="1"/>
  <c r="AB370" i="1"/>
  <c r="AF370" i="1" s="1"/>
  <c r="AH370" i="1"/>
  <c r="AI370" i="1"/>
  <c r="AJ370" i="1" s="1"/>
  <c r="AG356" i="1"/>
  <c r="W356" i="1"/>
  <c r="U356" i="1" s="1"/>
  <c r="X356" i="1" s="1"/>
  <c r="R356" i="1" s="1"/>
  <c r="S356" i="1" s="1"/>
  <c r="AG414" i="1"/>
  <c r="W414" i="1"/>
  <c r="U414" i="1" s="1"/>
  <c r="X414" i="1" s="1"/>
  <c r="R414" i="1" s="1"/>
  <c r="S414" i="1" s="1"/>
  <c r="AB378" i="1"/>
  <c r="AF378" i="1" s="1"/>
  <c r="AI378" i="1"/>
  <c r="AJ378" i="1" s="1"/>
  <c r="AH378" i="1"/>
  <c r="W378" i="1"/>
  <c r="U378" i="1" s="1"/>
  <c r="X378" i="1" s="1"/>
  <c r="R378" i="1" s="1"/>
  <c r="S378" i="1" s="1"/>
  <c r="Z365" i="1"/>
  <c r="AA365" i="1" s="1"/>
  <c r="Z362" i="1"/>
  <c r="AA362" i="1" s="1"/>
  <c r="AG341" i="1"/>
  <c r="AI374" i="1"/>
  <c r="AJ374" i="1" s="1"/>
  <c r="AB374" i="1"/>
  <c r="AF374" i="1" s="1"/>
  <c r="Z375" i="1"/>
  <c r="AA375" i="1" s="1"/>
  <c r="AG345" i="1"/>
  <c r="Z381" i="1"/>
  <c r="AA381" i="1" s="1"/>
  <c r="Z357" i="1"/>
  <c r="AA357" i="1" s="1"/>
  <c r="W357" i="1" s="1"/>
  <c r="U357" i="1" s="1"/>
  <c r="X357" i="1" s="1"/>
  <c r="R357" i="1" s="1"/>
  <c r="S357" i="1" s="1"/>
  <c r="W256" i="1"/>
  <c r="U256" i="1" s="1"/>
  <c r="X256" i="1" s="1"/>
  <c r="R256" i="1" s="1"/>
  <c r="S256" i="1" s="1"/>
  <c r="AG256" i="1"/>
  <c r="AG360" i="1"/>
  <c r="W360" i="1"/>
  <c r="U360" i="1" s="1"/>
  <c r="X360" i="1" s="1"/>
  <c r="R360" i="1" s="1"/>
  <c r="S360" i="1" s="1"/>
  <c r="Z284" i="1"/>
  <c r="AA284" i="1" s="1"/>
  <c r="W226" i="1"/>
  <c r="U226" i="1" s="1"/>
  <c r="X226" i="1" s="1"/>
  <c r="R226" i="1" s="1"/>
  <c r="S226" i="1" s="1"/>
  <c r="AG226" i="1"/>
  <c r="Z226" i="1"/>
  <c r="AA226" i="1" s="1"/>
  <c r="AG202" i="1"/>
  <c r="AG231" i="1"/>
  <c r="W231" i="1"/>
  <c r="U231" i="1" s="1"/>
  <c r="X231" i="1" s="1"/>
  <c r="R231" i="1" s="1"/>
  <c r="S231" i="1" s="1"/>
  <c r="BF362" i="1"/>
  <c r="BF338" i="1"/>
  <c r="AG292" i="1"/>
  <c r="W292" i="1"/>
  <c r="U292" i="1" s="1"/>
  <c r="X292" i="1" s="1"/>
  <c r="R292" i="1" s="1"/>
  <c r="S292" i="1" s="1"/>
  <c r="Z269" i="1"/>
  <c r="AA269" i="1" s="1"/>
  <c r="AG245" i="1"/>
  <c r="Z341" i="1"/>
  <c r="AA341" i="1" s="1"/>
  <c r="W328" i="1"/>
  <c r="U328" i="1" s="1"/>
  <c r="X328" i="1" s="1"/>
  <c r="R328" i="1" s="1"/>
  <c r="S328" i="1" s="1"/>
  <c r="BH302" i="1"/>
  <c r="Z327" i="1"/>
  <c r="AA327" i="1" s="1"/>
  <c r="W327" i="1" s="1"/>
  <c r="U327" i="1" s="1"/>
  <c r="X327" i="1" s="1"/>
  <c r="R327" i="1" s="1"/>
  <c r="S327" i="1" s="1"/>
  <c r="AG238" i="1"/>
  <c r="W238" i="1"/>
  <c r="U238" i="1" s="1"/>
  <c r="X238" i="1" s="1"/>
  <c r="R238" i="1" s="1"/>
  <c r="S238" i="1" s="1"/>
  <c r="Z283" i="1"/>
  <c r="AA283" i="1" s="1"/>
  <c r="AG220" i="1"/>
  <c r="Z286" i="1"/>
  <c r="AA286" i="1" s="1"/>
  <c r="AG211" i="1"/>
  <c r="W211" i="1"/>
  <c r="U211" i="1" s="1"/>
  <c r="X211" i="1" s="1"/>
  <c r="R211" i="1" s="1"/>
  <c r="S211" i="1" s="1"/>
  <c r="Z325" i="1"/>
  <c r="AA325" i="1" s="1"/>
  <c r="Z217" i="1"/>
  <c r="AA217" i="1" s="1"/>
  <c r="AH152" i="1"/>
  <c r="AB248" i="1"/>
  <c r="AF248" i="1" s="1"/>
  <c r="AI248" i="1"/>
  <c r="AH248" i="1"/>
  <c r="BH183" i="1"/>
  <c r="Z294" i="1"/>
  <c r="AA294" i="1" s="1"/>
  <c r="BD177" i="1"/>
  <c r="Y177" i="1"/>
  <c r="AG225" i="1"/>
  <c r="W225" i="1"/>
  <c r="U225" i="1" s="1"/>
  <c r="X225" i="1" s="1"/>
  <c r="R225" i="1" s="1"/>
  <c r="S225" i="1" s="1"/>
  <c r="Z344" i="1"/>
  <c r="AA344" i="1" s="1"/>
  <c r="BH219" i="1"/>
  <c r="Z343" i="1"/>
  <c r="AA343" i="1" s="1"/>
  <c r="Z193" i="1"/>
  <c r="AA193" i="1" s="1"/>
  <c r="Z155" i="1"/>
  <c r="AA155" i="1" s="1"/>
  <c r="Z336" i="1"/>
  <c r="AA336" i="1" s="1"/>
  <c r="BH188" i="1"/>
  <c r="BD105" i="1"/>
  <c r="Y105" i="1"/>
  <c r="BH179" i="1"/>
  <c r="BF119" i="1"/>
  <c r="AG198" i="1"/>
  <c r="W198" i="1"/>
  <c r="U198" i="1" s="1"/>
  <c r="X198" i="1" s="1"/>
  <c r="R198" i="1" s="1"/>
  <c r="S198" i="1" s="1"/>
  <c r="AG149" i="1"/>
  <c r="BH120" i="1"/>
  <c r="AB168" i="1"/>
  <c r="AF168" i="1" s="1"/>
  <c r="AI168" i="1"/>
  <c r="AJ168" i="1" s="1"/>
  <c r="W168" i="1"/>
  <c r="U168" i="1" s="1"/>
  <c r="X168" i="1" s="1"/>
  <c r="R168" i="1" s="1"/>
  <c r="S168" i="1" s="1"/>
  <c r="AG153" i="1"/>
  <c r="Z167" i="1"/>
  <c r="AA167" i="1" s="1"/>
  <c r="BD111" i="1"/>
  <c r="BF111" i="1" s="1"/>
  <c r="Y111" i="1"/>
  <c r="BD76" i="1"/>
  <c r="BF76" i="1" s="1"/>
  <c r="Y76" i="1"/>
  <c r="BH100" i="1"/>
  <c r="W102" i="1"/>
  <c r="U102" i="1" s="1"/>
  <c r="X102" i="1" s="1"/>
  <c r="R102" i="1" s="1"/>
  <c r="S102" i="1" s="1"/>
  <c r="AG102" i="1"/>
  <c r="AG19" i="1"/>
  <c r="W19" i="1"/>
  <c r="U19" i="1" s="1"/>
  <c r="X19" i="1" s="1"/>
  <c r="R19" i="1" s="1"/>
  <c r="S19" i="1" s="1"/>
  <c r="AG108" i="1"/>
  <c r="W95" i="1"/>
  <c r="U95" i="1" s="1"/>
  <c r="X95" i="1" s="1"/>
  <c r="R95" i="1" s="1"/>
  <c r="S95" i="1" s="1"/>
  <c r="AG95" i="1"/>
  <c r="Z84" i="1"/>
  <c r="AA84" i="1" s="1"/>
  <c r="Z238" i="1"/>
  <c r="AA238" i="1" s="1"/>
  <c r="AG53" i="1"/>
  <c r="BH95" i="1"/>
  <c r="W136" i="1"/>
  <c r="U136" i="1" s="1"/>
  <c r="X136" i="1" s="1"/>
  <c r="R136" i="1" s="1"/>
  <c r="S136" i="1" s="1"/>
  <c r="Z102" i="1"/>
  <c r="AA102" i="1" s="1"/>
  <c r="BD49" i="1"/>
  <c r="Y49" i="1"/>
  <c r="BH57" i="1"/>
  <c r="Z108" i="1"/>
  <c r="AA108" i="1" s="1"/>
  <c r="W40" i="1"/>
  <c r="U40" i="1" s="1"/>
  <c r="X40" i="1" s="1"/>
  <c r="R40" i="1" s="1"/>
  <c r="S40" i="1" s="1"/>
  <c r="AG40" i="1"/>
  <c r="AG23" i="1"/>
  <c r="Z20" i="1"/>
  <c r="AA20" i="1" s="1"/>
  <c r="AB42" i="1"/>
  <c r="AF42" i="1" s="1"/>
  <c r="AI42" i="1"/>
  <c r="AJ42" i="1" s="1"/>
  <c r="Z80" i="1"/>
  <c r="AA80" i="1" s="1"/>
  <c r="AG66" i="1"/>
  <c r="Z66" i="1"/>
  <c r="AA66" i="1" s="1"/>
  <c r="W66" i="1" s="1"/>
  <c r="U66" i="1" s="1"/>
  <c r="X66" i="1" s="1"/>
  <c r="R66" i="1" s="1"/>
  <c r="S66" i="1" s="1"/>
  <c r="Z57" i="1"/>
  <c r="AA57" i="1" s="1"/>
  <c r="W57" i="1" s="1"/>
  <c r="U57" i="1" s="1"/>
  <c r="X57" i="1" s="1"/>
  <c r="R57" i="1" s="1"/>
  <c r="S57" i="1" s="1"/>
  <c r="AG67" i="1"/>
  <c r="W67" i="1"/>
  <c r="U67" i="1" s="1"/>
  <c r="X67" i="1" s="1"/>
  <c r="R67" i="1" s="1"/>
  <c r="S67" i="1" s="1"/>
  <c r="Z23" i="1"/>
  <c r="AA23" i="1" s="1"/>
  <c r="Z34" i="1"/>
  <c r="AA34" i="1" s="1"/>
  <c r="AG519" i="1"/>
  <c r="W519" i="1"/>
  <c r="U519" i="1" s="1"/>
  <c r="X519" i="1" s="1"/>
  <c r="R519" i="1" s="1"/>
  <c r="S519" i="1" s="1"/>
  <c r="AG512" i="1"/>
  <c r="W512" i="1"/>
  <c r="U512" i="1" s="1"/>
  <c r="X512" i="1" s="1"/>
  <c r="R512" i="1" s="1"/>
  <c r="S512" i="1" s="1"/>
  <c r="Z517" i="1"/>
  <c r="AA517" i="1" s="1"/>
  <c r="W377" i="1"/>
  <c r="U377" i="1" s="1"/>
  <c r="X377" i="1" s="1"/>
  <c r="R377" i="1" s="1"/>
  <c r="S377" i="1" s="1"/>
  <c r="AG377" i="1"/>
  <c r="Z376" i="1"/>
  <c r="AA376" i="1" s="1"/>
  <c r="AG365" i="1"/>
  <c r="W365" i="1"/>
  <c r="U365" i="1" s="1"/>
  <c r="X365" i="1" s="1"/>
  <c r="R365" i="1" s="1"/>
  <c r="S365" i="1" s="1"/>
  <c r="Z169" i="1"/>
  <c r="AA169" i="1" s="1"/>
  <c r="Z230" i="1"/>
  <c r="AA230" i="1" s="1"/>
  <c r="Z179" i="1"/>
  <c r="AA179" i="1" s="1"/>
  <c r="W179" i="1" s="1"/>
  <c r="U179" i="1" s="1"/>
  <c r="X179" i="1" s="1"/>
  <c r="R179" i="1" s="1"/>
  <c r="S179" i="1" s="1"/>
  <c r="AG147" i="1"/>
  <c r="AG151" i="1"/>
  <c r="W151" i="1"/>
  <c r="U151" i="1" s="1"/>
  <c r="X151" i="1" s="1"/>
  <c r="R151" i="1" s="1"/>
  <c r="S151" i="1" s="1"/>
  <c r="Z123" i="1"/>
  <c r="AA123" i="1" s="1"/>
  <c r="AG98" i="1"/>
  <c r="AB162" i="1"/>
  <c r="AF162" i="1" s="1"/>
  <c r="AI162" i="1"/>
  <c r="AJ162" i="1" s="1"/>
  <c r="AG45" i="1"/>
  <c r="W45" i="1"/>
  <c r="U45" i="1" s="1"/>
  <c r="X45" i="1" s="1"/>
  <c r="R45" i="1" s="1"/>
  <c r="S45" i="1" s="1"/>
  <c r="AG110" i="1"/>
  <c r="W17" i="1"/>
  <c r="U17" i="1" s="1"/>
  <c r="X17" i="1" s="1"/>
  <c r="R17" i="1" s="1"/>
  <c r="S17" i="1" s="1"/>
  <c r="AG17" i="1"/>
  <c r="AB115" i="1"/>
  <c r="AF115" i="1" s="1"/>
  <c r="AI115" i="1"/>
  <c r="AJ115" i="1" s="1"/>
  <c r="AH115" i="1"/>
  <c r="AG569" i="1"/>
  <c r="Z573" i="1"/>
  <c r="AA573" i="1" s="1"/>
  <c r="Z580" i="1"/>
  <c r="AA580" i="1" s="1"/>
  <c r="BF579" i="1"/>
  <c r="BH551" i="1"/>
  <c r="Z537" i="1"/>
  <c r="AA537" i="1" s="1"/>
  <c r="AG529" i="1"/>
  <c r="Z534" i="1"/>
  <c r="AA534" i="1" s="1"/>
  <c r="AB545" i="1"/>
  <c r="AF545" i="1" s="1"/>
  <c r="AI545" i="1"/>
  <c r="AH545" i="1"/>
  <c r="Z509" i="1"/>
  <c r="AA509" i="1" s="1"/>
  <c r="AG496" i="1"/>
  <c r="BH511" i="1"/>
  <c r="BH512" i="1"/>
  <c r="AG511" i="1"/>
  <c r="W511" i="1"/>
  <c r="U511" i="1" s="1"/>
  <c r="X511" i="1" s="1"/>
  <c r="R511" i="1" s="1"/>
  <c r="S511" i="1" s="1"/>
  <c r="BH519" i="1"/>
  <c r="W518" i="1"/>
  <c r="U518" i="1" s="1"/>
  <c r="X518" i="1" s="1"/>
  <c r="R518" i="1" s="1"/>
  <c r="S518" i="1" s="1"/>
  <c r="AG518" i="1"/>
  <c r="BH504" i="1"/>
  <c r="AG489" i="1"/>
  <c r="AG462" i="1"/>
  <c r="W462" i="1"/>
  <c r="U462" i="1" s="1"/>
  <c r="X462" i="1" s="1"/>
  <c r="R462" i="1" s="1"/>
  <c r="S462" i="1" s="1"/>
  <c r="Y479" i="1"/>
  <c r="BD479" i="1"/>
  <c r="BF479" i="1" s="1"/>
  <c r="Z500" i="1"/>
  <c r="AA500" i="1" s="1"/>
  <c r="AG507" i="1"/>
  <c r="W507" i="1"/>
  <c r="U507" i="1" s="1"/>
  <c r="X507" i="1" s="1"/>
  <c r="R507" i="1" s="1"/>
  <c r="S507" i="1" s="1"/>
  <c r="Z507" i="1"/>
  <c r="AA507" i="1" s="1"/>
  <c r="Z465" i="1"/>
  <c r="AA465" i="1" s="1"/>
  <c r="Z497" i="1"/>
  <c r="AA497" i="1" s="1"/>
  <c r="AG484" i="1"/>
  <c r="AG463" i="1"/>
  <c r="AG478" i="1"/>
  <c r="Z454" i="1"/>
  <c r="AA454" i="1" s="1"/>
  <c r="AG448" i="1"/>
  <c r="AB461" i="1"/>
  <c r="AF461" i="1" s="1"/>
  <c r="AI461" i="1"/>
  <c r="AH453" i="1"/>
  <c r="AB453" i="1"/>
  <c r="AF453" i="1" s="1"/>
  <c r="AI453" i="1"/>
  <c r="W435" i="1"/>
  <c r="U435" i="1" s="1"/>
  <c r="X435" i="1" s="1"/>
  <c r="R435" i="1" s="1"/>
  <c r="S435" i="1" s="1"/>
  <c r="AG435" i="1"/>
  <c r="BH459" i="1"/>
  <c r="AH445" i="1"/>
  <c r="AI445" i="1"/>
  <c r="AB445" i="1"/>
  <c r="AF445" i="1" s="1"/>
  <c r="AG422" i="1"/>
  <c r="AG453" i="1"/>
  <c r="W453" i="1"/>
  <c r="U453" i="1" s="1"/>
  <c r="X453" i="1" s="1"/>
  <c r="R453" i="1" s="1"/>
  <c r="S453" i="1" s="1"/>
  <c r="BD422" i="1"/>
  <c r="Y422" i="1"/>
  <c r="BD420" i="1"/>
  <c r="BF420" i="1" s="1"/>
  <c r="Y420" i="1"/>
  <c r="Z433" i="1"/>
  <c r="AA433" i="1" s="1"/>
  <c r="Z444" i="1"/>
  <c r="AA444" i="1" s="1"/>
  <c r="Z423" i="1"/>
  <c r="AA423" i="1" s="1"/>
  <c r="Z405" i="1"/>
  <c r="AA405" i="1" s="1"/>
  <c r="AG394" i="1"/>
  <c r="BD399" i="1"/>
  <c r="BF399" i="1" s="1"/>
  <c r="Y399" i="1"/>
  <c r="BD403" i="1"/>
  <c r="BF403" i="1" s="1"/>
  <c r="Y403" i="1"/>
  <c r="BH405" i="1"/>
  <c r="AG418" i="1"/>
  <c r="W418" i="1"/>
  <c r="U418" i="1" s="1"/>
  <c r="X418" i="1" s="1"/>
  <c r="R418" i="1" s="1"/>
  <c r="S418" i="1" s="1"/>
  <c r="BH428" i="1"/>
  <c r="Z409" i="1"/>
  <c r="AA409" i="1" s="1"/>
  <c r="AG399" i="1"/>
  <c r="AG387" i="1"/>
  <c r="W387" i="1"/>
  <c r="U387" i="1" s="1"/>
  <c r="X387" i="1" s="1"/>
  <c r="R387" i="1" s="1"/>
  <c r="S387" i="1" s="1"/>
  <c r="Z350" i="1"/>
  <c r="AA350" i="1" s="1"/>
  <c r="Z391" i="1"/>
  <c r="AA391" i="1" s="1"/>
  <c r="AG391" i="1"/>
  <c r="Z369" i="1"/>
  <c r="AA369" i="1" s="1"/>
  <c r="Z395" i="1"/>
  <c r="AA395" i="1" s="1"/>
  <c r="W338" i="1"/>
  <c r="U338" i="1" s="1"/>
  <c r="X338" i="1" s="1"/>
  <c r="R338" i="1" s="1"/>
  <c r="S338" i="1" s="1"/>
  <c r="AG338" i="1"/>
  <c r="Z363" i="1"/>
  <c r="AA363" i="1" s="1"/>
  <c r="BH375" i="1"/>
  <c r="BH253" i="1"/>
  <c r="AG255" i="1"/>
  <c r="W255" i="1"/>
  <c r="U255" i="1" s="1"/>
  <c r="X255" i="1" s="1"/>
  <c r="R255" i="1" s="1"/>
  <c r="S255" i="1" s="1"/>
  <c r="AG194" i="1"/>
  <c r="Z194" i="1"/>
  <c r="AA194" i="1" s="1"/>
  <c r="Z335" i="1"/>
  <c r="AA335" i="1" s="1"/>
  <c r="Z255" i="1"/>
  <c r="AA255" i="1" s="1"/>
  <c r="AG223" i="1"/>
  <c r="W223" i="1"/>
  <c r="U223" i="1" s="1"/>
  <c r="X223" i="1" s="1"/>
  <c r="R223" i="1" s="1"/>
  <c r="S223" i="1" s="1"/>
  <c r="BH336" i="1"/>
  <c r="AI320" i="1"/>
  <c r="AJ320" i="1" s="1"/>
  <c r="AB320" i="1"/>
  <c r="AF320" i="1" s="1"/>
  <c r="W320" i="1"/>
  <c r="U320" i="1" s="1"/>
  <c r="X320" i="1" s="1"/>
  <c r="R320" i="1" s="1"/>
  <c r="S320" i="1" s="1"/>
  <c r="AB300" i="1"/>
  <c r="AF300" i="1" s="1"/>
  <c r="AI300" i="1"/>
  <c r="AJ300" i="1" s="1"/>
  <c r="AG252" i="1"/>
  <c r="W252" i="1"/>
  <c r="U252" i="1" s="1"/>
  <c r="X252" i="1" s="1"/>
  <c r="R252" i="1" s="1"/>
  <c r="S252" i="1" s="1"/>
  <c r="AB318" i="1"/>
  <c r="AF318" i="1" s="1"/>
  <c r="AI318" i="1"/>
  <c r="AH318" i="1"/>
  <c r="W318" i="1"/>
  <c r="U318" i="1" s="1"/>
  <c r="X318" i="1" s="1"/>
  <c r="R318" i="1" s="1"/>
  <c r="S318" i="1" s="1"/>
  <c r="AG297" i="1"/>
  <c r="W297" i="1"/>
  <c r="U297" i="1" s="1"/>
  <c r="X297" i="1" s="1"/>
  <c r="R297" i="1" s="1"/>
  <c r="S297" i="1" s="1"/>
  <c r="Z281" i="1"/>
  <c r="AA281" i="1" s="1"/>
  <c r="AG265" i="1"/>
  <c r="W265" i="1"/>
  <c r="U265" i="1" s="1"/>
  <c r="X265" i="1" s="1"/>
  <c r="R265" i="1" s="1"/>
  <c r="S265" i="1" s="1"/>
  <c r="R333" i="1"/>
  <c r="S333" i="1" s="1"/>
  <c r="AG199" i="1"/>
  <c r="Z199" i="1"/>
  <c r="AA199" i="1" s="1"/>
  <c r="W199" i="1" s="1"/>
  <c r="U199" i="1" s="1"/>
  <c r="X199" i="1" s="1"/>
  <c r="R199" i="1" s="1"/>
  <c r="S199" i="1" s="1"/>
  <c r="AG291" i="1"/>
  <c r="Z244" i="1"/>
  <c r="AA244" i="1" s="1"/>
  <c r="AG209" i="1"/>
  <c r="BH254" i="1"/>
  <c r="AG247" i="1"/>
  <c r="Z247" i="1"/>
  <c r="AA247" i="1" s="1"/>
  <c r="AG177" i="1"/>
  <c r="BD145" i="1"/>
  <c r="BF145" i="1" s="1"/>
  <c r="Y145" i="1"/>
  <c r="BH317" i="1"/>
  <c r="R248" i="1"/>
  <c r="S248" i="1" s="1"/>
  <c r="AB200" i="1"/>
  <c r="AF200" i="1" s="1"/>
  <c r="AI200" i="1"/>
  <c r="AJ200" i="1" s="1"/>
  <c r="AH200" i="1"/>
  <c r="Z204" i="1"/>
  <c r="AA204" i="1" s="1"/>
  <c r="Z237" i="1"/>
  <c r="AA237" i="1" s="1"/>
  <c r="AG167" i="1"/>
  <c r="W167" i="1"/>
  <c r="U167" i="1" s="1"/>
  <c r="X167" i="1" s="1"/>
  <c r="R167" i="1" s="1"/>
  <c r="S167" i="1" s="1"/>
  <c r="AG232" i="1"/>
  <c r="Z201" i="1"/>
  <c r="AA201" i="1" s="1"/>
  <c r="AG315" i="1"/>
  <c r="W315" i="1"/>
  <c r="U315" i="1" s="1"/>
  <c r="X315" i="1" s="1"/>
  <c r="R315" i="1" s="1"/>
  <c r="S315" i="1" s="1"/>
  <c r="Z234" i="1"/>
  <c r="AA234" i="1" s="1"/>
  <c r="AH174" i="1"/>
  <c r="AG119" i="1"/>
  <c r="AG107" i="1"/>
  <c r="Z301" i="1"/>
  <c r="AA301" i="1" s="1"/>
  <c r="AG135" i="1"/>
  <c r="W135" i="1"/>
  <c r="U135" i="1" s="1"/>
  <c r="X135" i="1" s="1"/>
  <c r="R135" i="1" s="1"/>
  <c r="S135" i="1" s="1"/>
  <c r="Z222" i="1"/>
  <c r="AA222" i="1" s="1"/>
  <c r="AG126" i="1"/>
  <c r="W126" i="1"/>
  <c r="U126" i="1" s="1"/>
  <c r="X126" i="1" s="1"/>
  <c r="R126" i="1" s="1"/>
  <c r="S126" i="1" s="1"/>
  <c r="Z126" i="1"/>
  <c r="AA126" i="1" s="1"/>
  <c r="W129" i="1"/>
  <c r="U129" i="1" s="1"/>
  <c r="X129" i="1" s="1"/>
  <c r="R129" i="1" s="1"/>
  <c r="S129" i="1" s="1"/>
  <c r="AG129" i="1"/>
  <c r="BH134" i="1"/>
  <c r="BD72" i="1"/>
  <c r="BF72" i="1" s="1"/>
  <c r="Y72" i="1"/>
  <c r="AG204" i="1"/>
  <c r="W204" i="1"/>
  <c r="U204" i="1" s="1"/>
  <c r="X204" i="1" s="1"/>
  <c r="R204" i="1" s="1"/>
  <c r="S204" i="1" s="1"/>
  <c r="AG187" i="1"/>
  <c r="W187" i="1"/>
  <c r="U187" i="1" s="1"/>
  <c r="X187" i="1" s="1"/>
  <c r="R187" i="1" s="1"/>
  <c r="S187" i="1" s="1"/>
  <c r="Z116" i="1"/>
  <c r="AA116" i="1" s="1"/>
  <c r="BH133" i="1"/>
  <c r="BH98" i="1"/>
  <c r="R82" i="1"/>
  <c r="S82" i="1" s="1"/>
  <c r="R154" i="1"/>
  <c r="S154" i="1" s="1"/>
  <c r="AB134" i="1"/>
  <c r="AF134" i="1" s="1"/>
  <c r="AI134" i="1"/>
  <c r="AJ134" i="1" s="1"/>
  <c r="AH134" i="1"/>
  <c r="AG114" i="1"/>
  <c r="Z213" i="1"/>
  <c r="AA213" i="1" s="1"/>
  <c r="AG130" i="1"/>
  <c r="W130" i="1"/>
  <c r="U130" i="1" s="1"/>
  <c r="X130" i="1" s="1"/>
  <c r="R130" i="1" s="1"/>
  <c r="S130" i="1" s="1"/>
  <c r="Z101" i="1"/>
  <c r="AA101" i="1" s="1"/>
  <c r="Z117" i="1"/>
  <c r="AA117" i="1" s="1"/>
  <c r="Z192" i="1"/>
  <c r="AA192" i="1" s="1"/>
  <c r="Z86" i="1"/>
  <c r="AA86" i="1" s="1"/>
  <c r="AG34" i="1"/>
  <c r="W34" i="1"/>
  <c r="U34" i="1" s="1"/>
  <c r="X34" i="1" s="1"/>
  <c r="R34" i="1" s="1"/>
  <c r="S34" i="1" s="1"/>
  <c r="AG72" i="1"/>
  <c r="AG68" i="1"/>
  <c r="Z47" i="1"/>
  <c r="AA47" i="1" s="1"/>
  <c r="AG36" i="1"/>
  <c r="W36" i="1"/>
  <c r="U36" i="1" s="1"/>
  <c r="X36" i="1" s="1"/>
  <c r="R36" i="1" s="1"/>
  <c r="S36" i="1" s="1"/>
  <c r="Z61" i="1"/>
  <c r="AA61" i="1" s="1"/>
  <c r="BH37" i="1"/>
  <c r="AG56" i="1"/>
  <c r="W56" i="1"/>
  <c r="U56" i="1" s="1"/>
  <c r="X56" i="1" s="1"/>
  <c r="R56" i="1" s="1"/>
  <c r="S56" i="1" s="1"/>
  <c r="AB73" i="1"/>
  <c r="AF73" i="1" s="1"/>
  <c r="AI73" i="1"/>
  <c r="AH73" i="1"/>
  <c r="Z53" i="1"/>
  <c r="AA53" i="1" s="1"/>
  <c r="AG26" i="1"/>
  <c r="AB522" i="1"/>
  <c r="AF522" i="1" s="1"/>
  <c r="AI522" i="1"/>
  <c r="AJ522" i="1" s="1"/>
  <c r="AG520" i="1"/>
  <c r="W520" i="1"/>
  <c r="U520" i="1" s="1"/>
  <c r="X520" i="1" s="1"/>
  <c r="R520" i="1" s="1"/>
  <c r="S520" i="1" s="1"/>
  <c r="AG508" i="1"/>
  <c r="AG497" i="1"/>
  <c r="W497" i="1"/>
  <c r="U497" i="1" s="1"/>
  <c r="X497" i="1" s="1"/>
  <c r="R497" i="1" s="1"/>
  <c r="S497" i="1" s="1"/>
  <c r="W476" i="1"/>
  <c r="U476" i="1" s="1"/>
  <c r="X476" i="1" s="1"/>
  <c r="R476" i="1" s="1"/>
  <c r="S476" i="1" s="1"/>
  <c r="AG476" i="1"/>
  <c r="Y470" i="1"/>
  <c r="BD470" i="1"/>
  <c r="AG440" i="1"/>
  <c r="W440" i="1"/>
  <c r="U440" i="1" s="1"/>
  <c r="X440" i="1" s="1"/>
  <c r="R440" i="1" s="1"/>
  <c r="S440" i="1" s="1"/>
  <c r="Z440" i="1"/>
  <c r="AA440" i="1" s="1"/>
  <c r="AB412" i="1"/>
  <c r="AF412" i="1" s="1"/>
  <c r="AI412" i="1"/>
  <c r="AJ412" i="1" s="1"/>
  <c r="AG405" i="1"/>
  <c r="Z352" i="1"/>
  <c r="AA352" i="1" s="1"/>
  <c r="Z305" i="1"/>
  <c r="AA305" i="1" s="1"/>
  <c r="AG172" i="1"/>
  <c r="W172" i="1"/>
  <c r="U172" i="1" s="1"/>
  <c r="X172" i="1" s="1"/>
  <c r="R172" i="1" s="1"/>
  <c r="S172" i="1" s="1"/>
  <c r="Z181" i="1"/>
  <c r="AA181" i="1" s="1"/>
  <c r="Z296" i="1"/>
  <c r="AA296" i="1" s="1"/>
  <c r="Z249" i="1"/>
  <c r="AA249" i="1" s="1"/>
  <c r="W249" i="1" s="1"/>
  <c r="U249" i="1" s="1"/>
  <c r="X249" i="1" s="1"/>
  <c r="R249" i="1" s="1"/>
  <c r="S249" i="1" s="1"/>
  <c r="AG137" i="1"/>
  <c r="AG171" i="1"/>
  <c r="AB190" i="1"/>
  <c r="AF190" i="1" s="1"/>
  <c r="AI190" i="1"/>
  <c r="AJ190" i="1" s="1"/>
  <c r="AG123" i="1"/>
  <c r="W123" i="1"/>
  <c r="U123" i="1" s="1"/>
  <c r="X123" i="1" s="1"/>
  <c r="R123" i="1" s="1"/>
  <c r="S123" i="1" s="1"/>
  <c r="Z87" i="1"/>
  <c r="AA87" i="1" s="1"/>
  <c r="BH72" i="1"/>
  <c r="AI83" i="1"/>
  <c r="AJ83" i="1" s="1"/>
  <c r="AH83" i="1"/>
  <c r="AB83" i="1"/>
  <c r="AF83" i="1" s="1"/>
  <c r="AG49" i="1"/>
  <c r="AG37" i="1"/>
  <c r="AG57" i="1"/>
  <c r="Z583" i="1"/>
  <c r="AA583" i="1" s="1"/>
  <c r="AG562" i="1"/>
  <c r="Z562" i="1"/>
  <c r="AA562" i="1" s="1"/>
  <c r="W570" i="1"/>
  <c r="U570" i="1" s="1"/>
  <c r="X570" i="1" s="1"/>
  <c r="R570" i="1" s="1"/>
  <c r="S570" i="1" s="1"/>
  <c r="BH581" i="1"/>
  <c r="AG579" i="1"/>
  <c r="Z577" i="1"/>
  <c r="AA577" i="1" s="1"/>
  <c r="AB565" i="1"/>
  <c r="AF565" i="1" s="1"/>
  <c r="AI565" i="1"/>
  <c r="AH565" i="1"/>
  <c r="AG580" i="1"/>
  <c r="W580" i="1"/>
  <c r="U580" i="1" s="1"/>
  <c r="X580" i="1" s="1"/>
  <c r="R580" i="1" s="1"/>
  <c r="S580" i="1" s="1"/>
  <c r="W568" i="1"/>
  <c r="U568" i="1" s="1"/>
  <c r="X568" i="1" s="1"/>
  <c r="R568" i="1" s="1"/>
  <c r="S568" i="1" s="1"/>
  <c r="AG568" i="1"/>
  <c r="AG564" i="1"/>
  <c r="BH582" i="1"/>
  <c r="AG540" i="1"/>
  <c r="W540" i="1"/>
  <c r="U540" i="1" s="1"/>
  <c r="X540" i="1" s="1"/>
  <c r="R540" i="1" s="1"/>
  <c r="S540" i="1" s="1"/>
  <c r="AG535" i="1"/>
  <c r="Z559" i="1"/>
  <c r="AA559" i="1" s="1"/>
  <c r="AG548" i="1"/>
  <c r="W533" i="1"/>
  <c r="U533" i="1" s="1"/>
  <c r="X533" i="1" s="1"/>
  <c r="R533" i="1" s="1"/>
  <c r="S533" i="1" s="1"/>
  <c r="AG533" i="1"/>
  <c r="W525" i="1"/>
  <c r="U525" i="1" s="1"/>
  <c r="X525" i="1" s="1"/>
  <c r="R525" i="1" s="1"/>
  <c r="S525" i="1" s="1"/>
  <c r="AG525" i="1"/>
  <c r="BH529" i="1"/>
  <c r="AG527" i="1"/>
  <c r="BH534" i="1"/>
  <c r="AG532" i="1"/>
  <c r="AG524" i="1"/>
  <c r="Z524" i="1"/>
  <c r="AA524" i="1" s="1"/>
  <c r="W524" i="1" s="1"/>
  <c r="U524" i="1" s="1"/>
  <c r="X524" i="1" s="1"/>
  <c r="R524" i="1" s="1"/>
  <c r="S524" i="1" s="1"/>
  <c r="W530" i="1"/>
  <c r="U530" i="1" s="1"/>
  <c r="X530" i="1" s="1"/>
  <c r="R530" i="1" s="1"/>
  <c r="S530" i="1" s="1"/>
  <c r="AG530" i="1"/>
  <c r="AG509" i="1"/>
  <c r="W509" i="1"/>
  <c r="U509" i="1" s="1"/>
  <c r="X509" i="1" s="1"/>
  <c r="R509" i="1" s="1"/>
  <c r="S509" i="1" s="1"/>
  <c r="W536" i="1"/>
  <c r="U536" i="1" s="1"/>
  <c r="X536" i="1" s="1"/>
  <c r="R536" i="1" s="1"/>
  <c r="S536" i="1" s="1"/>
  <c r="AG536" i="1"/>
  <c r="Z520" i="1"/>
  <c r="AA520" i="1" s="1"/>
  <c r="Z516" i="1"/>
  <c r="AA516" i="1" s="1"/>
  <c r="Z513" i="1"/>
  <c r="AA513" i="1" s="1"/>
  <c r="BH518" i="1"/>
  <c r="W494" i="1"/>
  <c r="U494" i="1" s="1"/>
  <c r="X494" i="1" s="1"/>
  <c r="R494" i="1" s="1"/>
  <c r="S494" i="1" s="1"/>
  <c r="AG494" i="1"/>
  <c r="Z510" i="1"/>
  <c r="AA510" i="1" s="1"/>
  <c r="Z472" i="1"/>
  <c r="AA472" i="1" s="1"/>
  <c r="W472" i="1" s="1"/>
  <c r="U472" i="1" s="1"/>
  <c r="X472" i="1" s="1"/>
  <c r="R472" i="1" s="1"/>
  <c r="S472" i="1" s="1"/>
  <c r="AG464" i="1"/>
  <c r="Z462" i="1"/>
  <c r="AA462" i="1" s="1"/>
  <c r="AG481" i="1"/>
  <c r="W481" i="1"/>
  <c r="U481" i="1" s="1"/>
  <c r="X481" i="1" s="1"/>
  <c r="R481" i="1" s="1"/>
  <c r="S481" i="1" s="1"/>
  <c r="Z452" i="1"/>
  <c r="AA452" i="1" s="1"/>
  <c r="W443" i="1"/>
  <c r="U443" i="1" s="1"/>
  <c r="X443" i="1" s="1"/>
  <c r="R443" i="1" s="1"/>
  <c r="S443" i="1" s="1"/>
  <c r="AG443" i="1"/>
  <c r="BH465" i="1"/>
  <c r="AG421" i="1"/>
  <c r="AG415" i="1"/>
  <c r="BH466" i="1"/>
  <c r="BH453" i="1"/>
  <c r="AG455" i="1"/>
  <c r="W455" i="1"/>
  <c r="U455" i="1" s="1"/>
  <c r="X455" i="1" s="1"/>
  <c r="R455" i="1" s="1"/>
  <c r="S455" i="1" s="1"/>
  <c r="AG420" i="1"/>
  <c r="AH410" i="1"/>
  <c r="AB410" i="1"/>
  <c r="AF410" i="1" s="1"/>
  <c r="AI410" i="1"/>
  <c r="BF444" i="1"/>
  <c r="BH444" i="1"/>
  <c r="BH420" i="1"/>
  <c r="AG408" i="1"/>
  <c r="Z425" i="1"/>
  <c r="AA425" i="1" s="1"/>
  <c r="AG449" i="1"/>
  <c r="AH402" i="1"/>
  <c r="AB402" i="1"/>
  <c r="AF402" i="1" s="1"/>
  <c r="AI402" i="1"/>
  <c r="AG372" i="1"/>
  <c r="BH397" i="1"/>
  <c r="Z360" i="1"/>
  <c r="AA360" i="1" s="1"/>
  <c r="W370" i="1"/>
  <c r="U370" i="1" s="1"/>
  <c r="X370" i="1" s="1"/>
  <c r="R370" i="1" s="1"/>
  <c r="S370" i="1" s="1"/>
  <c r="BD358" i="1"/>
  <c r="Y358" i="1"/>
  <c r="W376" i="1"/>
  <c r="U376" i="1" s="1"/>
  <c r="X376" i="1" s="1"/>
  <c r="R376" i="1" s="1"/>
  <c r="S376" i="1" s="1"/>
  <c r="AG376" i="1"/>
  <c r="AG337" i="1"/>
  <c r="Z337" i="1"/>
  <c r="AA337" i="1" s="1"/>
  <c r="W337" i="1" s="1"/>
  <c r="U337" i="1" s="1"/>
  <c r="X337" i="1" s="1"/>
  <c r="R337" i="1" s="1"/>
  <c r="S337" i="1" s="1"/>
  <c r="W392" i="1"/>
  <c r="U392" i="1" s="1"/>
  <c r="X392" i="1" s="1"/>
  <c r="R392" i="1" s="1"/>
  <c r="S392" i="1" s="1"/>
  <c r="AG392" i="1"/>
  <c r="AG359" i="1"/>
  <c r="W359" i="1"/>
  <c r="U359" i="1" s="1"/>
  <c r="X359" i="1" s="1"/>
  <c r="R359" i="1" s="1"/>
  <c r="S359" i="1" s="1"/>
  <c r="Z359" i="1"/>
  <c r="AA359" i="1" s="1"/>
  <c r="W298" i="1"/>
  <c r="U298" i="1" s="1"/>
  <c r="X298" i="1" s="1"/>
  <c r="R298" i="1" s="1"/>
  <c r="S298" i="1" s="1"/>
  <c r="AG298" i="1"/>
  <c r="AG266" i="1"/>
  <c r="Z368" i="1"/>
  <c r="AA368" i="1" s="1"/>
  <c r="AG303" i="1"/>
  <c r="Z303" i="1"/>
  <c r="AA303" i="1" s="1"/>
  <c r="AG271" i="1"/>
  <c r="Z411" i="1"/>
  <c r="AA411" i="1" s="1"/>
  <c r="W411" i="1" s="1"/>
  <c r="U411" i="1" s="1"/>
  <c r="X411" i="1" s="1"/>
  <c r="R411" i="1" s="1"/>
  <c r="S411" i="1" s="1"/>
  <c r="W218" i="1"/>
  <c r="U218" i="1" s="1"/>
  <c r="X218" i="1" s="1"/>
  <c r="R218" i="1" s="1"/>
  <c r="S218" i="1" s="1"/>
  <c r="AG218" i="1"/>
  <c r="AG300" i="1"/>
  <c r="W300" i="1"/>
  <c r="U300" i="1" s="1"/>
  <c r="X300" i="1" s="1"/>
  <c r="R300" i="1" s="1"/>
  <c r="S300" i="1" s="1"/>
  <c r="Z329" i="1"/>
  <c r="AA329" i="1" s="1"/>
  <c r="BH297" i="1"/>
  <c r="Z291" i="1"/>
  <c r="AA291" i="1" s="1"/>
  <c r="W291" i="1" s="1"/>
  <c r="U291" i="1" s="1"/>
  <c r="X291" i="1" s="1"/>
  <c r="R291" i="1" s="1"/>
  <c r="S291" i="1" s="1"/>
  <c r="Z288" i="1"/>
  <c r="AA288" i="1" s="1"/>
  <c r="W243" i="1"/>
  <c r="U243" i="1" s="1"/>
  <c r="X243" i="1" s="1"/>
  <c r="R243" i="1" s="1"/>
  <c r="S243" i="1" s="1"/>
  <c r="AG243" i="1"/>
  <c r="AG212" i="1"/>
  <c r="W212" i="1"/>
  <c r="U212" i="1" s="1"/>
  <c r="X212" i="1" s="1"/>
  <c r="R212" i="1" s="1"/>
  <c r="S212" i="1" s="1"/>
  <c r="AG289" i="1"/>
  <c r="W289" i="1"/>
  <c r="U289" i="1" s="1"/>
  <c r="X289" i="1" s="1"/>
  <c r="R289" i="1" s="1"/>
  <c r="S289" i="1" s="1"/>
  <c r="AG240" i="1"/>
  <c r="BH209" i="1"/>
  <c r="Z302" i="1"/>
  <c r="AA302" i="1" s="1"/>
  <c r="Z221" i="1"/>
  <c r="AA221" i="1" s="1"/>
  <c r="Z279" i="1"/>
  <c r="AA279" i="1" s="1"/>
  <c r="Z195" i="1"/>
  <c r="AA195" i="1" s="1"/>
  <c r="Z293" i="1"/>
  <c r="AA293" i="1" s="1"/>
  <c r="Z278" i="1"/>
  <c r="AA278" i="1" s="1"/>
  <c r="BH315" i="1"/>
  <c r="AI135" i="1"/>
  <c r="AJ135" i="1" s="1"/>
  <c r="AB135" i="1"/>
  <c r="AF135" i="1" s="1"/>
  <c r="Z196" i="1"/>
  <c r="AA196" i="1" s="1"/>
  <c r="AG174" i="1"/>
  <c r="W174" i="1"/>
  <c r="U174" i="1" s="1"/>
  <c r="X174" i="1" s="1"/>
  <c r="R174" i="1" s="1"/>
  <c r="S174" i="1" s="1"/>
  <c r="AB144" i="1"/>
  <c r="AF144" i="1" s="1"/>
  <c r="AI144" i="1"/>
  <c r="AJ144" i="1" s="1"/>
  <c r="Z228" i="1"/>
  <c r="AA228" i="1" s="1"/>
  <c r="AB229" i="1"/>
  <c r="AF229" i="1" s="1"/>
  <c r="AI229" i="1"/>
  <c r="AJ229" i="1" s="1"/>
  <c r="AH229" i="1"/>
  <c r="Z147" i="1"/>
  <c r="AA147" i="1" s="1"/>
  <c r="W147" i="1" s="1"/>
  <c r="U147" i="1" s="1"/>
  <c r="X147" i="1" s="1"/>
  <c r="R147" i="1" s="1"/>
  <c r="S147" i="1" s="1"/>
  <c r="BD89" i="1"/>
  <c r="Y89" i="1"/>
  <c r="BH201" i="1"/>
  <c r="AB160" i="1"/>
  <c r="AF160" i="1" s="1"/>
  <c r="W160" i="1"/>
  <c r="U160" i="1" s="1"/>
  <c r="X160" i="1" s="1"/>
  <c r="R160" i="1" s="1"/>
  <c r="S160" i="1" s="1"/>
  <c r="AI160" i="1"/>
  <c r="AJ160" i="1" s="1"/>
  <c r="Z104" i="1"/>
  <c r="AA104" i="1" s="1"/>
  <c r="Z182" i="1"/>
  <c r="AA182" i="1" s="1"/>
  <c r="W162" i="1"/>
  <c r="U162" i="1" s="1"/>
  <c r="X162" i="1" s="1"/>
  <c r="R162" i="1" s="1"/>
  <c r="S162" i="1" s="1"/>
  <c r="AG162" i="1"/>
  <c r="Z119" i="1"/>
  <c r="AA119" i="1" s="1"/>
  <c r="BD68" i="1"/>
  <c r="BF68" i="1" s="1"/>
  <c r="Y68" i="1"/>
  <c r="BH204" i="1"/>
  <c r="AG133" i="1"/>
  <c r="AG112" i="1"/>
  <c r="BH102" i="1"/>
  <c r="AG59" i="1"/>
  <c r="W59" i="1"/>
  <c r="U59" i="1" s="1"/>
  <c r="X59" i="1" s="1"/>
  <c r="R59" i="1" s="1"/>
  <c r="S59" i="1" s="1"/>
  <c r="AG90" i="1"/>
  <c r="W90" i="1"/>
  <c r="U90" i="1" s="1"/>
  <c r="X90" i="1" s="1"/>
  <c r="R90" i="1" s="1"/>
  <c r="S90" i="1" s="1"/>
  <c r="Z202" i="1"/>
  <c r="AA202" i="1" s="1"/>
  <c r="W202" i="1" s="1"/>
  <c r="U202" i="1" s="1"/>
  <c r="X202" i="1" s="1"/>
  <c r="R202" i="1" s="1"/>
  <c r="S202" i="1" s="1"/>
  <c r="BH114" i="1"/>
  <c r="Z97" i="1"/>
  <c r="AA97" i="1" s="1"/>
  <c r="BH94" i="1"/>
  <c r="BH110" i="1"/>
  <c r="AG71" i="1"/>
  <c r="W71" i="1"/>
  <c r="U71" i="1" s="1"/>
  <c r="X71" i="1" s="1"/>
  <c r="R71" i="1" s="1"/>
  <c r="S71" i="1" s="1"/>
  <c r="Z59" i="1"/>
  <c r="AA59" i="1" s="1"/>
  <c r="AG54" i="1"/>
  <c r="Z71" i="1"/>
  <c r="AA71" i="1" s="1"/>
  <c r="Z33" i="1"/>
  <c r="AA33" i="1" s="1"/>
  <c r="AG85" i="1"/>
  <c r="AG38" i="1"/>
  <c r="AG78" i="1"/>
  <c r="Z78" i="1"/>
  <c r="AA78" i="1" s="1"/>
  <c r="W78" i="1" s="1"/>
  <c r="U78" i="1" s="1"/>
  <c r="X78" i="1" s="1"/>
  <c r="R78" i="1" s="1"/>
  <c r="S78" i="1" s="1"/>
  <c r="BH109" i="1"/>
  <c r="AG106" i="1"/>
  <c r="W106" i="1"/>
  <c r="U106" i="1" s="1"/>
  <c r="X106" i="1" s="1"/>
  <c r="R106" i="1" s="1"/>
  <c r="S106" i="1" s="1"/>
  <c r="AG74" i="1"/>
  <c r="Z74" i="1"/>
  <c r="AA74" i="1" s="1"/>
  <c r="W74" i="1" s="1"/>
  <c r="U74" i="1" s="1"/>
  <c r="X74" i="1" s="1"/>
  <c r="R74" i="1" s="1"/>
  <c r="S74" i="1" s="1"/>
  <c r="AG55" i="1"/>
  <c r="Z45" i="1"/>
  <c r="AA45" i="1" s="1"/>
  <c r="AH79" i="1"/>
  <c r="AB79" i="1"/>
  <c r="AF79" i="1" s="1"/>
  <c r="AI79" i="1"/>
  <c r="AJ79" i="1" s="1"/>
  <c r="W79" i="1"/>
  <c r="U79" i="1" s="1"/>
  <c r="X79" i="1" s="1"/>
  <c r="R79" i="1" s="1"/>
  <c r="S79" i="1" s="1"/>
  <c r="AG41" i="1"/>
  <c r="AG47" i="1"/>
  <c r="W47" i="1"/>
  <c r="U47" i="1" s="1"/>
  <c r="X47" i="1" s="1"/>
  <c r="R47" i="1" s="1"/>
  <c r="S47" i="1" s="1"/>
  <c r="Z31" i="1"/>
  <c r="AA31" i="1" s="1"/>
  <c r="BH58" i="1"/>
  <c r="Z39" i="1"/>
  <c r="AA39" i="1" s="1"/>
  <c r="Z566" i="1"/>
  <c r="AA566" i="1" s="1"/>
  <c r="Z535" i="1"/>
  <c r="AA535" i="1" s="1"/>
  <c r="W535" i="1" s="1"/>
  <c r="U535" i="1" s="1"/>
  <c r="X535" i="1" s="1"/>
  <c r="R535" i="1" s="1"/>
  <c r="S535" i="1" s="1"/>
  <c r="AB481" i="1"/>
  <c r="AF481" i="1" s="1"/>
  <c r="AI481" i="1"/>
  <c r="Y471" i="1"/>
  <c r="BD471" i="1"/>
  <c r="AG465" i="1"/>
  <c r="W465" i="1"/>
  <c r="U465" i="1" s="1"/>
  <c r="X465" i="1" s="1"/>
  <c r="R465" i="1" s="1"/>
  <c r="S465" i="1" s="1"/>
  <c r="AG428" i="1"/>
  <c r="AG363" i="1"/>
  <c r="W363" i="1"/>
  <c r="U363" i="1" s="1"/>
  <c r="X363" i="1" s="1"/>
  <c r="R363" i="1" s="1"/>
  <c r="S363" i="1" s="1"/>
  <c r="Z387" i="1"/>
  <c r="AA387" i="1" s="1"/>
  <c r="AB326" i="1"/>
  <c r="AF326" i="1" s="1"/>
  <c r="AI326" i="1"/>
  <c r="AJ326" i="1" s="1"/>
  <c r="AH326" i="1"/>
  <c r="W326" i="1"/>
  <c r="U326" i="1" s="1"/>
  <c r="X326" i="1" s="1"/>
  <c r="R326" i="1" s="1"/>
  <c r="S326" i="1" s="1"/>
  <c r="AB282" i="1"/>
  <c r="AF282" i="1" s="1"/>
  <c r="AI282" i="1"/>
  <c r="AJ282" i="1" s="1"/>
  <c r="AH282" i="1"/>
  <c r="Z309" i="1"/>
  <c r="AA309" i="1" s="1"/>
  <c r="Z209" i="1"/>
  <c r="AA209" i="1" s="1"/>
  <c r="W209" i="1" s="1"/>
  <c r="U209" i="1" s="1"/>
  <c r="X209" i="1" s="1"/>
  <c r="R209" i="1" s="1"/>
  <c r="S209" i="1" s="1"/>
  <c r="AG109" i="1"/>
  <c r="W109" i="1"/>
  <c r="U109" i="1" s="1"/>
  <c r="X109" i="1" s="1"/>
  <c r="R109" i="1" s="1"/>
  <c r="S109" i="1" s="1"/>
  <c r="AG201" i="1"/>
  <c r="W201" i="1"/>
  <c r="U201" i="1" s="1"/>
  <c r="X201" i="1" s="1"/>
  <c r="R201" i="1" s="1"/>
  <c r="S201" i="1" s="1"/>
  <c r="Z243" i="1"/>
  <c r="AA243" i="1" s="1"/>
  <c r="AG166" i="1"/>
  <c r="Z98" i="1"/>
  <c r="AA98" i="1" s="1"/>
  <c r="W98" i="1" s="1"/>
  <c r="U98" i="1" s="1"/>
  <c r="X98" i="1" s="1"/>
  <c r="R98" i="1" s="1"/>
  <c r="S98" i="1" s="1"/>
  <c r="BH108" i="1"/>
  <c r="BH580" i="1"/>
  <c r="AG544" i="1"/>
  <c r="W544" i="1"/>
  <c r="U544" i="1" s="1"/>
  <c r="X544" i="1" s="1"/>
  <c r="R544" i="1" s="1"/>
  <c r="S544" i="1" s="1"/>
  <c r="AG549" i="1"/>
  <c r="W549" i="1"/>
  <c r="U549" i="1" s="1"/>
  <c r="X549" i="1" s="1"/>
  <c r="R549" i="1" s="1"/>
  <c r="S549" i="1" s="1"/>
  <c r="W553" i="1"/>
  <c r="U553" i="1" s="1"/>
  <c r="X553" i="1" s="1"/>
  <c r="R553" i="1" s="1"/>
  <c r="S553" i="1" s="1"/>
  <c r="AG553" i="1"/>
  <c r="Z556" i="1"/>
  <c r="AA556" i="1" s="1"/>
  <c r="AG557" i="1"/>
  <c r="AB540" i="1"/>
  <c r="AF540" i="1" s="1"/>
  <c r="AI540" i="1"/>
  <c r="AG534" i="1"/>
  <c r="W534" i="1"/>
  <c r="U534" i="1" s="1"/>
  <c r="X534" i="1" s="1"/>
  <c r="R534" i="1" s="1"/>
  <c r="S534" i="1" s="1"/>
  <c r="AB538" i="1"/>
  <c r="AF538" i="1" s="1"/>
  <c r="AH538" i="1"/>
  <c r="AI538" i="1"/>
  <c r="AJ538" i="1" s="1"/>
  <c r="W510" i="1"/>
  <c r="U510" i="1" s="1"/>
  <c r="X510" i="1" s="1"/>
  <c r="R510" i="1" s="1"/>
  <c r="S510" i="1" s="1"/>
  <c r="AG510" i="1"/>
  <c r="W516" i="1"/>
  <c r="U516" i="1" s="1"/>
  <c r="X516" i="1" s="1"/>
  <c r="R516" i="1" s="1"/>
  <c r="S516" i="1" s="1"/>
  <c r="AG516" i="1"/>
  <c r="AI515" i="1"/>
  <c r="AH515" i="1"/>
  <c r="AB515" i="1"/>
  <c r="AF515" i="1" s="1"/>
  <c r="Z508" i="1"/>
  <c r="AA508" i="1" s="1"/>
  <c r="Z526" i="1"/>
  <c r="AA526" i="1" s="1"/>
  <c r="AG504" i="1"/>
  <c r="AG485" i="1"/>
  <c r="Z495" i="1"/>
  <c r="AA495" i="1" s="1"/>
  <c r="W495" i="1" s="1"/>
  <c r="U495" i="1" s="1"/>
  <c r="X495" i="1" s="1"/>
  <c r="R495" i="1" s="1"/>
  <c r="S495" i="1" s="1"/>
  <c r="AB477" i="1"/>
  <c r="AF477" i="1" s="1"/>
  <c r="AI477" i="1"/>
  <c r="AG492" i="1"/>
  <c r="W492" i="1"/>
  <c r="U492" i="1" s="1"/>
  <c r="X492" i="1" s="1"/>
  <c r="R492" i="1" s="1"/>
  <c r="S492" i="1" s="1"/>
  <c r="Z487" i="1"/>
  <c r="AA487" i="1" s="1"/>
  <c r="BH479" i="1"/>
  <c r="AB443" i="1"/>
  <c r="AF443" i="1" s="1"/>
  <c r="AI443" i="1"/>
  <c r="AJ443" i="1" s="1"/>
  <c r="AH443" i="1"/>
  <c r="BD438" i="1"/>
  <c r="Y438" i="1"/>
  <c r="AB435" i="1"/>
  <c r="AF435" i="1" s="1"/>
  <c r="AI435" i="1"/>
  <c r="AH435" i="1"/>
  <c r="BD430" i="1"/>
  <c r="Y430" i="1"/>
  <c r="Z473" i="1"/>
  <c r="AA473" i="1" s="1"/>
  <c r="AG407" i="1"/>
  <c r="BD415" i="1"/>
  <c r="Y415" i="1"/>
  <c r="BF425" i="1"/>
  <c r="BH425" i="1"/>
  <c r="Z431" i="1"/>
  <c r="AA431" i="1" s="1"/>
  <c r="W389" i="1"/>
  <c r="U389" i="1" s="1"/>
  <c r="X389" i="1" s="1"/>
  <c r="R389" i="1" s="1"/>
  <c r="S389" i="1" s="1"/>
  <c r="AG389" i="1"/>
  <c r="BD380" i="1"/>
  <c r="Y380" i="1"/>
  <c r="Y364" i="1"/>
  <c r="BD364" i="1"/>
  <c r="Z441" i="1"/>
  <c r="AA441" i="1" s="1"/>
  <c r="BH403" i="1"/>
  <c r="Y346" i="1"/>
  <c r="BD346" i="1"/>
  <c r="BF346" i="1" s="1"/>
  <c r="AB351" i="1"/>
  <c r="AF351" i="1" s="1"/>
  <c r="AI351" i="1"/>
  <c r="AJ351" i="1" s="1"/>
  <c r="BH381" i="1"/>
  <c r="AG384" i="1"/>
  <c r="AG358" i="1"/>
  <c r="BH346" i="1"/>
  <c r="AG373" i="1"/>
  <c r="W373" i="1"/>
  <c r="U373" i="1" s="1"/>
  <c r="X373" i="1" s="1"/>
  <c r="R373" i="1" s="1"/>
  <c r="S373" i="1" s="1"/>
  <c r="AB355" i="1"/>
  <c r="AF355" i="1" s="1"/>
  <c r="AI355" i="1"/>
  <c r="AJ355" i="1" s="1"/>
  <c r="AG344" i="1"/>
  <c r="W344" i="1"/>
  <c r="U344" i="1" s="1"/>
  <c r="X344" i="1" s="1"/>
  <c r="R344" i="1" s="1"/>
  <c r="S344" i="1" s="1"/>
  <c r="AB367" i="1"/>
  <c r="AF367" i="1" s="1"/>
  <c r="AI367" i="1"/>
  <c r="AH367" i="1"/>
  <c r="W353" i="1"/>
  <c r="U353" i="1" s="1"/>
  <c r="X353" i="1" s="1"/>
  <c r="R353" i="1" s="1"/>
  <c r="S353" i="1" s="1"/>
  <c r="AG353" i="1"/>
  <c r="W335" i="1"/>
  <c r="U335" i="1" s="1"/>
  <c r="X335" i="1" s="1"/>
  <c r="R335" i="1" s="1"/>
  <c r="S335" i="1" s="1"/>
  <c r="AG335" i="1"/>
  <c r="W339" i="1"/>
  <c r="U339" i="1" s="1"/>
  <c r="X339" i="1" s="1"/>
  <c r="R339" i="1" s="1"/>
  <c r="S339" i="1" s="1"/>
  <c r="AG339" i="1"/>
  <c r="AI260" i="1"/>
  <c r="AB260" i="1"/>
  <c r="AF260" i="1" s="1"/>
  <c r="AB330" i="1"/>
  <c r="AF330" i="1" s="1"/>
  <c r="AI330" i="1"/>
  <c r="AJ330" i="1" s="1"/>
  <c r="W330" i="1"/>
  <c r="U330" i="1" s="1"/>
  <c r="X330" i="1" s="1"/>
  <c r="R330" i="1" s="1"/>
  <c r="S330" i="1" s="1"/>
  <c r="AG323" i="1"/>
  <c r="AG261" i="1"/>
  <c r="Y348" i="1"/>
  <c r="BD348" i="1"/>
  <c r="AG285" i="1"/>
  <c r="AG278" i="1"/>
  <c r="W278" i="1"/>
  <c r="U278" i="1" s="1"/>
  <c r="X278" i="1" s="1"/>
  <c r="R278" i="1" s="1"/>
  <c r="S278" i="1" s="1"/>
  <c r="BH244" i="1"/>
  <c r="AG215" i="1"/>
  <c r="W215" i="1"/>
  <c r="U215" i="1" s="1"/>
  <c r="X215" i="1" s="1"/>
  <c r="R215" i="1" s="1"/>
  <c r="S215" i="1" s="1"/>
  <c r="Z215" i="1"/>
  <c r="AA215" i="1" s="1"/>
  <c r="AG325" i="1"/>
  <c r="AG233" i="1"/>
  <c r="AI236" i="1"/>
  <c r="AB236" i="1"/>
  <c r="AF236" i="1" s="1"/>
  <c r="AG207" i="1"/>
  <c r="Z207" i="1"/>
  <c r="AA207" i="1" s="1"/>
  <c r="W207" i="1" s="1"/>
  <c r="U207" i="1" s="1"/>
  <c r="X207" i="1" s="1"/>
  <c r="R207" i="1" s="1"/>
  <c r="S207" i="1" s="1"/>
  <c r="AB333" i="1"/>
  <c r="AF333" i="1" s="1"/>
  <c r="AI333" i="1"/>
  <c r="AJ333" i="1" s="1"/>
  <c r="AB306" i="1"/>
  <c r="AF306" i="1" s="1"/>
  <c r="AI306" i="1"/>
  <c r="AJ306" i="1" s="1"/>
  <c r="AH306" i="1"/>
  <c r="AG276" i="1"/>
  <c r="AB246" i="1"/>
  <c r="AF246" i="1" s="1"/>
  <c r="AI246" i="1"/>
  <c r="AG314" i="1"/>
  <c r="Z314" i="1"/>
  <c r="AA314" i="1" s="1"/>
  <c r="W314" i="1" s="1"/>
  <c r="U314" i="1" s="1"/>
  <c r="X314" i="1" s="1"/>
  <c r="R314" i="1" s="1"/>
  <c r="S314" i="1" s="1"/>
  <c r="Z227" i="1"/>
  <c r="AA227" i="1" s="1"/>
  <c r="W227" i="1" s="1"/>
  <c r="U227" i="1" s="1"/>
  <c r="X227" i="1" s="1"/>
  <c r="R227" i="1" s="1"/>
  <c r="S227" i="1" s="1"/>
  <c r="Z276" i="1"/>
  <c r="AA276" i="1" s="1"/>
  <c r="Y253" i="1"/>
  <c r="BD253" i="1"/>
  <c r="BF253" i="1" s="1"/>
  <c r="W203" i="1"/>
  <c r="U203" i="1" s="1"/>
  <c r="X203" i="1" s="1"/>
  <c r="R203" i="1" s="1"/>
  <c r="S203" i="1" s="1"/>
  <c r="AG203" i="1"/>
  <c r="Z259" i="1"/>
  <c r="AA259" i="1" s="1"/>
  <c r="BD161" i="1"/>
  <c r="BF161" i="1" s="1"/>
  <c r="Y161" i="1"/>
  <c r="BD141" i="1"/>
  <c r="BF141" i="1" s="1"/>
  <c r="Y141" i="1"/>
  <c r="AG222" i="1"/>
  <c r="W222" i="1"/>
  <c r="U222" i="1" s="1"/>
  <c r="X222" i="1" s="1"/>
  <c r="R222" i="1" s="1"/>
  <c r="S222" i="1" s="1"/>
  <c r="AG178" i="1"/>
  <c r="AH330" i="1"/>
  <c r="Z266" i="1"/>
  <c r="AA266" i="1" s="1"/>
  <c r="Z198" i="1"/>
  <c r="AA198" i="1" s="1"/>
  <c r="W165" i="1"/>
  <c r="U165" i="1" s="1"/>
  <c r="X165" i="1" s="1"/>
  <c r="R165" i="1" s="1"/>
  <c r="S165" i="1" s="1"/>
  <c r="AG165" i="1"/>
  <c r="AG230" i="1"/>
  <c r="W230" i="1"/>
  <c r="U230" i="1" s="1"/>
  <c r="X230" i="1" s="1"/>
  <c r="R230" i="1" s="1"/>
  <c r="S230" i="1" s="1"/>
  <c r="AG246" i="1"/>
  <c r="W246" i="1"/>
  <c r="U246" i="1" s="1"/>
  <c r="X246" i="1" s="1"/>
  <c r="R246" i="1" s="1"/>
  <c r="S246" i="1" s="1"/>
  <c r="AH260" i="1"/>
  <c r="AI129" i="1"/>
  <c r="AH129" i="1"/>
  <c r="AB129" i="1"/>
  <c r="AF129" i="1" s="1"/>
  <c r="Z275" i="1"/>
  <c r="AA275" i="1" s="1"/>
  <c r="W275" i="1" s="1"/>
  <c r="U275" i="1" s="1"/>
  <c r="X275" i="1" s="1"/>
  <c r="R275" i="1" s="1"/>
  <c r="S275" i="1" s="1"/>
  <c r="Z218" i="1"/>
  <c r="AA218" i="1" s="1"/>
  <c r="W190" i="1"/>
  <c r="U190" i="1" s="1"/>
  <c r="X190" i="1" s="1"/>
  <c r="R190" i="1" s="1"/>
  <c r="S190" i="1" s="1"/>
  <c r="Z120" i="1"/>
  <c r="AA120" i="1" s="1"/>
  <c r="Z185" i="1"/>
  <c r="AA185" i="1" s="1"/>
  <c r="Z216" i="1"/>
  <c r="AA216" i="1" s="1"/>
  <c r="Z171" i="1"/>
  <c r="AA171" i="1" s="1"/>
  <c r="W171" i="1" s="1"/>
  <c r="U171" i="1" s="1"/>
  <c r="X171" i="1" s="1"/>
  <c r="R171" i="1" s="1"/>
  <c r="S171" i="1" s="1"/>
  <c r="Z151" i="1"/>
  <c r="AA151" i="1" s="1"/>
  <c r="AG141" i="1"/>
  <c r="Z240" i="1"/>
  <c r="AA240" i="1" s="1"/>
  <c r="Z166" i="1"/>
  <c r="AA166" i="1" s="1"/>
  <c r="BH161" i="1"/>
  <c r="BH112" i="1"/>
  <c r="Z92" i="1"/>
  <c r="AA92" i="1" s="1"/>
  <c r="AG51" i="1"/>
  <c r="AG111" i="1"/>
  <c r="W80" i="1"/>
  <c r="U80" i="1" s="1"/>
  <c r="X80" i="1" s="1"/>
  <c r="R80" i="1" s="1"/>
  <c r="S80" i="1" s="1"/>
  <c r="AG80" i="1"/>
  <c r="AG164" i="1"/>
  <c r="W164" i="1"/>
  <c r="U164" i="1" s="1"/>
  <c r="X164" i="1" s="1"/>
  <c r="R164" i="1" s="1"/>
  <c r="S164" i="1" s="1"/>
  <c r="AG143" i="1"/>
  <c r="W143" i="1"/>
  <c r="U143" i="1" s="1"/>
  <c r="X143" i="1" s="1"/>
  <c r="R143" i="1" s="1"/>
  <c r="S143" i="1" s="1"/>
  <c r="BH84" i="1"/>
  <c r="Z91" i="1"/>
  <c r="AA91" i="1" s="1"/>
  <c r="R65" i="1"/>
  <c r="S65" i="1" s="1"/>
  <c r="Z178" i="1"/>
  <c r="AA178" i="1" s="1"/>
  <c r="W178" i="1" s="1"/>
  <c r="U178" i="1" s="1"/>
  <c r="X178" i="1" s="1"/>
  <c r="R178" i="1" s="1"/>
  <c r="S178" i="1" s="1"/>
  <c r="AG29" i="1"/>
  <c r="W29" i="1"/>
  <c r="U29" i="1" s="1"/>
  <c r="X29" i="1" s="1"/>
  <c r="R29" i="1" s="1"/>
  <c r="S29" i="1" s="1"/>
  <c r="BH76" i="1"/>
  <c r="AB67" i="1"/>
  <c r="AF67" i="1" s="1"/>
  <c r="AI67" i="1"/>
  <c r="AJ67" i="1" s="1"/>
  <c r="Z43" i="1"/>
  <c r="AA43" i="1" s="1"/>
  <c r="AG21" i="1"/>
  <c r="W48" i="1"/>
  <c r="U48" i="1" s="1"/>
  <c r="X48" i="1" s="1"/>
  <c r="R48" i="1" s="1"/>
  <c r="S48" i="1" s="1"/>
  <c r="AG48" i="1"/>
  <c r="BH78" i="1"/>
  <c r="BH74" i="1"/>
  <c r="AB60" i="1"/>
  <c r="AF60" i="1" s="1"/>
  <c r="AI60" i="1"/>
  <c r="AJ60" i="1" s="1"/>
  <c r="AH60" i="1"/>
  <c r="Z44" i="1"/>
  <c r="AA44" i="1" s="1"/>
  <c r="AG77" i="1"/>
  <c r="W77" i="1"/>
  <c r="U77" i="1" s="1"/>
  <c r="X77" i="1" s="1"/>
  <c r="R77" i="1" s="1"/>
  <c r="S77" i="1" s="1"/>
  <c r="AI82" i="1"/>
  <c r="AH82" i="1"/>
  <c r="AB82" i="1"/>
  <c r="AF82" i="1" s="1"/>
  <c r="AB65" i="1"/>
  <c r="AF65" i="1" s="1"/>
  <c r="AI65" i="1"/>
  <c r="AH65" i="1"/>
  <c r="BH43" i="1"/>
  <c r="W60" i="1"/>
  <c r="U60" i="1" s="1"/>
  <c r="X60" i="1" s="1"/>
  <c r="R60" i="1" s="1"/>
  <c r="S60" i="1" s="1"/>
  <c r="W561" i="1"/>
  <c r="U561" i="1" s="1"/>
  <c r="X561" i="1" s="1"/>
  <c r="R561" i="1" s="1"/>
  <c r="S561" i="1" s="1"/>
  <c r="AG561" i="1"/>
  <c r="AG554" i="1"/>
  <c r="W554" i="1"/>
  <c r="U554" i="1" s="1"/>
  <c r="X554" i="1" s="1"/>
  <c r="R554" i="1" s="1"/>
  <c r="S554" i="1" s="1"/>
  <c r="AG543" i="1"/>
  <c r="W543" i="1"/>
  <c r="U543" i="1" s="1"/>
  <c r="X543" i="1" s="1"/>
  <c r="R543" i="1" s="1"/>
  <c r="S543" i="1" s="1"/>
  <c r="AB518" i="1"/>
  <c r="AF518" i="1" s="1"/>
  <c r="AH518" i="1"/>
  <c r="AI518" i="1"/>
  <c r="AG471" i="1"/>
  <c r="AB340" i="1"/>
  <c r="AF340" i="1" s="1"/>
  <c r="AI340" i="1"/>
  <c r="W274" i="1"/>
  <c r="U274" i="1" s="1"/>
  <c r="X274" i="1" s="1"/>
  <c r="R274" i="1" s="1"/>
  <c r="S274" i="1" s="1"/>
  <c r="Z274" i="1"/>
  <c r="AA274" i="1" s="1"/>
  <c r="AG274" i="1"/>
  <c r="AG310" i="1"/>
  <c r="W310" i="1"/>
  <c r="U310" i="1" s="1"/>
  <c r="X310" i="1" s="1"/>
  <c r="R310" i="1" s="1"/>
  <c r="S310" i="1" s="1"/>
  <c r="AG349" i="1"/>
  <c r="W349" i="1"/>
  <c r="U349" i="1" s="1"/>
  <c r="X349" i="1" s="1"/>
  <c r="R349" i="1" s="1"/>
  <c r="S349" i="1" s="1"/>
  <c r="Z233" i="1"/>
  <c r="AA233" i="1" s="1"/>
  <c r="Z241" i="1"/>
  <c r="AA241" i="1" s="1"/>
  <c r="BD149" i="1"/>
  <c r="BF149" i="1" s="1"/>
  <c r="Y149" i="1"/>
  <c r="Z188" i="1"/>
  <c r="AA188" i="1" s="1"/>
  <c r="AB197" i="1"/>
  <c r="AF197" i="1" s="1"/>
  <c r="AI197" i="1"/>
  <c r="AJ197" i="1" s="1"/>
  <c r="AH197" i="1"/>
  <c r="Z173" i="1"/>
  <c r="AA173" i="1" s="1"/>
  <c r="AB130" i="1"/>
  <c r="AF130" i="1" s="1"/>
  <c r="AI130" i="1"/>
  <c r="AH130" i="1"/>
  <c r="AG128" i="1"/>
  <c r="W128" i="1"/>
  <c r="U128" i="1" s="1"/>
  <c r="X128" i="1" s="1"/>
  <c r="R128" i="1" s="1"/>
  <c r="S128" i="1" s="1"/>
  <c r="Z164" i="1"/>
  <c r="AA164" i="1" s="1"/>
  <c r="AB99" i="1"/>
  <c r="AF99" i="1" s="1"/>
  <c r="AI99" i="1"/>
  <c r="AJ99" i="1" s="1"/>
  <c r="AG58" i="1"/>
  <c r="Z576" i="1"/>
  <c r="AA576" i="1" s="1"/>
  <c r="Z574" i="1"/>
  <c r="AA574" i="1" s="1"/>
  <c r="Z563" i="1"/>
  <c r="AA563" i="1" s="1"/>
  <c r="BH568" i="1"/>
  <c r="AG567" i="1"/>
  <c r="W567" i="1"/>
  <c r="U567" i="1" s="1"/>
  <c r="X567" i="1" s="1"/>
  <c r="R567" i="1" s="1"/>
  <c r="S567" i="1" s="1"/>
  <c r="Z529" i="1"/>
  <c r="AA529" i="1" s="1"/>
  <c r="W529" i="1" s="1"/>
  <c r="U529" i="1" s="1"/>
  <c r="X529" i="1" s="1"/>
  <c r="R529" i="1" s="1"/>
  <c r="S529" i="1" s="1"/>
  <c r="AG546" i="1"/>
  <c r="W546" i="1"/>
  <c r="U546" i="1" s="1"/>
  <c r="X546" i="1" s="1"/>
  <c r="R546" i="1" s="1"/>
  <c r="S546" i="1" s="1"/>
  <c r="BH583" i="1"/>
  <c r="BH577" i="1"/>
  <c r="Z582" i="1"/>
  <c r="AA582" i="1" s="1"/>
  <c r="W555" i="1"/>
  <c r="U555" i="1" s="1"/>
  <c r="X555" i="1" s="1"/>
  <c r="R555" i="1" s="1"/>
  <c r="S555" i="1" s="1"/>
  <c r="AG555" i="1"/>
  <c r="Z569" i="1"/>
  <c r="AA569" i="1" s="1"/>
  <c r="AG552" i="1"/>
  <c r="W552" i="1"/>
  <c r="U552" i="1" s="1"/>
  <c r="X552" i="1" s="1"/>
  <c r="R552" i="1" s="1"/>
  <c r="S552" i="1" s="1"/>
  <c r="Z571" i="1"/>
  <c r="AA571" i="1" s="1"/>
  <c r="BH559" i="1"/>
  <c r="W560" i="1"/>
  <c r="U560" i="1" s="1"/>
  <c r="X560" i="1" s="1"/>
  <c r="R560" i="1" s="1"/>
  <c r="S560" i="1" s="1"/>
  <c r="AG560" i="1"/>
  <c r="Z557" i="1"/>
  <c r="AA557" i="1" s="1"/>
  <c r="BH571" i="1"/>
  <c r="BH549" i="1"/>
  <c r="AG556" i="1"/>
  <c r="W556" i="1"/>
  <c r="U556" i="1" s="1"/>
  <c r="X556" i="1" s="1"/>
  <c r="R556" i="1" s="1"/>
  <c r="S556" i="1" s="1"/>
  <c r="Z550" i="1"/>
  <c r="AA550" i="1" s="1"/>
  <c r="W538" i="1"/>
  <c r="U538" i="1" s="1"/>
  <c r="X538" i="1" s="1"/>
  <c r="R538" i="1" s="1"/>
  <c r="S538" i="1" s="1"/>
  <c r="AG538" i="1"/>
  <c r="BH557" i="1"/>
  <c r="AB530" i="1"/>
  <c r="AF530" i="1" s="1"/>
  <c r="AH530" i="1"/>
  <c r="AI530" i="1"/>
  <c r="AJ530" i="1" s="1"/>
  <c r="BH510" i="1"/>
  <c r="W488" i="1"/>
  <c r="U488" i="1" s="1"/>
  <c r="X488" i="1" s="1"/>
  <c r="R488" i="1" s="1"/>
  <c r="S488" i="1" s="1"/>
  <c r="AG488" i="1"/>
  <c r="Z505" i="1"/>
  <c r="AA505" i="1" s="1"/>
  <c r="Z514" i="1"/>
  <c r="AA514" i="1" s="1"/>
  <c r="AB536" i="1"/>
  <c r="AF536" i="1" s="1"/>
  <c r="AI536" i="1"/>
  <c r="AH536" i="1"/>
  <c r="Z501" i="1"/>
  <c r="AA501" i="1" s="1"/>
  <c r="Z499" i="1"/>
  <c r="AA499" i="1" s="1"/>
  <c r="W486" i="1"/>
  <c r="U486" i="1" s="1"/>
  <c r="X486" i="1" s="1"/>
  <c r="R486" i="1" s="1"/>
  <c r="S486" i="1" s="1"/>
  <c r="AG486" i="1"/>
  <c r="AG506" i="1"/>
  <c r="Z503" i="1"/>
  <c r="AA503" i="1" s="1"/>
  <c r="Z504" i="1"/>
  <c r="AA504" i="1" s="1"/>
  <c r="Z494" i="1"/>
  <c r="AA494" i="1" s="1"/>
  <c r="AG482" i="1"/>
  <c r="W482" i="1"/>
  <c r="U482" i="1" s="1"/>
  <c r="X482" i="1" s="1"/>
  <c r="R482" i="1" s="1"/>
  <c r="S482" i="1" s="1"/>
  <c r="W468" i="1"/>
  <c r="U468" i="1" s="1"/>
  <c r="X468" i="1" s="1"/>
  <c r="R468" i="1" s="1"/>
  <c r="S468" i="1" s="1"/>
  <c r="AG468" i="1"/>
  <c r="AH461" i="1"/>
  <c r="W477" i="1"/>
  <c r="U477" i="1" s="1"/>
  <c r="X477" i="1" s="1"/>
  <c r="R477" i="1" s="1"/>
  <c r="S477" i="1" s="1"/>
  <c r="W461" i="1"/>
  <c r="U461" i="1" s="1"/>
  <c r="X461" i="1" s="1"/>
  <c r="R461" i="1" s="1"/>
  <c r="S461" i="1" s="1"/>
  <c r="AH481" i="1"/>
  <c r="Z474" i="1"/>
  <c r="AA474" i="1" s="1"/>
  <c r="Z460" i="1"/>
  <c r="AA460" i="1" s="1"/>
  <c r="W460" i="1" s="1"/>
  <c r="U460" i="1" s="1"/>
  <c r="X460" i="1" s="1"/>
  <c r="R460" i="1" s="1"/>
  <c r="S460" i="1" s="1"/>
  <c r="W458" i="1"/>
  <c r="U458" i="1" s="1"/>
  <c r="X458" i="1" s="1"/>
  <c r="R458" i="1" s="1"/>
  <c r="S458" i="1" s="1"/>
  <c r="AG458" i="1"/>
  <c r="BD446" i="1"/>
  <c r="Y446" i="1"/>
  <c r="Z442" i="1"/>
  <c r="AA442" i="1" s="1"/>
  <c r="Z434" i="1"/>
  <c r="AA434" i="1" s="1"/>
  <c r="Z457" i="1"/>
  <c r="AA457" i="1" s="1"/>
  <c r="W457" i="1" s="1"/>
  <c r="U457" i="1" s="1"/>
  <c r="X457" i="1" s="1"/>
  <c r="R457" i="1" s="1"/>
  <c r="S457" i="1" s="1"/>
  <c r="AG472" i="1"/>
  <c r="AG452" i="1"/>
  <c r="W452" i="1"/>
  <c r="U452" i="1" s="1"/>
  <c r="X452" i="1" s="1"/>
  <c r="R452" i="1" s="1"/>
  <c r="S452" i="1" s="1"/>
  <c r="Z437" i="1"/>
  <c r="AA437" i="1" s="1"/>
  <c r="AG450" i="1"/>
  <c r="W450" i="1"/>
  <c r="U450" i="1" s="1"/>
  <c r="X450" i="1" s="1"/>
  <c r="R450" i="1" s="1"/>
  <c r="S450" i="1" s="1"/>
  <c r="BH455" i="1"/>
  <c r="Z467" i="1"/>
  <c r="AA467" i="1" s="1"/>
  <c r="Z421" i="1"/>
  <c r="AA421" i="1" s="1"/>
  <c r="W421" i="1" s="1"/>
  <c r="U421" i="1" s="1"/>
  <c r="X421" i="1" s="1"/>
  <c r="R421" i="1" s="1"/>
  <c r="S421" i="1" s="1"/>
  <c r="W404" i="1"/>
  <c r="U404" i="1" s="1"/>
  <c r="X404" i="1" s="1"/>
  <c r="R404" i="1" s="1"/>
  <c r="S404" i="1" s="1"/>
  <c r="AG404" i="1"/>
  <c r="BH396" i="1"/>
  <c r="BD436" i="1"/>
  <c r="Y436" i="1"/>
  <c r="W354" i="1"/>
  <c r="U354" i="1" s="1"/>
  <c r="X354" i="1" s="1"/>
  <c r="R354" i="1" s="1"/>
  <c r="S354" i="1" s="1"/>
  <c r="AG354" i="1"/>
  <c r="Z354" i="1"/>
  <c r="AA354" i="1" s="1"/>
  <c r="AG410" i="1"/>
  <c r="W410" i="1"/>
  <c r="U410" i="1" s="1"/>
  <c r="X410" i="1" s="1"/>
  <c r="R410" i="1" s="1"/>
  <c r="S410" i="1" s="1"/>
  <c r="Z408" i="1"/>
  <c r="AA408" i="1" s="1"/>
  <c r="W408" i="1" s="1"/>
  <c r="U408" i="1" s="1"/>
  <c r="X408" i="1" s="1"/>
  <c r="R408" i="1" s="1"/>
  <c r="S408" i="1" s="1"/>
  <c r="Z397" i="1"/>
  <c r="AA397" i="1" s="1"/>
  <c r="BD384" i="1"/>
  <c r="BF384" i="1" s="1"/>
  <c r="Y384" i="1"/>
  <c r="R374" i="1"/>
  <c r="S374" i="1" s="1"/>
  <c r="BF371" i="1"/>
  <c r="BH371" i="1"/>
  <c r="W340" i="1"/>
  <c r="U340" i="1" s="1"/>
  <c r="X340" i="1" s="1"/>
  <c r="R340" i="1" s="1"/>
  <c r="S340" i="1" s="1"/>
  <c r="AG340" i="1"/>
  <c r="AJ390" i="1"/>
  <c r="W385" i="1"/>
  <c r="U385" i="1" s="1"/>
  <c r="X385" i="1" s="1"/>
  <c r="R385" i="1" s="1"/>
  <c r="S385" i="1" s="1"/>
  <c r="AG385" i="1"/>
  <c r="Z385" i="1"/>
  <c r="AA385" i="1" s="1"/>
  <c r="W290" i="1"/>
  <c r="U290" i="1" s="1"/>
  <c r="X290" i="1" s="1"/>
  <c r="R290" i="1" s="1"/>
  <c r="S290" i="1" s="1"/>
  <c r="AG290" i="1"/>
  <c r="Z290" i="1"/>
  <c r="AA290" i="1" s="1"/>
  <c r="W258" i="1"/>
  <c r="U258" i="1" s="1"/>
  <c r="X258" i="1" s="1"/>
  <c r="R258" i="1" s="1"/>
  <c r="S258" i="1" s="1"/>
  <c r="AG258" i="1"/>
  <c r="BH331" i="1"/>
  <c r="AG295" i="1"/>
  <c r="Z295" i="1"/>
  <c r="AA295" i="1" s="1"/>
  <c r="AG263" i="1"/>
  <c r="Z263" i="1"/>
  <c r="AA263" i="1" s="1"/>
  <c r="W263" i="1" s="1"/>
  <c r="U263" i="1" s="1"/>
  <c r="X263" i="1" s="1"/>
  <c r="R263" i="1" s="1"/>
  <c r="S263" i="1" s="1"/>
  <c r="Z366" i="1"/>
  <c r="AA366" i="1" s="1"/>
  <c r="AG334" i="1"/>
  <c r="W334" i="1"/>
  <c r="U334" i="1" s="1"/>
  <c r="X334" i="1" s="1"/>
  <c r="R334" i="1" s="1"/>
  <c r="S334" i="1" s="1"/>
  <c r="Z361" i="1"/>
  <c r="AA361" i="1" s="1"/>
  <c r="Z334" i="1"/>
  <c r="AA334" i="1" s="1"/>
  <c r="BF283" i="1"/>
  <c r="Z323" i="1"/>
  <c r="AA323" i="1" s="1"/>
  <c r="W234" i="1"/>
  <c r="U234" i="1" s="1"/>
  <c r="X234" i="1" s="1"/>
  <c r="R234" i="1" s="1"/>
  <c r="S234" i="1" s="1"/>
  <c r="AG234" i="1"/>
  <c r="Z271" i="1"/>
  <c r="AA271" i="1" s="1"/>
  <c r="W271" i="1" s="1"/>
  <c r="U271" i="1" s="1"/>
  <c r="X271" i="1" s="1"/>
  <c r="R271" i="1" s="1"/>
  <c r="S271" i="1" s="1"/>
  <c r="AG313" i="1"/>
  <c r="W313" i="1"/>
  <c r="U313" i="1" s="1"/>
  <c r="X313" i="1" s="1"/>
  <c r="R313" i="1" s="1"/>
  <c r="S313" i="1" s="1"/>
  <c r="AH252" i="1"/>
  <c r="W400" i="1"/>
  <c r="U400" i="1" s="1"/>
  <c r="X400" i="1" s="1"/>
  <c r="R400" i="1" s="1"/>
  <c r="S400" i="1" s="1"/>
  <c r="AG400" i="1"/>
  <c r="AG343" i="1"/>
  <c r="W343" i="1"/>
  <c r="U343" i="1" s="1"/>
  <c r="X343" i="1" s="1"/>
  <c r="R343" i="1" s="1"/>
  <c r="S343" i="1" s="1"/>
  <c r="Z317" i="1"/>
  <c r="AA317" i="1" s="1"/>
  <c r="AG305" i="1"/>
  <c r="AB292" i="1"/>
  <c r="AF292" i="1" s="1"/>
  <c r="AI292" i="1"/>
  <c r="AJ292" i="1" s="1"/>
  <c r="BH325" i="1"/>
  <c r="BH291" i="1"/>
  <c r="AG251" i="1"/>
  <c r="W251" i="1"/>
  <c r="U251" i="1" s="1"/>
  <c r="X251" i="1" s="1"/>
  <c r="R251" i="1" s="1"/>
  <c r="S251" i="1" s="1"/>
  <c r="AG294" i="1"/>
  <c r="W294" i="1"/>
  <c r="U294" i="1" s="1"/>
  <c r="X294" i="1" s="1"/>
  <c r="R294" i="1" s="1"/>
  <c r="S294" i="1" s="1"/>
  <c r="Z299" i="1"/>
  <c r="AA299" i="1" s="1"/>
  <c r="AG402" i="1"/>
  <c r="W402" i="1"/>
  <c r="U402" i="1" s="1"/>
  <c r="X402" i="1" s="1"/>
  <c r="R402" i="1" s="1"/>
  <c r="S402" i="1" s="1"/>
  <c r="Z313" i="1"/>
  <c r="AA313" i="1" s="1"/>
  <c r="AG273" i="1"/>
  <c r="Z232" i="1"/>
  <c r="AA232" i="1" s="1"/>
  <c r="AG217" i="1"/>
  <c r="W217" i="1"/>
  <c r="U217" i="1" s="1"/>
  <c r="X217" i="1" s="1"/>
  <c r="R217" i="1" s="1"/>
  <c r="S217" i="1" s="1"/>
  <c r="AG196" i="1"/>
  <c r="W196" i="1"/>
  <c r="U196" i="1" s="1"/>
  <c r="X196" i="1" s="1"/>
  <c r="R196" i="1" s="1"/>
  <c r="S196" i="1" s="1"/>
  <c r="W224" i="1"/>
  <c r="U224" i="1" s="1"/>
  <c r="X224" i="1" s="1"/>
  <c r="R224" i="1" s="1"/>
  <c r="S224" i="1" s="1"/>
  <c r="AG224" i="1"/>
  <c r="AG206" i="1"/>
  <c r="W206" i="1"/>
  <c r="U206" i="1" s="1"/>
  <c r="X206" i="1" s="1"/>
  <c r="R206" i="1" s="1"/>
  <c r="S206" i="1" s="1"/>
  <c r="BD137" i="1"/>
  <c r="BF137" i="1" s="1"/>
  <c r="Y137" i="1"/>
  <c r="Z307" i="1"/>
  <c r="AA307" i="1" s="1"/>
  <c r="AG260" i="1"/>
  <c r="W260" i="1"/>
  <c r="U260" i="1" s="1"/>
  <c r="X260" i="1" s="1"/>
  <c r="R260" i="1" s="1"/>
  <c r="S260" i="1" s="1"/>
  <c r="AB184" i="1"/>
  <c r="AF184" i="1" s="1"/>
  <c r="AH184" i="1"/>
  <c r="W184" i="1"/>
  <c r="U184" i="1" s="1"/>
  <c r="X184" i="1" s="1"/>
  <c r="R184" i="1" s="1"/>
  <c r="S184" i="1" s="1"/>
  <c r="AI184" i="1"/>
  <c r="AH328" i="1"/>
  <c r="Z289" i="1"/>
  <c r="AA289" i="1" s="1"/>
  <c r="AG228" i="1"/>
  <c r="W228" i="1"/>
  <c r="U228" i="1" s="1"/>
  <c r="X228" i="1" s="1"/>
  <c r="R228" i="1" s="1"/>
  <c r="S228" i="1" s="1"/>
  <c r="Z345" i="1"/>
  <c r="AA345" i="1" s="1"/>
  <c r="Z220" i="1"/>
  <c r="AA220" i="1" s="1"/>
  <c r="W220" i="1" s="1"/>
  <c r="U220" i="1" s="1"/>
  <c r="X220" i="1" s="1"/>
  <c r="R220" i="1" s="1"/>
  <c r="S220" i="1" s="1"/>
  <c r="Z187" i="1"/>
  <c r="AA187" i="1" s="1"/>
  <c r="Z206" i="1"/>
  <c r="AA206" i="1" s="1"/>
  <c r="Z210" i="1"/>
  <c r="AA210" i="1" s="1"/>
  <c r="AG180" i="1"/>
  <c r="W180" i="1"/>
  <c r="U180" i="1" s="1"/>
  <c r="X180" i="1" s="1"/>
  <c r="R180" i="1" s="1"/>
  <c r="S180" i="1" s="1"/>
  <c r="BH275" i="1"/>
  <c r="Z159" i="1"/>
  <c r="AA159" i="1" s="1"/>
  <c r="AG139" i="1"/>
  <c r="W139" i="1"/>
  <c r="U139" i="1" s="1"/>
  <c r="X139" i="1" s="1"/>
  <c r="R139" i="1" s="1"/>
  <c r="S139" i="1" s="1"/>
  <c r="Z310" i="1"/>
  <c r="AA310" i="1" s="1"/>
  <c r="Z211" i="1"/>
  <c r="AA211" i="1" s="1"/>
  <c r="AG214" i="1"/>
  <c r="BH163" i="1"/>
  <c r="AG159" i="1"/>
  <c r="W159" i="1"/>
  <c r="U159" i="1" s="1"/>
  <c r="X159" i="1" s="1"/>
  <c r="R159" i="1" s="1"/>
  <c r="S159" i="1" s="1"/>
  <c r="Z100" i="1"/>
  <c r="AA100" i="1" s="1"/>
  <c r="BD64" i="1"/>
  <c r="BF64" i="1" s="1"/>
  <c r="Y64" i="1"/>
  <c r="AG125" i="1"/>
  <c r="W125" i="1"/>
  <c r="U125" i="1" s="1"/>
  <c r="X125" i="1" s="1"/>
  <c r="R125" i="1" s="1"/>
  <c r="S125" i="1" s="1"/>
  <c r="BH80" i="1"/>
  <c r="AG161" i="1"/>
  <c r="AH132" i="1"/>
  <c r="AB132" i="1"/>
  <c r="AF132" i="1" s="1"/>
  <c r="AI132" i="1"/>
  <c r="AJ132" i="1" s="1"/>
  <c r="AG43" i="1"/>
  <c r="Z142" i="1"/>
  <c r="AA142" i="1" s="1"/>
  <c r="BH111" i="1"/>
  <c r="AG100" i="1"/>
  <c r="W100" i="1"/>
  <c r="U100" i="1" s="1"/>
  <c r="X100" i="1" s="1"/>
  <c r="R100" i="1" s="1"/>
  <c r="S100" i="1" s="1"/>
  <c r="W88" i="1"/>
  <c r="U88" i="1" s="1"/>
  <c r="X88" i="1" s="1"/>
  <c r="R88" i="1" s="1"/>
  <c r="S88" i="1" s="1"/>
  <c r="AG88" i="1"/>
  <c r="BH164" i="1"/>
  <c r="Z128" i="1"/>
  <c r="AA128" i="1" s="1"/>
  <c r="AG96" i="1"/>
  <c r="W99" i="1"/>
  <c r="U99" i="1" s="1"/>
  <c r="X99" i="1" s="1"/>
  <c r="R99" i="1" s="1"/>
  <c r="S99" i="1" s="1"/>
  <c r="Z127" i="1"/>
  <c r="AA127" i="1" s="1"/>
  <c r="W115" i="1"/>
  <c r="U115" i="1" s="1"/>
  <c r="X115" i="1" s="1"/>
  <c r="R115" i="1" s="1"/>
  <c r="S115" i="1" s="1"/>
  <c r="Z107" i="1"/>
  <c r="AA107" i="1" s="1"/>
  <c r="AB77" i="1"/>
  <c r="AF77" i="1" s="1"/>
  <c r="AI77" i="1"/>
  <c r="AH77" i="1"/>
  <c r="AG63" i="1"/>
  <c r="W63" i="1"/>
  <c r="U63" i="1" s="1"/>
  <c r="X63" i="1" s="1"/>
  <c r="R63" i="1" s="1"/>
  <c r="S63" i="1" s="1"/>
  <c r="Z28" i="1"/>
  <c r="AA28" i="1" s="1"/>
  <c r="W32" i="1"/>
  <c r="U32" i="1" s="1"/>
  <c r="X32" i="1" s="1"/>
  <c r="R32" i="1" s="1"/>
  <c r="S32" i="1" s="1"/>
  <c r="AG32" i="1"/>
  <c r="Z85" i="1"/>
  <c r="AA85" i="1" s="1"/>
  <c r="W62" i="1"/>
  <c r="U62" i="1" s="1"/>
  <c r="X62" i="1" s="1"/>
  <c r="R62" i="1" s="1"/>
  <c r="S62" i="1" s="1"/>
  <c r="AG62" i="1"/>
  <c r="AG76" i="1"/>
  <c r="BD41" i="1"/>
  <c r="BF41" i="1" s="1"/>
  <c r="Y41" i="1"/>
  <c r="AG25" i="1"/>
  <c r="BH21" i="1"/>
  <c r="Z62" i="1"/>
  <c r="AA62" i="1" s="1"/>
  <c r="Z96" i="1"/>
  <c r="AA96" i="1" s="1"/>
  <c r="W96" i="1" s="1"/>
  <c r="U96" i="1" s="1"/>
  <c r="X96" i="1" s="1"/>
  <c r="R96" i="1" s="1"/>
  <c r="S96" i="1" s="1"/>
  <c r="AG92" i="1"/>
  <c r="W92" i="1"/>
  <c r="U92" i="1" s="1"/>
  <c r="X92" i="1" s="1"/>
  <c r="R92" i="1" s="1"/>
  <c r="S92" i="1" s="1"/>
  <c r="W22" i="1"/>
  <c r="U22" i="1" s="1"/>
  <c r="X22" i="1" s="1"/>
  <c r="R22" i="1" s="1"/>
  <c r="S22" i="1" s="1"/>
  <c r="AG39" i="1"/>
  <c r="W39" i="1"/>
  <c r="U39" i="1" s="1"/>
  <c r="X39" i="1" s="1"/>
  <c r="R39" i="1" s="1"/>
  <c r="S39" i="1" s="1"/>
  <c r="Z54" i="1"/>
  <c r="AA54" i="1" s="1"/>
  <c r="Z93" i="1"/>
  <c r="AA93" i="1" s="1"/>
  <c r="BH77" i="1"/>
  <c r="AB46" i="1"/>
  <c r="AF46" i="1" s="1"/>
  <c r="AH46" i="1"/>
  <c r="AI46" i="1"/>
  <c r="BH31" i="1"/>
  <c r="Z38" i="1"/>
  <c r="AA38" i="1" s="1"/>
  <c r="Z572" i="1"/>
  <c r="AA572" i="1" s="1"/>
  <c r="Z564" i="1"/>
  <c r="AA564" i="1" s="1"/>
  <c r="W542" i="1"/>
  <c r="U542" i="1" s="1"/>
  <c r="X542" i="1" s="1"/>
  <c r="R542" i="1" s="1"/>
  <c r="S542" i="1" s="1"/>
  <c r="AG542" i="1"/>
  <c r="BD489" i="1"/>
  <c r="Y489" i="1"/>
  <c r="AG432" i="1"/>
  <c r="W432" i="1"/>
  <c r="U432" i="1" s="1"/>
  <c r="X432" i="1" s="1"/>
  <c r="R432" i="1" s="1"/>
  <c r="S432" i="1" s="1"/>
  <c r="Z432" i="1"/>
  <c r="AA432" i="1" s="1"/>
  <c r="Z449" i="1"/>
  <c r="AA449" i="1" s="1"/>
  <c r="W449" i="1" s="1"/>
  <c r="U449" i="1" s="1"/>
  <c r="X449" i="1" s="1"/>
  <c r="R449" i="1" s="1"/>
  <c r="S449" i="1" s="1"/>
  <c r="W416" i="1"/>
  <c r="U416" i="1" s="1"/>
  <c r="X416" i="1" s="1"/>
  <c r="R416" i="1" s="1"/>
  <c r="S416" i="1" s="1"/>
  <c r="AG416" i="1"/>
  <c r="AG311" i="1"/>
  <c r="Z311" i="1"/>
  <c r="AA311" i="1" s="1"/>
  <c r="W311" i="1" s="1"/>
  <c r="U311" i="1" s="1"/>
  <c r="X311" i="1" s="1"/>
  <c r="R311" i="1" s="1"/>
  <c r="S311" i="1" s="1"/>
  <c r="AB268" i="1"/>
  <c r="AF268" i="1" s="1"/>
  <c r="AI268" i="1"/>
  <c r="AJ268" i="1" s="1"/>
  <c r="AG272" i="1"/>
  <c r="AI575" i="1"/>
  <c r="AH575" i="1"/>
  <c r="AB575" i="1"/>
  <c r="AF575" i="1" s="1"/>
  <c r="AG572" i="1"/>
  <c r="W572" i="1"/>
  <c r="U572" i="1" s="1"/>
  <c r="X572" i="1" s="1"/>
  <c r="R572" i="1" s="1"/>
  <c r="S572" i="1" s="1"/>
  <c r="W576" i="1"/>
  <c r="U576" i="1" s="1"/>
  <c r="X576" i="1" s="1"/>
  <c r="R576" i="1" s="1"/>
  <c r="S576" i="1" s="1"/>
  <c r="AG576" i="1"/>
  <c r="AB555" i="1"/>
  <c r="AF555" i="1" s="1"/>
  <c r="AI555" i="1"/>
  <c r="AJ555" i="1" s="1"/>
  <c r="AG575" i="1"/>
  <c r="W575" i="1"/>
  <c r="U575" i="1" s="1"/>
  <c r="X575" i="1" s="1"/>
  <c r="R575" i="1" s="1"/>
  <c r="S575" i="1" s="1"/>
  <c r="AI560" i="1"/>
  <c r="AJ560" i="1" s="1"/>
  <c r="AB560" i="1"/>
  <c r="AF560" i="1" s="1"/>
  <c r="Z532" i="1"/>
  <c r="AA532" i="1" s="1"/>
  <c r="W532" i="1" s="1"/>
  <c r="U532" i="1" s="1"/>
  <c r="X532" i="1" s="1"/>
  <c r="R532" i="1" s="1"/>
  <c r="S532" i="1" s="1"/>
  <c r="R545" i="1"/>
  <c r="S545" i="1" s="1"/>
  <c r="AH540" i="1"/>
  <c r="W528" i="1"/>
  <c r="U528" i="1" s="1"/>
  <c r="X528" i="1" s="1"/>
  <c r="R528" i="1" s="1"/>
  <c r="S528" i="1" s="1"/>
  <c r="AG528" i="1"/>
  <c r="Z533" i="1"/>
  <c r="AA533" i="1" s="1"/>
  <c r="BD531" i="1"/>
  <c r="Y531" i="1"/>
  <c r="Z527" i="1"/>
  <c r="AA527" i="1" s="1"/>
  <c r="AG517" i="1"/>
  <c r="W517" i="1"/>
  <c r="U517" i="1" s="1"/>
  <c r="X517" i="1" s="1"/>
  <c r="R517" i="1" s="1"/>
  <c r="S517" i="1" s="1"/>
  <c r="AB525" i="1"/>
  <c r="AF525" i="1" s="1"/>
  <c r="AI525" i="1"/>
  <c r="AH525" i="1"/>
  <c r="AG490" i="1"/>
  <c r="BH506" i="1"/>
  <c r="AB488" i="1"/>
  <c r="AF488" i="1" s="1"/>
  <c r="AI488" i="1"/>
  <c r="AH477" i="1"/>
  <c r="Z506" i="1"/>
  <c r="AA506" i="1" s="1"/>
  <c r="Z484" i="1"/>
  <c r="AA484" i="1" s="1"/>
  <c r="W484" i="1" s="1"/>
  <c r="U484" i="1" s="1"/>
  <c r="X484" i="1" s="1"/>
  <c r="R484" i="1" s="1"/>
  <c r="S484" i="1" s="1"/>
  <c r="Y478" i="1"/>
  <c r="BD478" i="1"/>
  <c r="BF478" i="1" s="1"/>
  <c r="AG487" i="1"/>
  <c r="W487" i="1"/>
  <c r="U487" i="1" s="1"/>
  <c r="X487" i="1" s="1"/>
  <c r="R487" i="1" s="1"/>
  <c r="S487" i="1" s="1"/>
  <c r="AB483" i="1"/>
  <c r="AF483" i="1" s="1"/>
  <c r="AI483" i="1"/>
  <c r="AJ483" i="1" s="1"/>
  <c r="AH483" i="1"/>
  <c r="Z485" i="1"/>
  <c r="AA485" i="1" s="1"/>
  <c r="W485" i="1" s="1"/>
  <c r="U485" i="1" s="1"/>
  <c r="X485" i="1" s="1"/>
  <c r="R485" i="1" s="1"/>
  <c r="S485" i="1" s="1"/>
  <c r="AB469" i="1"/>
  <c r="AF469" i="1" s="1"/>
  <c r="AI469" i="1"/>
  <c r="AJ469" i="1" s="1"/>
  <c r="W502" i="1"/>
  <c r="U502" i="1" s="1"/>
  <c r="X502" i="1" s="1"/>
  <c r="R502" i="1" s="1"/>
  <c r="S502" i="1" s="1"/>
  <c r="AG502" i="1"/>
  <c r="Z463" i="1"/>
  <c r="AA463" i="1" s="1"/>
  <c r="W463" i="1" s="1"/>
  <c r="U463" i="1" s="1"/>
  <c r="X463" i="1" s="1"/>
  <c r="R463" i="1" s="1"/>
  <c r="S463" i="1" s="1"/>
  <c r="BH450" i="1"/>
  <c r="BH423" i="1"/>
  <c r="BD407" i="1"/>
  <c r="Y407" i="1"/>
  <c r="Z451" i="1"/>
  <c r="AA451" i="1" s="1"/>
  <c r="AG434" i="1"/>
  <c r="BD419" i="1"/>
  <c r="BF419" i="1" s="1"/>
  <c r="Y419" i="1"/>
  <c r="Z448" i="1"/>
  <c r="AA448" i="1" s="1"/>
  <c r="W448" i="1" s="1"/>
  <c r="U448" i="1" s="1"/>
  <c r="X448" i="1" s="1"/>
  <c r="R448" i="1" s="1"/>
  <c r="S448" i="1" s="1"/>
  <c r="Z413" i="1"/>
  <c r="AA413" i="1" s="1"/>
  <c r="AG409" i="1"/>
  <c r="W409" i="1"/>
  <c r="U409" i="1" s="1"/>
  <c r="X409" i="1" s="1"/>
  <c r="R409" i="1" s="1"/>
  <c r="S409" i="1" s="1"/>
  <c r="Z401" i="1"/>
  <c r="AA401" i="1" s="1"/>
  <c r="W388" i="1"/>
  <c r="U388" i="1" s="1"/>
  <c r="X388" i="1" s="1"/>
  <c r="R388" i="1" s="1"/>
  <c r="S388" i="1" s="1"/>
  <c r="AG388" i="1"/>
  <c r="AG364" i="1"/>
  <c r="AG442" i="1"/>
  <c r="W442" i="1"/>
  <c r="U442" i="1" s="1"/>
  <c r="X442" i="1" s="1"/>
  <c r="R442" i="1" s="1"/>
  <c r="S442" i="1" s="1"/>
  <c r="Z396" i="1"/>
  <c r="AA396" i="1" s="1"/>
  <c r="W396" i="1" s="1"/>
  <c r="U396" i="1" s="1"/>
  <c r="X396" i="1" s="1"/>
  <c r="R396" i="1" s="1"/>
  <c r="S396" i="1" s="1"/>
  <c r="Z398" i="1"/>
  <c r="AA398" i="1" s="1"/>
  <c r="Z386" i="1"/>
  <c r="AA386" i="1" s="1"/>
  <c r="W332" i="1"/>
  <c r="U332" i="1" s="1"/>
  <c r="X332" i="1" s="1"/>
  <c r="R332" i="1" s="1"/>
  <c r="S332" i="1" s="1"/>
  <c r="AG332" i="1"/>
  <c r="Z394" i="1"/>
  <c r="AA394" i="1" s="1"/>
  <c r="W394" i="1" s="1"/>
  <c r="U394" i="1" s="1"/>
  <c r="X394" i="1" s="1"/>
  <c r="R394" i="1" s="1"/>
  <c r="S394" i="1" s="1"/>
  <c r="R390" i="1"/>
  <c r="S390" i="1" s="1"/>
  <c r="AG324" i="1"/>
  <c r="AG250" i="1"/>
  <c r="Z250" i="1"/>
  <c r="AA250" i="1" s="1"/>
  <c r="Z287" i="1"/>
  <c r="AA287" i="1" s="1"/>
  <c r="W242" i="1"/>
  <c r="U242" i="1" s="1"/>
  <c r="X242" i="1" s="1"/>
  <c r="R242" i="1" s="1"/>
  <c r="S242" i="1" s="1"/>
  <c r="AG242" i="1"/>
  <c r="AG308" i="1"/>
  <c r="W308" i="1"/>
  <c r="U308" i="1" s="1"/>
  <c r="X308" i="1" s="1"/>
  <c r="R308" i="1" s="1"/>
  <c r="S308" i="1" s="1"/>
  <c r="W210" i="1"/>
  <c r="U210" i="1" s="1"/>
  <c r="X210" i="1" s="1"/>
  <c r="R210" i="1" s="1"/>
  <c r="S210" i="1" s="1"/>
  <c r="AG210" i="1"/>
  <c r="Z308" i="1"/>
  <c r="AA308" i="1" s="1"/>
  <c r="AG239" i="1"/>
  <c r="W239" i="1"/>
  <c r="U239" i="1" s="1"/>
  <c r="X239" i="1" s="1"/>
  <c r="R239" i="1" s="1"/>
  <c r="S239" i="1" s="1"/>
  <c r="W342" i="1"/>
  <c r="U342" i="1" s="1"/>
  <c r="X342" i="1" s="1"/>
  <c r="R342" i="1" s="1"/>
  <c r="S342" i="1" s="1"/>
  <c r="AG342" i="1"/>
  <c r="Z272" i="1"/>
  <c r="AA272" i="1" s="1"/>
  <c r="AG302" i="1"/>
  <c r="W302" i="1"/>
  <c r="U302" i="1" s="1"/>
  <c r="X302" i="1" s="1"/>
  <c r="R302" i="1" s="1"/>
  <c r="S302" i="1" s="1"/>
  <c r="BD245" i="1"/>
  <c r="Y245" i="1"/>
  <c r="AG191" i="1"/>
  <c r="Z191" i="1"/>
  <c r="AA191" i="1" s="1"/>
  <c r="Z254" i="1"/>
  <c r="AA254" i="1" s="1"/>
  <c r="AH212" i="1"/>
  <c r="Z322" i="1"/>
  <c r="AA322" i="1" s="1"/>
  <c r="Z297" i="1"/>
  <c r="AA297" i="1" s="1"/>
  <c r="W277" i="1"/>
  <c r="U277" i="1" s="1"/>
  <c r="X277" i="1" s="1"/>
  <c r="R277" i="1" s="1"/>
  <c r="S277" i="1" s="1"/>
  <c r="AG277" i="1"/>
  <c r="AG249" i="1"/>
  <c r="BH273" i="1"/>
  <c r="BH217" i="1"/>
  <c r="AG183" i="1"/>
  <c r="Z186" i="1"/>
  <c r="AA186" i="1" s="1"/>
  <c r="AG186" i="1"/>
  <c r="AG175" i="1"/>
  <c r="W175" i="1"/>
  <c r="U175" i="1" s="1"/>
  <c r="X175" i="1" s="1"/>
  <c r="R175" i="1" s="1"/>
  <c r="S175" i="1" s="1"/>
  <c r="BD157" i="1"/>
  <c r="BF157" i="1" s="1"/>
  <c r="Y157" i="1"/>
  <c r="Y205" i="1"/>
  <c r="BD205" i="1"/>
  <c r="Z183" i="1"/>
  <c r="AA183" i="1" s="1"/>
  <c r="W176" i="1"/>
  <c r="U176" i="1" s="1"/>
  <c r="X176" i="1" s="1"/>
  <c r="R176" i="1" s="1"/>
  <c r="S176" i="1" s="1"/>
  <c r="AG176" i="1"/>
  <c r="BD261" i="1"/>
  <c r="Y261" i="1"/>
  <c r="AG193" i="1"/>
  <c r="W193" i="1"/>
  <c r="U193" i="1" s="1"/>
  <c r="X193" i="1" s="1"/>
  <c r="R193" i="1" s="1"/>
  <c r="S193" i="1" s="1"/>
  <c r="AH180" i="1"/>
  <c r="AI180" i="1"/>
  <c r="AB180" i="1"/>
  <c r="AF180" i="1" s="1"/>
  <c r="AI319" i="1"/>
  <c r="AJ319" i="1" s="1"/>
  <c r="AB319" i="1"/>
  <c r="AF319" i="1" s="1"/>
  <c r="AH319" i="1"/>
  <c r="W170" i="1"/>
  <c r="U170" i="1" s="1"/>
  <c r="X170" i="1" s="1"/>
  <c r="R170" i="1" s="1"/>
  <c r="S170" i="1" s="1"/>
  <c r="AG170" i="1"/>
  <c r="Z219" i="1"/>
  <c r="AA219" i="1" s="1"/>
  <c r="AG236" i="1"/>
  <c r="W236" i="1"/>
  <c r="U236" i="1" s="1"/>
  <c r="X236" i="1" s="1"/>
  <c r="R236" i="1" s="1"/>
  <c r="S236" i="1" s="1"/>
  <c r="AG157" i="1"/>
  <c r="W182" i="1"/>
  <c r="U182" i="1" s="1"/>
  <c r="X182" i="1" s="1"/>
  <c r="R182" i="1" s="1"/>
  <c r="S182" i="1" s="1"/>
  <c r="AG182" i="1"/>
  <c r="AG155" i="1"/>
  <c r="AG131" i="1"/>
  <c r="W144" i="1"/>
  <c r="U144" i="1" s="1"/>
  <c r="X144" i="1" s="1"/>
  <c r="R144" i="1" s="1"/>
  <c r="S144" i="1" s="1"/>
  <c r="Z113" i="1"/>
  <c r="AA113" i="1" s="1"/>
  <c r="AG275" i="1"/>
  <c r="Z214" i="1"/>
  <c r="AA214" i="1" s="1"/>
  <c r="Z131" i="1"/>
  <c r="AA131" i="1" s="1"/>
  <c r="W121" i="1"/>
  <c r="U121" i="1" s="1"/>
  <c r="X121" i="1" s="1"/>
  <c r="R121" i="1" s="1"/>
  <c r="S121" i="1" s="1"/>
  <c r="AG121" i="1"/>
  <c r="Z496" i="1"/>
  <c r="AA496" i="1" s="1"/>
  <c r="W496" i="1" s="1"/>
  <c r="U496" i="1" s="1"/>
  <c r="X496" i="1" s="1"/>
  <c r="R496" i="1" s="1"/>
  <c r="S496" i="1" s="1"/>
  <c r="BH159" i="1"/>
  <c r="AH156" i="1"/>
  <c r="AB156" i="1"/>
  <c r="AF156" i="1" s="1"/>
  <c r="AI156" i="1"/>
  <c r="AJ156" i="1" s="1"/>
  <c r="BH145" i="1"/>
  <c r="AG97" i="1"/>
  <c r="Z110" i="1"/>
  <c r="AA110" i="1" s="1"/>
  <c r="AG35" i="1"/>
  <c r="W35" i="1"/>
  <c r="U35" i="1" s="1"/>
  <c r="X35" i="1" s="1"/>
  <c r="R35" i="1" s="1"/>
  <c r="S35" i="1" s="1"/>
  <c r="W87" i="1"/>
  <c r="U87" i="1" s="1"/>
  <c r="X87" i="1" s="1"/>
  <c r="R87" i="1" s="1"/>
  <c r="S87" i="1" s="1"/>
  <c r="AG87" i="1"/>
  <c r="AG116" i="1"/>
  <c r="AB138" i="1"/>
  <c r="AF138" i="1" s="1"/>
  <c r="AI138" i="1"/>
  <c r="W138" i="1"/>
  <c r="U138" i="1" s="1"/>
  <c r="X138" i="1" s="1"/>
  <c r="R138" i="1" s="1"/>
  <c r="S138" i="1" s="1"/>
  <c r="AH138" i="1"/>
  <c r="BF127" i="1"/>
  <c r="AB103" i="1"/>
  <c r="AF103" i="1" s="1"/>
  <c r="AI103" i="1"/>
  <c r="W103" i="1"/>
  <c r="U103" i="1" s="1"/>
  <c r="X103" i="1" s="1"/>
  <c r="R103" i="1" s="1"/>
  <c r="S103" i="1" s="1"/>
  <c r="AH103" i="1"/>
  <c r="AB56" i="1"/>
  <c r="AF56" i="1" s="1"/>
  <c r="AI56" i="1"/>
  <c r="AJ56" i="1" s="1"/>
  <c r="Z51" i="1"/>
  <c r="AA51" i="1" s="1"/>
  <c r="BH64" i="1"/>
  <c r="AG70" i="1"/>
  <c r="Z70" i="1"/>
  <c r="AA70" i="1" s="1"/>
  <c r="W70" i="1"/>
  <c r="U70" i="1" s="1"/>
  <c r="X70" i="1" s="1"/>
  <c r="R70" i="1" s="1"/>
  <c r="S70" i="1" s="1"/>
  <c r="BH55" i="1"/>
  <c r="Z25" i="1"/>
  <c r="AA25" i="1" s="1"/>
  <c r="Z37" i="1"/>
  <c r="AA37" i="1" s="1"/>
  <c r="W37" i="1" s="1"/>
  <c r="U37" i="1" s="1"/>
  <c r="X37" i="1" s="1"/>
  <c r="R37" i="1" s="1"/>
  <c r="S37" i="1" s="1"/>
  <c r="W134" i="1"/>
  <c r="U134" i="1" s="1"/>
  <c r="X134" i="1" s="1"/>
  <c r="R134" i="1" s="1"/>
  <c r="S134" i="1" s="1"/>
  <c r="Z94" i="1"/>
  <c r="AA94" i="1" s="1"/>
  <c r="W83" i="1"/>
  <c r="U83" i="1" s="1"/>
  <c r="X83" i="1" s="1"/>
  <c r="R83" i="1" s="1"/>
  <c r="S83" i="1" s="1"/>
  <c r="Z58" i="1"/>
  <c r="AA58" i="1" s="1"/>
  <c r="AH50" i="1"/>
  <c r="W42" i="1"/>
  <c r="U42" i="1" s="1"/>
  <c r="X42" i="1" s="1"/>
  <c r="R42" i="1" s="1"/>
  <c r="S42" i="1" s="1"/>
  <c r="Z21" i="1"/>
  <c r="AA21" i="1" s="1"/>
  <c r="W21" i="1" s="1"/>
  <c r="U21" i="1" s="1"/>
  <c r="X21" i="1" s="1"/>
  <c r="R21" i="1" s="1"/>
  <c r="S21" i="1" s="1"/>
  <c r="W24" i="1"/>
  <c r="U24" i="1" s="1"/>
  <c r="X24" i="1" s="1"/>
  <c r="R24" i="1" s="1"/>
  <c r="S24" i="1" s="1"/>
  <c r="AG24" i="1"/>
  <c r="Z81" i="1"/>
  <c r="AA81" i="1" s="1"/>
  <c r="AG75" i="1"/>
  <c r="W75" i="1"/>
  <c r="U75" i="1" s="1"/>
  <c r="X75" i="1" s="1"/>
  <c r="R75" i="1" s="1"/>
  <c r="S75" i="1" s="1"/>
  <c r="Z26" i="1"/>
  <c r="AA26" i="1" s="1"/>
  <c r="W26" i="1" s="1"/>
  <c r="U26" i="1" s="1"/>
  <c r="X26" i="1" s="1"/>
  <c r="R26" i="1" s="1"/>
  <c r="S26" i="1" s="1"/>
  <c r="Z40" i="1"/>
  <c r="AA40" i="1" s="1"/>
  <c r="Z27" i="1"/>
  <c r="AA27" i="1" s="1"/>
  <c r="BH47" i="1"/>
  <c r="AB563" i="1" l="1"/>
  <c r="AF563" i="1" s="1"/>
  <c r="AI563" i="1"/>
  <c r="AJ563" i="1" s="1"/>
  <c r="W563" i="1"/>
  <c r="U563" i="1" s="1"/>
  <c r="X563" i="1" s="1"/>
  <c r="R563" i="1" s="1"/>
  <c r="S563" i="1" s="1"/>
  <c r="AH563" i="1"/>
  <c r="BF364" i="1"/>
  <c r="BH364" i="1"/>
  <c r="AI577" i="1"/>
  <c r="AJ577" i="1" s="1"/>
  <c r="AB577" i="1"/>
  <c r="AF577" i="1" s="1"/>
  <c r="AH577" i="1"/>
  <c r="AI247" i="1"/>
  <c r="AH247" i="1"/>
  <c r="AB247" i="1"/>
  <c r="AF247" i="1" s="1"/>
  <c r="AI405" i="1"/>
  <c r="AH405" i="1"/>
  <c r="AB405" i="1"/>
  <c r="AF405" i="1" s="1"/>
  <c r="Z420" i="1"/>
  <c r="AA420" i="1" s="1"/>
  <c r="AI537" i="1"/>
  <c r="AJ537" i="1" s="1"/>
  <c r="AB537" i="1"/>
  <c r="AF537" i="1" s="1"/>
  <c r="AH537" i="1"/>
  <c r="AH84" i="1"/>
  <c r="W84" i="1"/>
  <c r="U84" i="1" s="1"/>
  <c r="X84" i="1" s="1"/>
  <c r="R84" i="1" s="1"/>
  <c r="S84" i="1" s="1"/>
  <c r="AI84" i="1"/>
  <c r="AB84" i="1"/>
  <c r="AF84" i="1" s="1"/>
  <c r="AB336" i="1"/>
  <c r="AF336" i="1" s="1"/>
  <c r="AI336" i="1"/>
  <c r="AH336" i="1"/>
  <c r="W336" i="1"/>
  <c r="U336" i="1" s="1"/>
  <c r="X336" i="1" s="1"/>
  <c r="R336" i="1" s="1"/>
  <c r="S336" i="1" s="1"/>
  <c r="AB325" i="1"/>
  <c r="AF325" i="1" s="1"/>
  <c r="AI325" i="1"/>
  <c r="AJ325" i="1" s="1"/>
  <c r="AH325" i="1"/>
  <c r="AB283" i="1"/>
  <c r="AF283" i="1" s="1"/>
  <c r="AI283" i="1"/>
  <c r="AH283" i="1"/>
  <c r="AB341" i="1"/>
  <c r="AF341" i="1" s="1"/>
  <c r="AI341" i="1"/>
  <c r="AH341" i="1"/>
  <c r="AB406" i="1"/>
  <c r="AF406" i="1" s="1"/>
  <c r="AI406" i="1"/>
  <c r="AH406" i="1"/>
  <c r="AB511" i="1"/>
  <c r="AF511" i="1" s="1"/>
  <c r="AI511" i="1"/>
  <c r="AH511" i="1"/>
  <c r="AB579" i="1"/>
  <c r="AF579" i="1" s="1"/>
  <c r="AI579" i="1"/>
  <c r="AH579" i="1"/>
  <c r="AB30" i="1"/>
  <c r="AF30" i="1" s="1"/>
  <c r="AH30" i="1"/>
  <c r="AI30" i="1"/>
  <c r="AJ69" i="1"/>
  <c r="AJ139" i="1"/>
  <c r="AB312" i="1"/>
  <c r="AF312" i="1" s="1"/>
  <c r="AI312" i="1"/>
  <c r="AH312" i="1"/>
  <c r="W312" i="1"/>
  <c r="U312" i="1" s="1"/>
  <c r="X312" i="1" s="1"/>
  <c r="R312" i="1" s="1"/>
  <c r="S312" i="1" s="1"/>
  <c r="AJ277" i="1"/>
  <c r="BH324" i="1"/>
  <c r="BF324" i="1"/>
  <c r="AB539" i="1"/>
  <c r="AF539" i="1" s="1"/>
  <c r="AI539" i="1"/>
  <c r="AH539" i="1"/>
  <c r="W539" i="1"/>
  <c r="U539" i="1" s="1"/>
  <c r="X539" i="1" s="1"/>
  <c r="R539" i="1" s="1"/>
  <c r="S539" i="1" s="1"/>
  <c r="AB163" i="1"/>
  <c r="AF163" i="1" s="1"/>
  <c r="AI163" i="1"/>
  <c r="AJ163" i="1" s="1"/>
  <c r="W163" i="1"/>
  <c r="U163" i="1" s="1"/>
  <c r="X163" i="1" s="1"/>
  <c r="R163" i="1" s="1"/>
  <c r="S163" i="1" s="1"/>
  <c r="AH163" i="1"/>
  <c r="AB280" i="1"/>
  <c r="AF280" i="1" s="1"/>
  <c r="AI280" i="1"/>
  <c r="AH280" i="1"/>
  <c r="W280" i="1"/>
  <c r="U280" i="1" s="1"/>
  <c r="X280" i="1" s="1"/>
  <c r="R280" i="1" s="1"/>
  <c r="S280" i="1" s="1"/>
  <c r="AJ175" i="1"/>
  <c r="AJ332" i="1"/>
  <c r="AI131" i="1"/>
  <c r="AB131" i="1"/>
  <c r="AF131" i="1" s="1"/>
  <c r="AH131" i="1"/>
  <c r="W131" i="1"/>
  <c r="U131" i="1" s="1"/>
  <c r="X131" i="1" s="1"/>
  <c r="R131" i="1" s="1"/>
  <c r="S131" i="1" s="1"/>
  <c r="AB322" i="1"/>
  <c r="AF322" i="1" s="1"/>
  <c r="AI322" i="1"/>
  <c r="AJ322" i="1" s="1"/>
  <c r="W322" i="1"/>
  <c r="U322" i="1" s="1"/>
  <c r="X322" i="1" s="1"/>
  <c r="R322" i="1" s="1"/>
  <c r="S322" i="1" s="1"/>
  <c r="AH322" i="1"/>
  <c r="BH245" i="1"/>
  <c r="BF245" i="1"/>
  <c r="AI308" i="1"/>
  <c r="AB308" i="1"/>
  <c r="AF308" i="1" s="1"/>
  <c r="AH308" i="1"/>
  <c r="AB250" i="1"/>
  <c r="AF250" i="1" s="1"/>
  <c r="AI250" i="1"/>
  <c r="AH250" i="1"/>
  <c r="AB451" i="1"/>
  <c r="AF451" i="1" s="1"/>
  <c r="AI451" i="1"/>
  <c r="AH451" i="1"/>
  <c r="AJ525" i="1"/>
  <c r="AB533" i="1"/>
  <c r="AF533" i="1" s="1"/>
  <c r="AI533" i="1"/>
  <c r="AJ533" i="1" s="1"/>
  <c r="AH533" i="1"/>
  <c r="AI432" i="1"/>
  <c r="AJ432" i="1" s="1"/>
  <c r="AH432" i="1"/>
  <c r="AB432" i="1"/>
  <c r="AF432" i="1" s="1"/>
  <c r="AH564" i="1"/>
  <c r="AB564" i="1"/>
  <c r="AF564" i="1" s="1"/>
  <c r="AI564" i="1"/>
  <c r="AJ564" i="1" s="1"/>
  <c r="AB28" i="1"/>
  <c r="AF28" i="1" s="1"/>
  <c r="AI28" i="1"/>
  <c r="AH28" i="1"/>
  <c r="W28" i="1"/>
  <c r="U28" i="1" s="1"/>
  <c r="X28" i="1" s="1"/>
  <c r="R28" i="1" s="1"/>
  <c r="S28" i="1" s="1"/>
  <c r="AI107" i="1"/>
  <c r="AH107" i="1"/>
  <c r="AB107" i="1"/>
  <c r="AF107" i="1" s="1"/>
  <c r="AI128" i="1"/>
  <c r="AJ128" i="1" s="1"/>
  <c r="AB128" i="1"/>
  <c r="AF128" i="1" s="1"/>
  <c r="AH128" i="1"/>
  <c r="AB210" i="1"/>
  <c r="AF210" i="1" s="1"/>
  <c r="AI210" i="1"/>
  <c r="AJ210" i="1" s="1"/>
  <c r="AH210" i="1"/>
  <c r="AB345" i="1"/>
  <c r="AF345" i="1" s="1"/>
  <c r="AI345" i="1"/>
  <c r="AH345" i="1"/>
  <c r="AB232" i="1"/>
  <c r="AF232" i="1" s="1"/>
  <c r="AI232" i="1"/>
  <c r="AH232" i="1"/>
  <c r="AB299" i="1"/>
  <c r="AF299" i="1" s="1"/>
  <c r="AI299" i="1"/>
  <c r="W299" i="1"/>
  <c r="U299" i="1" s="1"/>
  <c r="X299" i="1" s="1"/>
  <c r="R299" i="1" s="1"/>
  <c r="S299" i="1" s="1"/>
  <c r="AH299" i="1"/>
  <c r="AI323" i="1"/>
  <c r="AJ323" i="1" s="1"/>
  <c r="AB323" i="1"/>
  <c r="AF323" i="1" s="1"/>
  <c r="AH323" i="1"/>
  <c r="AI397" i="1"/>
  <c r="AJ397" i="1" s="1"/>
  <c r="AH397" i="1"/>
  <c r="AB397" i="1"/>
  <c r="AF397" i="1" s="1"/>
  <c r="W397" i="1"/>
  <c r="U397" i="1" s="1"/>
  <c r="X397" i="1" s="1"/>
  <c r="R397" i="1" s="1"/>
  <c r="S397" i="1" s="1"/>
  <c r="Z436" i="1"/>
  <c r="AA436" i="1" s="1"/>
  <c r="AI467" i="1"/>
  <c r="AJ467" i="1" s="1"/>
  <c r="AB467" i="1"/>
  <c r="AF467" i="1" s="1"/>
  <c r="W467" i="1"/>
  <c r="U467" i="1" s="1"/>
  <c r="X467" i="1" s="1"/>
  <c r="R467" i="1" s="1"/>
  <c r="S467" i="1" s="1"/>
  <c r="AH467" i="1"/>
  <c r="BH446" i="1"/>
  <c r="BF446" i="1"/>
  <c r="AB504" i="1"/>
  <c r="AF504" i="1" s="1"/>
  <c r="AI504" i="1"/>
  <c r="AH504" i="1"/>
  <c r="AB505" i="1"/>
  <c r="AF505" i="1" s="1"/>
  <c r="AI505" i="1"/>
  <c r="AJ505" i="1" s="1"/>
  <c r="AH505" i="1"/>
  <c r="AB557" i="1"/>
  <c r="AF557" i="1" s="1"/>
  <c r="AI557" i="1"/>
  <c r="AJ557" i="1" s="1"/>
  <c r="AH557" i="1"/>
  <c r="AI173" i="1"/>
  <c r="AJ173" i="1" s="1"/>
  <c r="AB173" i="1"/>
  <c r="AF173" i="1" s="1"/>
  <c r="AH173" i="1"/>
  <c r="W173" i="1"/>
  <c r="U173" i="1" s="1"/>
  <c r="X173" i="1" s="1"/>
  <c r="R173" i="1" s="1"/>
  <c r="S173" i="1" s="1"/>
  <c r="AJ518" i="1"/>
  <c r="AJ82" i="1"/>
  <c r="AI91" i="1"/>
  <c r="AJ91" i="1" s="1"/>
  <c r="AH91" i="1"/>
  <c r="AB91" i="1"/>
  <c r="AF91" i="1" s="1"/>
  <c r="AB166" i="1"/>
  <c r="AF166" i="1" s="1"/>
  <c r="AI166" i="1"/>
  <c r="AH166" i="1"/>
  <c r="AB218" i="1"/>
  <c r="AF218" i="1" s="1"/>
  <c r="AI218" i="1"/>
  <c r="AH218" i="1"/>
  <c r="AB276" i="1"/>
  <c r="AF276" i="1" s="1"/>
  <c r="AI276" i="1"/>
  <c r="AH276" i="1"/>
  <c r="W276" i="1"/>
  <c r="U276" i="1" s="1"/>
  <c r="X276" i="1" s="1"/>
  <c r="R276" i="1" s="1"/>
  <c r="S276" i="1" s="1"/>
  <c r="AI215" i="1"/>
  <c r="AJ215" i="1" s="1"/>
  <c r="AH215" i="1"/>
  <c r="AB215" i="1"/>
  <c r="AF215" i="1" s="1"/>
  <c r="BH348" i="1"/>
  <c r="BF348" i="1"/>
  <c r="Z364" i="1"/>
  <c r="AA364" i="1" s="1"/>
  <c r="BH430" i="1"/>
  <c r="BF430" i="1"/>
  <c r="AB508" i="1"/>
  <c r="AF508" i="1" s="1"/>
  <c r="AI508" i="1"/>
  <c r="AH508" i="1"/>
  <c r="W557" i="1"/>
  <c r="U557" i="1" s="1"/>
  <c r="X557" i="1" s="1"/>
  <c r="R557" i="1" s="1"/>
  <c r="S557" i="1" s="1"/>
  <c r="AB243" i="1"/>
  <c r="AF243" i="1" s="1"/>
  <c r="AI243" i="1"/>
  <c r="AJ243" i="1" s="1"/>
  <c r="AH243" i="1"/>
  <c r="AB309" i="1"/>
  <c r="AF309" i="1" s="1"/>
  <c r="AI309" i="1"/>
  <c r="AJ309" i="1" s="1"/>
  <c r="AH309" i="1"/>
  <c r="W309" i="1"/>
  <c r="U309" i="1" s="1"/>
  <c r="X309" i="1" s="1"/>
  <c r="R309" i="1" s="1"/>
  <c r="S309" i="1" s="1"/>
  <c r="BF89" i="1"/>
  <c r="BH89" i="1"/>
  <c r="AB278" i="1"/>
  <c r="AF278" i="1" s="1"/>
  <c r="AI278" i="1"/>
  <c r="AH278" i="1"/>
  <c r="AB221" i="1"/>
  <c r="AF221" i="1" s="1"/>
  <c r="AI221" i="1"/>
  <c r="AH221" i="1"/>
  <c r="W221" i="1"/>
  <c r="U221" i="1" s="1"/>
  <c r="X221" i="1" s="1"/>
  <c r="R221" i="1" s="1"/>
  <c r="S221" i="1" s="1"/>
  <c r="AI368" i="1"/>
  <c r="AJ368" i="1" s="1"/>
  <c r="AB368" i="1"/>
  <c r="AF368" i="1" s="1"/>
  <c r="AH368" i="1"/>
  <c r="W368" i="1"/>
  <c r="U368" i="1" s="1"/>
  <c r="X368" i="1" s="1"/>
  <c r="R368" i="1" s="1"/>
  <c r="S368" i="1" s="1"/>
  <c r="BF358" i="1"/>
  <c r="BH358" i="1"/>
  <c r="AJ402" i="1"/>
  <c r="AB462" i="1"/>
  <c r="AF462" i="1" s="1"/>
  <c r="AI462" i="1"/>
  <c r="AH462" i="1"/>
  <c r="AB520" i="1"/>
  <c r="AF520" i="1" s="1"/>
  <c r="AI520" i="1"/>
  <c r="AJ520" i="1" s="1"/>
  <c r="AH520" i="1"/>
  <c r="W579" i="1"/>
  <c r="U579" i="1" s="1"/>
  <c r="X579" i="1" s="1"/>
  <c r="R579" i="1" s="1"/>
  <c r="S579" i="1" s="1"/>
  <c r="AI583" i="1"/>
  <c r="AJ583" i="1" s="1"/>
  <c r="AH583" i="1"/>
  <c r="AB583" i="1"/>
  <c r="AF583" i="1" s="1"/>
  <c r="W583" i="1"/>
  <c r="U583" i="1" s="1"/>
  <c r="X583" i="1" s="1"/>
  <c r="R583" i="1" s="1"/>
  <c r="S583" i="1" s="1"/>
  <c r="AB296" i="1"/>
  <c r="AF296" i="1" s="1"/>
  <c r="AI296" i="1"/>
  <c r="AJ296" i="1" s="1"/>
  <c r="AH296" i="1"/>
  <c r="W296" i="1"/>
  <c r="U296" i="1" s="1"/>
  <c r="X296" i="1" s="1"/>
  <c r="R296" i="1" s="1"/>
  <c r="S296" i="1" s="1"/>
  <c r="W508" i="1"/>
  <c r="U508" i="1" s="1"/>
  <c r="X508" i="1" s="1"/>
  <c r="R508" i="1" s="1"/>
  <c r="S508" i="1" s="1"/>
  <c r="AI53" i="1"/>
  <c r="AB53" i="1"/>
  <c r="AF53" i="1" s="1"/>
  <c r="AH53" i="1"/>
  <c r="AI61" i="1"/>
  <c r="AJ61" i="1" s="1"/>
  <c r="AB61" i="1"/>
  <c r="AF61" i="1" s="1"/>
  <c r="AH61" i="1"/>
  <c r="AI101" i="1"/>
  <c r="AB101" i="1"/>
  <c r="AF101" i="1" s="1"/>
  <c r="W101" i="1"/>
  <c r="U101" i="1" s="1"/>
  <c r="X101" i="1" s="1"/>
  <c r="R101" i="1" s="1"/>
  <c r="S101" i="1" s="1"/>
  <c r="AH101" i="1"/>
  <c r="AB234" i="1"/>
  <c r="AF234" i="1" s="1"/>
  <c r="AI234" i="1"/>
  <c r="AH234" i="1"/>
  <c r="W247" i="1"/>
  <c r="U247" i="1" s="1"/>
  <c r="X247" i="1" s="1"/>
  <c r="R247" i="1" s="1"/>
  <c r="S247" i="1" s="1"/>
  <c r="AI281" i="1"/>
  <c r="AB281" i="1"/>
  <c r="AF281" i="1" s="1"/>
  <c r="AH281" i="1"/>
  <c r="AI395" i="1"/>
  <c r="AJ395" i="1" s="1"/>
  <c r="AB395" i="1"/>
  <c r="AF395" i="1" s="1"/>
  <c r="AH395" i="1"/>
  <c r="W395" i="1"/>
  <c r="U395" i="1" s="1"/>
  <c r="X395" i="1" s="1"/>
  <c r="R395" i="1" s="1"/>
  <c r="S395" i="1" s="1"/>
  <c r="AJ445" i="1"/>
  <c r="AJ461" i="1"/>
  <c r="AH507" i="1"/>
  <c r="AB507" i="1"/>
  <c r="AF507" i="1" s="1"/>
  <c r="AI507" i="1"/>
  <c r="AJ507" i="1" s="1"/>
  <c r="AJ545" i="1"/>
  <c r="AI169" i="1"/>
  <c r="AJ169" i="1" s="1"/>
  <c r="AB169" i="1"/>
  <c r="AF169" i="1" s="1"/>
  <c r="AH169" i="1"/>
  <c r="W169" i="1"/>
  <c r="U169" i="1" s="1"/>
  <c r="X169" i="1" s="1"/>
  <c r="R169" i="1" s="1"/>
  <c r="S169" i="1" s="1"/>
  <c r="AI517" i="1"/>
  <c r="AB517" i="1"/>
  <c r="AF517" i="1" s="1"/>
  <c r="AH517" i="1"/>
  <c r="AI23" i="1"/>
  <c r="AJ23" i="1" s="1"/>
  <c r="AB23" i="1"/>
  <c r="AF23" i="1" s="1"/>
  <c r="AH23" i="1"/>
  <c r="AB80" i="1"/>
  <c r="AF80" i="1" s="1"/>
  <c r="AI80" i="1"/>
  <c r="AH80" i="1"/>
  <c r="AI344" i="1"/>
  <c r="AH344" i="1"/>
  <c r="AB344" i="1"/>
  <c r="AF344" i="1" s="1"/>
  <c r="AI284" i="1"/>
  <c r="AJ284" i="1" s="1"/>
  <c r="AB284" i="1"/>
  <c r="AF284" i="1" s="1"/>
  <c r="AH284" i="1"/>
  <c r="W345" i="1"/>
  <c r="U345" i="1" s="1"/>
  <c r="X345" i="1" s="1"/>
  <c r="R345" i="1" s="1"/>
  <c r="S345" i="1" s="1"/>
  <c r="AI362" i="1"/>
  <c r="AB362" i="1"/>
  <c r="AF362" i="1" s="1"/>
  <c r="AH362" i="1"/>
  <c r="W362" i="1"/>
  <c r="U362" i="1" s="1"/>
  <c r="X362" i="1" s="1"/>
  <c r="R362" i="1" s="1"/>
  <c r="S362" i="1" s="1"/>
  <c r="AB568" i="1"/>
  <c r="AF568" i="1" s="1"/>
  <c r="AI568" i="1"/>
  <c r="AJ568" i="1" s="1"/>
  <c r="AH568" i="1"/>
  <c r="AI552" i="1"/>
  <c r="AB552" i="1"/>
  <c r="AF552" i="1" s="1"/>
  <c r="AH552" i="1"/>
  <c r="AI331" i="1"/>
  <c r="AB331" i="1"/>
  <c r="AF331" i="1" s="1"/>
  <c r="W331" i="1"/>
  <c r="U331" i="1" s="1"/>
  <c r="X331" i="1" s="1"/>
  <c r="R331" i="1" s="1"/>
  <c r="S331" i="1" s="1"/>
  <c r="AH331" i="1"/>
  <c r="AJ486" i="1"/>
  <c r="AJ22" i="1"/>
  <c r="AJ150" i="1"/>
  <c r="AB264" i="1"/>
  <c r="AF264" i="1" s="1"/>
  <c r="AI264" i="1"/>
  <c r="AH264" i="1"/>
  <c r="W264" i="1"/>
  <c r="U264" i="1" s="1"/>
  <c r="X264" i="1" s="1"/>
  <c r="R264" i="1" s="1"/>
  <c r="S264" i="1" s="1"/>
  <c r="AB158" i="1"/>
  <c r="AF158" i="1" s="1"/>
  <c r="AI158" i="1"/>
  <c r="AH158" i="1"/>
  <c r="AJ258" i="1"/>
  <c r="AB347" i="1"/>
  <c r="AF347" i="1" s="1"/>
  <c r="AI347" i="1"/>
  <c r="AJ347" i="1" s="1"/>
  <c r="W347" i="1"/>
  <c r="U347" i="1" s="1"/>
  <c r="X347" i="1" s="1"/>
  <c r="R347" i="1" s="1"/>
  <c r="S347" i="1" s="1"/>
  <c r="AH347" i="1"/>
  <c r="AB389" i="1"/>
  <c r="AF389" i="1" s="1"/>
  <c r="AI389" i="1"/>
  <c r="AH389" i="1"/>
  <c r="AB558" i="1"/>
  <c r="AF558" i="1" s="1"/>
  <c r="AI558" i="1"/>
  <c r="AH558" i="1"/>
  <c r="W558" i="1"/>
  <c r="U558" i="1" s="1"/>
  <c r="X558" i="1" s="1"/>
  <c r="R558" i="1" s="1"/>
  <c r="S558" i="1" s="1"/>
  <c r="AJ252" i="1"/>
  <c r="AB498" i="1"/>
  <c r="AF498" i="1" s="1"/>
  <c r="AI498" i="1"/>
  <c r="AH498" i="1"/>
  <c r="AJ106" i="1"/>
  <c r="AJ553" i="1"/>
  <c r="AJ426" i="1"/>
  <c r="AJ32" i="1"/>
  <c r="AJ349" i="1"/>
  <c r="AJ502" i="1"/>
  <c r="AI43" i="1"/>
  <c r="AB43" i="1"/>
  <c r="AF43" i="1" s="1"/>
  <c r="AH43" i="1"/>
  <c r="AB266" i="1"/>
  <c r="AF266" i="1" s="1"/>
  <c r="AI266" i="1"/>
  <c r="AH266" i="1"/>
  <c r="AB566" i="1"/>
  <c r="AF566" i="1" s="1"/>
  <c r="AI566" i="1"/>
  <c r="AJ566" i="1" s="1"/>
  <c r="W566" i="1"/>
  <c r="U566" i="1" s="1"/>
  <c r="X566" i="1" s="1"/>
  <c r="R566" i="1" s="1"/>
  <c r="S566" i="1" s="1"/>
  <c r="AH566" i="1"/>
  <c r="AB33" i="1"/>
  <c r="AF33" i="1" s="1"/>
  <c r="AI33" i="1"/>
  <c r="AH33" i="1"/>
  <c r="AB279" i="1"/>
  <c r="AF279" i="1" s="1"/>
  <c r="AI279" i="1"/>
  <c r="AH279" i="1"/>
  <c r="Z358" i="1"/>
  <c r="AA358" i="1" s="1"/>
  <c r="AH559" i="1"/>
  <c r="AB559" i="1"/>
  <c r="AF559" i="1" s="1"/>
  <c r="AI559" i="1"/>
  <c r="AJ559" i="1" s="1"/>
  <c r="W559" i="1"/>
  <c r="U559" i="1" s="1"/>
  <c r="X559" i="1" s="1"/>
  <c r="R559" i="1" s="1"/>
  <c r="S559" i="1" s="1"/>
  <c r="AI305" i="1"/>
  <c r="AJ305" i="1" s="1"/>
  <c r="AB305" i="1"/>
  <c r="AF305" i="1" s="1"/>
  <c r="AH305" i="1"/>
  <c r="AB116" i="1"/>
  <c r="AF116" i="1" s="1"/>
  <c r="AI116" i="1"/>
  <c r="AJ116" i="1" s="1"/>
  <c r="AH116" i="1"/>
  <c r="AI51" i="1"/>
  <c r="AH51" i="1"/>
  <c r="AB51" i="1"/>
  <c r="AF51" i="1" s="1"/>
  <c r="AB214" i="1"/>
  <c r="AF214" i="1" s="1"/>
  <c r="AI214" i="1"/>
  <c r="AH214" i="1"/>
  <c r="BF436" i="1"/>
  <c r="BH436" i="1"/>
  <c r="Z415" i="1"/>
  <c r="AA415" i="1" s="1"/>
  <c r="AI78" i="1"/>
  <c r="AJ78" i="1" s="1"/>
  <c r="AB78" i="1"/>
  <c r="AF78" i="1" s="1"/>
  <c r="AH78" i="1"/>
  <c r="AI369" i="1"/>
  <c r="AH369" i="1"/>
  <c r="AB369" i="1"/>
  <c r="AF369" i="1" s="1"/>
  <c r="Z422" i="1"/>
  <c r="AA422" i="1" s="1"/>
  <c r="AI155" i="1"/>
  <c r="AJ155" i="1" s="1"/>
  <c r="AB155" i="1"/>
  <c r="AF155" i="1" s="1"/>
  <c r="AH155" i="1"/>
  <c r="AB490" i="1"/>
  <c r="AF490" i="1" s="1"/>
  <c r="AI490" i="1"/>
  <c r="AJ490" i="1" s="1"/>
  <c r="AH490" i="1"/>
  <c r="AB464" i="1"/>
  <c r="AF464" i="1" s="1"/>
  <c r="AI464" i="1"/>
  <c r="AJ464" i="1" s="1"/>
  <c r="AH464" i="1"/>
  <c r="W33" i="1"/>
  <c r="U33" i="1" s="1"/>
  <c r="X33" i="1" s="1"/>
  <c r="R33" i="1" s="1"/>
  <c r="S33" i="1" s="1"/>
  <c r="AB52" i="1"/>
  <c r="AF52" i="1" s="1"/>
  <c r="AI52" i="1"/>
  <c r="AH52" i="1"/>
  <c r="W52" i="1"/>
  <c r="U52" i="1" s="1"/>
  <c r="X52" i="1" s="1"/>
  <c r="R52" i="1" s="1"/>
  <c r="S52" i="1" s="1"/>
  <c r="W30" i="1"/>
  <c r="U30" i="1" s="1"/>
  <c r="X30" i="1" s="1"/>
  <c r="R30" i="1" s="1"/>
  <c r="S30" i="1" s="1"/>
  <c r="AB125" i="1"/>
  <c r="AF125" i="1" s="1"/>
  <c r="AI125" i="1"/>
  <c r="AH125" i="1"/>
  <c r="AB114" i="1"/>
  <c r="AF114" i="1" s="1"/>
  <c r="AI114" i="1"/>
  <c r="AH114" i="1"/>
  <c r="BH153" i="1"/>
  <c r="AB270" i="1"/>
  <c r="AF270" i="1" s="1"/>
  <c r="AI270" i="1"/>
  <c r="AJ270" i="1" s="1"/>
  <c r="AH270" i="1"/>
  <c r="W270" i="1"/>
  <c r="U270" i="1" s="1"/>
  <c r="X270" i="1" s="1"/>
  <c r="R270" i="1" s="1"/>
  <c r="S270" i="1" s="1"/>
  <c r="AB304" i="1"/>
  <c r="AF304" i="1" s="1"/>
  <c r="AI304" i="1"/>
  <c r="AH304" i="1"/>
  <c r="W304" i="1"/>
  <c r="U304" i="1" s="1"/>
  <c r="X304" i="1" s="1"/>
  <c r="R304" i="1" s="1"/>
  <c r="S304" i="1" s="1"/>
  <c r="AJ212" i="1"/>
  <c r="AI273" i="1"/>
  <c r="AJ273" i="1" s="1"/>
  <c r="AB273" i="1"/>
  <c r="AF273" i="1" s="1"/>
  <c r="AH273" i="1"/>
  <c r="AB383" i="1"/>
  <c r="AF383" i="1" s="1"/>
  <c r="AI383" i="1"/>
  <c r="AH383" i="1"/>
  <c r="W383" i="1"/>
  <c r="U383" i="1" s="1"/>
  <c r="X383" i="1" s="1"/>
  <c r="R383" i="1" s="1"/>
  <c r="S383" i="1" s="1"/>
  <c r="AB393" i="1"/>
  <c r="AF393" i="1" s="1"/>
  <c r="AI393" i="1"/>
  <c r="AJ393" i="1" s="1"/>
  <c r="W393" i="1"/>
  <c r="U393" i="1" s="1"/>
  <c r="X393" i="1" s="1"/>
  <c r="R393" i="1" s="1"/>
  <c r="S393" i="1" s="1"/>
  <c r="AH393" i="1"/>
  <c r="AB512" i="1"/>
  <c r="AF512" i="1" s="1"/>
  <c r="AI512" i="1"/>
  <c r="AH512" i="1"/>
  <c r="AB235" i="1"/>
  <c r="AF235" i="1" s="1"/>
  <c r="AI235" i="1"/>
  <c r="AJ235" i="1" s="1"/>
  <c r="W235" i="1"/>
  <c r="U235" i="1" s="1"/>
  <c r="X235" i="1" s="1"/>
  <c r="R235" i="1" s="1"/>
  <c r="S235" i="1" s="1"/>
  <c r="AH235" i="1"/>
  <c r="Z267" i="1"/>
  <c r="AA267" i="1" s="1"/>
  <c r="AJ416" i="1"/>
  <c r="AJ549" i="1"/>
  <c r="AJ404" i="1"/>
  <c r="AJ170" i="1"/>
  <c r="AB81" i="1"/>
  <c r="AF81" i="1" s="1"/>
  <c r="AI81" i="1"/>
  <c r="AH81" i="1"/>
  <c r="W155" i="1"/>
  <c r="U155" i="1" s="1"/>
  <c r="X155" i="1" s="1"/>
  <c r="R155" i="1" s="1"/>
  <c r="S155" i="1" s="1"/>
  <c r="AB219" i="1"/>
  <c r="AF219" i="1" s="1"/>
  <c r="AI219" i="1"/>
  <c r="W219" i="1"/>
  <c r="U219" i="1" s="1"/>
  <c r="X219" i="1" s="1"/>
  <c r="R219" i="1" s="1"/>
  <c r="S219" i="1" s="1"/>
  <c r="AH219" i="1"/>
  <c r="AJ180" i="1"/>
  <c r="AB254" i="1"/>
  <c r="AF254" i="1" s="1"/>
  <c r="AI254" i="1"/>
  <c r="AJ254" i="1" s="1"/>
  <c r="AH254" i="1"/>
  <c r="W250" i="1"/>
  <c r="U250" i="1" s="1"/>
  <c r="X250" i="1" s="1"/>
  <c r="R250" i="1" s="1"/>
  <c r="S250" i="1" s="1"/>
  <c r="Z407" i="1"/>
  <c r="AA407" i="1" s="1"/>
  <c r="AJ488" i="1"/>
  <c r="AB572" i="1"/>
  <c r="AF572" i="1" s="1"/>
  <c r="AI572" i="1"/>
  <c r="AH572" i="1"/>
  <c r="AI93" i="1"/>
  <c r="AB93" i="1"/>
  <c r="AF93" i="1" s="1"/>
  <c r="AH93" i="1"/>
  <c r="AB62" i="1"/>
  <c r="AF62" i="1" s="1"/>
  <c r="AH62" i="1"/>
  <c r="AI62" i="1"/>
  <c r="AJ62" i="1" s="1"/>
  <c r="AB127" i="1"/>
  <c r="AF127" i="1" s="1"/>
  <c r="AI127" i="1"/>
  <c r="AJ127" i="1" s="1"/>
  <c r="AH127" i="1"/>
  <c r="W127" i="1"/>
  <c r="U127" i="1" s="1"/>
  <c r="X127" i="1" s="1"/>
  <c r="R127" i="1" s="1"/>
  <c r="S127" i="1" s="1"/>
  <c r="W214" i="1"/>
  <c r="U214" i="1" s="1"/>
  <c r="X214" i="1" s="1"/>
  <c r="R214" i="1" s="1"/>
  <c r="S214" i="1" s="1"/>
  <c r="AI159" i="1"/>
  <c r="AB159" i="1"/>
  <c r="AF159" i="1" s="1"/>
  <c r="AH159" i="1"/>
  <c r="AB206" i="1"/>
  <c r="AF206" i="1" s="1"/>
  <c r="AI206" i="1"/>
  <c r="AJ206" i="1" s="1"/>
  <c r="AH206" i="1"/>
  <c r="W273" i="1"/>
  <c r="U273" i="1" s="1"/>
  <c r="X273" i="1" s="1"/>
  <c r="R273" i="1" s="1"/>
  <c r="S273" i="1" s="1"/>
  <c r="W305" i="1"/>
  <c r="U305" i="1" s="1"/>
  <c r="X305" i="1" s="1"/>
  <c r="R305" i="1" s="1"/>
  <c r="S305" i="1" s="1"/>
  <c r="AH334" i="1"/>
  <c r="AB334" i="1"/>
  <c r="AF334" i="1" s="1"/>
  <c r="AI334" i="1"/>
  <c r="AJ334" i="1" s="1"/>
  <c r="AB290" i="1"/>
  <c r="AF290" i="1" s="1"/>
  <c r="AH290" i="1"/>
  <c r="AI290" i="1"/>
  <c r="AB408" i="1"/>
  <c r="AF408" i="1" s="1"/>
  <c r="AH408" i="1"/>
  <c r="AI408" i="1"/>
  <c r="AI503" i="1"/>
  <c r="AJ503" i="1" s="1"/>
  <c r="AB503" i="1"/>
  <c r="AF503" i="1" s="1"/>
  <c r="AH503" i="1"/>
  <c r="AI501" i="1"/>
  <c r="AJ501" i="1" s="1"/>
  <c r="AH501" i="1"/>
  <c r="AB501" i="1"/>
  <c r="AF501" i="1" s="1"/>
  <c r="AB550" i="1"/>
  <c r="AF550" i="1" s="1"/>
  <c r="AI550" i="1"/>
  <c r="AH550" i="1"/>
  <c r="W550" i="1"/>
  <c r="U550" i="1" s="1"/>
  <c r="X550" i="1" s="1"/>
  <c r="R550" i="1" s="1"/>
  <c r="S550" i="1" s="1"/>
  <c r="AH164" i="1"/>
  <c r="AI164" i="1"/>
  <c r="AJ164" i="1" s="1"/>
  <c r="AB164" i="1"/>
  <c r="AF164" i="1" s="1"/>
  <c r="AI241" i="1"/>
  <c r="AB241" i="1"/>
  <c r="AF241" i="1" s="1"/>
  <c r="W241" i="1"/>
  <c r="U241" i="1" s="1"/>
  <c r="X241" i="1" s="1"/>
  <c r="R241" i="1" s="1"/>
  <c r="S241" i="1" s="1"/>
  <c r="AH241" i="1"/>
  <c r="AB274" i="1"/>
  <c r="AF274" i="1" s="1"/>
  <c r="AI274" i="1"/>
  <c r="AH274" i="1"/>
  <c r="W51" i="1"/>
  <c r="U51" i="1" s="1"/>
  <c r="X51" i="1" s="1"/>
  <c r="R51" i="1" s="1"/>
  <c r="S51" i="1" s="1"/>
  <c r="AB240" i="1"/>
  <c r="AF240" i="1" s="1"/>
  <c r="AH240" i="1"/>
  <c r="AI240" i="1"/>
  <c r="AJ260" i="1"/>
  <c r="AJ367" i="1"/>
  <c r="BF380" i="1"/>
  <c r="BH380" i="1"/>
  <c r="BH415" i="1"/>
  <c r="BF415" i="1"/>
  <c r="AJ435" i="1"/>
  <c r="AB556" i="1"/>
  <c r="AF556" i="1" s="1"/>
  <c r="AI556" i="1"/>
  <c r="AH556" i="1"/>
  <c r="AB387" i="1"/>
  <c r="AF387" i="1" s="1"/>
  <c r="AI387" i="1"/>
  <c r="AJ387" i="1" s="1"/>
  <c r="AH387" i="1"/>
  <c r="Z471" i="1"/>
  <c r="AA471" i="1" s="1"/>
  <c r="AI39" i="1"/>
  <c r="AB39" i="1"/>
  <c r="AF39" i="1" s="1"/>
  <c r="AH39" i="1"/>
  <c r="BH41" i="1"/>
  <c r="BH141" i="1"/>
  <c r="AB293" i="1"/>
  <c r="AF293" i="1" s="1"/>
  <c r="AI293" i="1"/>
  <c r="AH293" i="1"/>
  <c r="W293" i="1"/>
  <c r="U293" i="1" s="1"/>
  <c r="X293" i="1" s="1"/>
  <c r="R293" i="1" s="1"/>
  <c r="S293" i="1" s="1"/>
  <c r="AB302" i="1"/>
  <c r="AF302" i="1" s="1"/>
  <c r="AI302" i="1"/>
  <c r="AJ302" i="1" s="1"/>
  <c r="AH302" i="1"/>
  <c r="AI329" i="1"/>
  <c r="AJ329" i="1" s="1"/>
  <c r="AB329" i="1"/>
  <c r="AF329" i="1" s="1"/>
  <c r="AH329" i="1"/>
  <c r="W329" i="1"/>
  <c r="U329" i="1" s="1"/>
  <c r="X329" i="1" s="1"/>
  <c r="R329" i="1" s="1"/>
  <c r="S329" i="1" s="1"/>
  <c r="W266" i="1"/>
  <c r="U266" i="1" s="1"/>
  <c r="X266" i="1" s="1"/>
  <c r="R266" i="1" s="1"/>
  <c r="S266" i="1" s="1"/>
  <c r="BH419" i="1"/>
  <c r="W464" i="1"/>
  <c r="U464" i="1" s="1"/>
  <c r="X464" i="1" s="1"/>
  <c r="R464" i="1" s="1"/>
  <c r="S464" i="1" s="1"/>
  <c r="BH68" i="1"/>
  <c r="AI181" i="1"/>
  <c r="AJ181" i="1" s="1"/>
  <c r="AH181" i="1"/>
  <c r="AB181" i="1"/>
  <c r="AF181" i="1" s="1"/>
  <c r="W181" i="1"/>
  <c r="U181" i="1" s="1"/>
  <c r="X181" i="1" s="1"/>
  <c r="R181" i="1" s="1"/>
  <c r="S181" i="1" s="1"/>
  <c r="W405" i="1"/>
  <c r="U405" i="1" s="1"/>
  <c r="X405" i="1" s="1"/>
  <c r="R405" i="1" s="1"/>
  <c r="S405" i="1" s="1"/>
  <c r="Z470" i="1"/>
  <c r="AA470" i="1" s="1"/>
  <c r="AJ73" i="1"/>
  <c r="AB126" i="1"/>
  <c r="AF126" i="1" s="1"/>
  <c r="AI126" i="1"/>
  <c r="AH126" i="1"/>
  <c r="AB237" i="1"/>
  <c r="AF237" i="1" s="1"/>
  <c r="AI237" i="1"/>
  <c r="AH237" i="1"/>
  <c r="W237" i="1"/>
  <c r="U237" i="1" s="1"/>
  <c r="X237" i="1" s="1"/>
  <c r="R237" i="1" s="1"/>
  <c r="S237" i="1" s="1"/>
  <c r="AB335" i="1"/>
  <c r="AF335" i="1" s="1"/>
  <c r="AI335" i="1"/>
  <c r="AJ335" i="1" s="1"/>
  <c r="AH335" i="1"/>
  <c r="BH422" i="1"/>
  <c r="BF422" i="1"/>
  <c r="AB534" i="1"/>
  <c r="AF534" i="1" s="1"/>
  <c r="AI534" i="1"/>
  <c r="AH534" i="1"/>
  <c r="AI108" i="1"/>
  <c r="AJ108" i="1" s="1"/>
  <c r="AB108" i="1"/>
  <c r="AF108" i="1" s="1"/>
  <c r="AH108" i="1"/>
  <c r="W53" i="1"/>
  <c r="U53" i="1" s="1"/>
  <c r="X53" i="1" s="1"/>
  <c r="R53" i="1" s="1"/>
  <c r="S53" i="1" s="1"/>
  <c r="W108" i="1"/>
  <c r="U108" i="1" s="1"/>
  <c r="X108" i="1" s="1"/>
  <c r="R108" i="1" s="1"/>
  <c r="S108" i="1" s="1"/>
  <c r="AJ248" i="1"/>
  <c r="AB365" i="1"/>
  <c r="AF365" i="1" s="1"/>
  <c r="AI365" i="1"/>
  <c r="AJ365" i="1" s="1"/>
  <c r="AH365" i="1"/>
  <c r="AB581" i="1"/>
  <c r="AF581" i="1" s="1"/>
  <c r="AI581" i="1"/>
  <c r="AH581" i="1"/>
  <c r="W581" i="1"/>
  <c r="U581" i="1" s="1"/>
  <c r="X581" i="1" s="1"/>
  <c r="R581" i="1" s="1"/>
  <c r="S581" i="1" s="1"/>
  <c r="W505" i="1"/>
  <c r="U505" i="1" s="1"/>
  <c r="X505" i="1" s="1"/>
  <c r="R505" i="1" s="1"/>
  <c r="S505" i="1" s="1"/>
  <c r="AI546" i="1"/>
  <c r="AJ546" i="1" s="1"/>
  <c r="AB546" i="1"/>
  <c r="AF546" i="1" s="1"/>
  <c r="AH546" i="1"/>
  <c r="BH523" i="1"/>
  <c r="AJ50" i="1"/>
  <c r="AJ143" i="1"/>
  <c r="AB262" i="1"/>
  <c r="AF262" i="1" s="1"/>
  <c r="AI262" i="1"/>
  <c r="AH262" i="1"/>
  <c r="AB315" i="1"/>
  <c r="AF315" i="1" s="1"/>
  <c r="AI315" i="1"/>
  <c r="AH315" i="1"/>
  <c r="AI257" i="1"/>
  <c r="W257" i="1"/>
  <c r="U257" i="1" s="1"/>
  <c r="X257" i="1" s="1"/>
  <c r="R257" i="1" s="1"/>
  <c r="S257" i="1" s="1"/>
  <c r="AB257" i="1"/>
  <c r="AF257" i="1" s="1"/>
  <c r="AH257" i="1"/>
  <c r="AB447" i="1"/>
  <c r="AF447" i="1" s="1"/>
  <c r="AI447" i="1"/>
  <c r="AJ447" i="1" s="1"/>
  <c r="W447" i="1"/>
  <c r="U447" i="1" s="1"/>
  <c r="X447" i="1" s="1"/>
  <c r="R447" i="1" s="1"/>
  <c r="S447" i="1" s="1"/>
  <c r="AH447" i="1"/>
  <c r="AJ424" i="1"/>
  <c r="AB455" i="1"/>
  <c r="AF455" i="1" s="1"/>
  <c r="AI455" i="1"/>
  <c r="AJ455" i="1" s="1"/>
  <c r="AH455" i="1"/>
  <c r="AB521" i="1"/>
  <c r="AF521" i="1" s="1"/>
  <c r="AI521" i="1"/>
  <c r="AJ521" i="1" s="1"/>
  <c r="AH521" i="1"/>
  <c r="W521" i="1"/>
  <c r="U521" i="1" s="1"/>
  <c r="X521" i="1" s="1"/>
  <c r="R521" i="1" s="1"/>
  <c r="S521" i="1" s="1"/>
  <c r="AJ570" i="1"/>
  <c r="BF267" i="1"/>
  <c r="BH267" i="1"/>
  <c r="AB392" i="1"/>
  <c r="AF392" i="1" s="1"/>
  <c r="AI392" i="1"/>
  <c r="AH392" i="1"/>
  <c r="AI466" i="1"/>
  <c r="AJ466" i="1" s="1"/>
  <c r="AB466" i="1"/>
  <c r="AF466" i="1" s="1"/>
  <c r="AH466" i="1"/>
  <c r="AJ63" i="1"/>
  <c r="AJ482" i="1"/>
  <c r="AB532" i="1"/>
  <c r="AF532" i="1" s="1"/>
  <c r="AI532" i="1"/>
  <c r="AH532" i="1"/>
  <c r="AB207" i="1"/>
  <c r="AF207" i="1" s="1"/>
  <c r="AI207" i="1"/>
  <c r="AJ207" i="1" s="1"/>
  <c r="AH207" i="1"/>
  <c r="AB25" i="1"/>
  <c r="AF25" i="1" s="1"/>
  <c r="AI25" i="1"/>
  <c r="AJ25" i="1" s="1"/>
  <c r="AH25" i="1"/>
  <c r="AB428" i="1"/>
  <c r="AF428" i="1" s="1"/>
  <c r="AI428" i="1"/>
  <c r="AJ428" i="1" s="1"/>
  <c r="AH428" i="1"/>
  <c r="AB183" i="1"/>
  <c r="AF183" i="1" s="1"/>
  <c r="AI183" i="1"/>
  <c r="AH183" i="1"/>
  <c r="AB54" i="1"/>
  <c r="AF54" i="1" s="1"/>
  <c r="AH54" i="1"/>
  <c r="AI54" i="1"/>
  <c r="AJ54" i="1" s="1"/>
  <c r="AB44" i="1"/>
  <c r="AF44" i="1" s="1"/>
  <c r="AI44" i="1"/>
  <c r="AH44" i="1"/>
  <c r="W44" i="1"/>
  <c r="U44" i="1" s="1"/>
  <c r="X44" i="1" s="1"/>
  <c r="R44" i="1" s="1"/>
  <c r="S44" i="1" s="1"/>
  <c r="AB119" i="1"/>
  <c r="AF119" i="1" s="1"/>
  <c r="AI119" i="1"/>
  <c r="AJ119" i="1" s="1"/>
  <c r="AH119" i="1"/>
  <c r="AB337" i="1"/>
  <c r="AF337" i="1" s="1"/>
  <c r="AI337" i="1"/>
  <c r="AJ337" i="1" s="1"/>
  <c r="AH337" i="1"/>
  <c r="AB472" i="1"/>
  <c r="AF472" i="1" s="1"/>
  <c r="AI472" i="1"/>
  <c r="AH472" i="1"/>
  <c r="AB513" i="1"/>
  <c r="AF513" i="1" s="1"/>
  <c r="AI513" i="1"/>
  <c r="AH513" i="1"/>
  <c r="W513" i="1"/>
  <c r="U513" i="1" s="1"/>
  <c r="X513" i="1" s="1"/>
  <c r="R513" i="1" s="1"/>
  <c r="S513" i="1" s="1"/>
  <c r="AB86" i="1"/>
  <c r="AF86" i="1" s="1"/>
  <c r="AI86" i="1"/>
  <c r="AJ86" i="1" s="1"/>
  <c r="AH86" i="1"/>
  <c r="W107" i="1"/>
  <c r="U107" i="1" s="1"/>
  <c r="X107" i="1" s="1"/>
  <c r="R107" i="1" s="1"/>
  <c r="S107" i="1" s="1"/>
  <c r="Z145" i="1"/>
  <c r="AA145" i="1" s="1"/>
  <c r="AI391" i="1"/>
  <c r="AH391" i="1"/>
  <c r="AB391" i="1"/>
  <c r="AF391" i="1" s="1"/>
  <c r="AB409" i="1"/>
  <c r="AF409" i="1" s="1"/>
  <c r="AI409" i="1"/>
  <c r="AH409" i="1"/>
  <c r="Z399" i="1"/>
  <c r="AA399" i="1" s="1"/>
  <c r="AB444" i="1"/>
  <c r="AF444" i="1" s="1"/>
  <c r="AI444" i="1"/>
  <c r="AJ444" i="1" s="1"/>
  <c r="W444" i="1"/>
  <c r="U444" i="1" s="1"/>
  <c r="X444" i="1" s="1"/>
  <c r="R444" i="1" s="1"/>
  <c r="S444" i="1" s="1"/>
  <c r="AH444" i="1"/>
  <c r="AB500" i="1"/>
  <c r="AF500" i="1" s="1"/>
  <c r="AI500" i="1"/>
  <c r="AH500" i="1"/>
  <c r="W500" i="1"/>
  <c r="U500" i="1" s="1"/>
  <c r="X500" i="1" s="1"/>
  <c r="R500" i="1" s="1"/>
  <c r="S500" i="1" s="1"/>
  <c r="AB580" i="1"/>
  <c r="AF580" i="1" s="1"/>
  <c r="AI580" i="1"/>
  <c r="AJ580" i="1" s="1"/>
  <c r="AH580" i="1"/>
  <c r="AB179" i="1"/>
  <c r="AF179" i="1" s="1"/>
  <c r="AI179" i="1"/>
  <c r="AH179" i="1"/>
  <c r="AB57" i="1"/>
  <c r="AF57" i="1" s="1"/>
  <c r="AI57" i="1"/>
  <c r="AH57" i="1"/>
  <c r="Z111" i="1"/>
  <c r="AA111" i="1" s="1"/>
  <c r="Z105" i="1"/>
  <c r="AA105" i="1" s="1"/>
  <c r="AB286" i="1"/>
  <c r="AF286" i="1" s="1"/>
  <c r="AI286" i="1"/>
  <c r="AJ286" i="1" s="1"/>
  <c r="AH286" i="1"/>
  <c r="W286" i="1"/>
  <c r="U286" i="1" s="1"/>
  <c r="X286" i="1" s="1"/>
  <c r="R286" i="1" s="1"/>
  <c r="S286" i="1" s="1"/>
  <c r="BH316" i="1"/>
  <c r="AB269" i="1"/>
  <c r="AF269" i="1" s="1"/>
  <c r="AI269" i="1"/>
  <c r="AJ269" i="1" s="1"/>
  <c r="AH269" i="1"/>
  <c r="AB375" i="1"/>
  <c r="AF375" i="1" s="1"/>
  <c r="AI375" i="1"/>
  <c r="AJ375" i="1" s="1"/>
  <c r="AH375" i="1"/>
  <c r="W375" i="1"/>
  <c r="U375" i="1" s="1"/>
  <c r="X375" i="1" s="1"/>
  <c r="R375" i="1" s="1"/>
  <c r="S375" i="1" s="1"/>
  <c r="BH372" i="1"/>
  <c r="BF372" i="1"/>
  <c r="AI450" i="1"/>
  <c r="AJ450" i="1" s="1"/>
  <c r="AB450" i="1"/>
  <c r="AF450" i="1" s="1"/>
  <c r="AH450" i="1"/>
  <c r="Z523" i="1"/>
  <c r="AA523" i="1" s="1"/>
  <c r="AB578" i="1"/>
  <c r="AF578" i="1" s="1"/>
  <c r="AH578" i="1"/>
  <c r="AI578" i="1"/>
  <c r="AB491" i="1"/>
  <c r="AF491" i="1" s="1"/>
  <c r="AI491" i="1"/>
  <c r="AH491" i="1"/>
  <c r="W491" i="1"/>
  <c r="U491" i="1" s="1"/>
  <c r="X491" i="1" s="1"/>
  <c r="R491" i="1" s="1"/>
  <c r="S491" i="1" s="1"/>
  <c r="Z548" i="1"/>
  <c r="AA548" i="1" s="1"/>
  <c r="W279" i="1"/>
  <c r="U279" i="1" s="1"/>
  <c r="X279" i="1" s="1"/>
  <c r="R279" i="1" s="1"/>
  <c r="S279" i="1" s="1"/>
  <c r="AJ75" i="1"/>
  <c r="W86" i="1"/>
  <c r="U86" i="1" s="1"/>
  <c r="X86" i="1" s="1"/>
  <c r="R86" i="1" s="1"/>
  <c r="S86" i="1" s="1"/>
  <c r="AB146" i="1"/>
  <c r="AF146" i="1" s="1"/>
  <c r="AI146" i="1"/>
  <c r="AH146" i="1"/>
  <c r="W146" i="1"/>
  <c r="U146" i="1" s="1"/>
  <c r="X146" i="1" s="1"/>
  <c r="R146" i="1" s="1"/>
  <c r="S146" i="1" s="1"/>
  <c r="Z112" i="1"/>
  <c r="AA112" i="1" s="1"/>
  <c r="W283" i="1"/>
  <c r="U283" i="1" s="1"/>
  <c r="X283" i="1" s="1"/>
  <c r="R283" i="1" s="1"/>
  <c r="S283" i="1" s="1"/>
  <c r="AI338" i="1"/>
  <c r="AJ338" i="1" s="1"/>
  <c r="AB338" i="1"/>
  <c r="AF338" i="1" s="1"/>
  <c r="AH338" i="1"/>
  <c r="AB356" i="1"/>
  <c r="AF356" i="1" s="1"/>
  <c r="AI356" i="1"/>
  <c r="AH356" i="1"/>
  <c r="W369" i="1"/>
  <c r="U369" i="1" s="1"/>
  <c r="X369" i="1" s="1"/>
  <c r="R369" i="1" s="1"/>
  <c r="S369" i="1" s="1"/>
  <c r="AI342" i="1"/>
  <c r="AJ342" i="1" s="1"/>
  <c r="AB342" i="1"/>
  <c r="AF342" i="1" s="1"/>
  <c r="AH342" i="1"/>
  <c r="W254" i="1"/>
  <c r="U254" i="1" s="1"/>
  <c r="X254" i="1" s="1"/>
  <c r="R254" i="1" s="1"/>
  <c r="S254" i="1" s="1"/>
  <c r="AJ176" i="1"/>
  <c r="AJ542" i="1"/>
  <c r="AJ458" i="1"/>
  <c r="AJ543" i="1"/>
  <c r="AJ48" i="1"/>
  <c r="AI287" i="1"/>
  <c r="AJ287" i="1" s="1"/>
  <c r="AH287" i="1"/>
  <c r="AB287" i="1"/>
  <c r="AF287" i="1" s="1"/>
  <c r="AB463" i="1"/>
  <c r="AF463" i="1" s="1"/>
  <c r="AI463" i="1"/>
  <c r="AH463" i="1"/>
  <c r="BH531" i="1"/>
  <c r="BF531" i="1"/>
  <c r="AB142" i="1"/>
  <c r="AF142" i="1" s="1"/>
  <c r="AI142" i="1"/>
  <c r="AH142" i="1"/>
  <c r="W142" i="1"/>
  <c r="U142" i="1" s="1"/>
  <c r="X142" i="1" s="1"/>
  <c r="R142" i="1" s="1"/>
  <c r="S142" i="1" s="1"/>
  <c r="Z430" i="1"/>
  <c r="AA430" i="1" s="1"/>
  <c r="AI209" i="1"/>
  <c r="AB209" i="1"/>
  <c r="AF209" i="1" s="1"/>
  <c r="AH209" i="1"/>
  <c r="AI249" i="1"/>
  <c r="AB249" i="1"/>
  <c r="AF249" i="1" s="1"/>
  <c r="AH249" i="1"/>
  <c r="AB386" i="1"/>
  <c r="AF386" i="1" s="1"/>
  <c r="AI386" i="1"/>
  <c r="AH386" i="1"/>
  <c r="W386" i="1"/>
  <c r="U386" i="1" s="1"/>
  <c r="X386" i="1" s="1"/>
  <c r="R386" i="1" s="1"/>
  <c r="S386" i="1" s="1"/>
  <c r="AI413" i="1"/>
  <c r="AJ413" i="1" s="1"/>
  <c r="AB413" i="1"/>
  <c r="AF413" i="1" s="1"/>
  <c r="AH413" i="1"/>
  <c r="W43" i="1"/>
  <c r="U43" i="1" s="1"/>
  <c r="X43" i="1" s="1"/>
  <c r="R43" i="1" s="1"/>
  <c r="S43" i="1" s="1"/>
  <c r="AI569" i="1"/>
  <c r="AB569" i="1"/>
  <c r="AF569" i="1" s="1"/>
  <c r="AH569" i="1"/>
  <c r="Z68" i="1"/>
  <c r="AA68" i="1" s="1"/>
  <c r="AB301" i="1"/>
  <c r="AF301" i="1" s="1"/>
  <c r="AI301" i="1"/>
  <c r="AH301" i="1"/>
  <c r="W301" i="1"/>
  <c r="U301" i="1" s="1"/>
  <c r="X301" i="1" s="1"/>
  <c r="R301" i="1" s="1"/>
  <c r="S301" i="1" s="1"/>
  <c r="AB423" i="1"/>
  <c r="AF423" i="1" s="1"/>
  <c r="AI423" i="1"/>
  <c r="AJ423" i="1" s="1"/>
  <c r="AH423" i="1"/>
  <c r="W423" i="1"/>
  <c r="U423" i="1" s="1"/>
  <c r="X423" i="1" s="1"/>
  <c r="R423" i="1" s="1"/>
  <c r="S423" i="1" s="1"/>
  <c r="Z76" i="1"/>
  <c r="AA76" i="1" s="1"/>
  <c r="AI110" i="1"/>
  <c r="AJ110" i="1" s="1"/>
  <c r="AH110" i="1"/>
  <c r="AB110" i="1"/>
  <c r="AF110" i="1" s="1"/>
  <c r="AI186" i="1"/>
  <c r="AB186" i="1"/>
  <c r="AF186" i="1" s="1"/>
  <c r="AH186" i="1"/>
  <c r="Z489" i="1"/>
  <c r="AA489" i="1" s="1"/>
  <c r="AB38" i="1"/>
  <c r="AF38" i="1" s="1"/>
  <c r="AI38" i="1"/>
  <c r="AH38" i="1"/>
  <c r="AB361" i="1"/>
  <c r="AF361" i="1" s="1"/>
  <c r="AI361" i="1"/>
  <c r="AH361" i="1"/>
  <c r="W361" i="1"/>
  <c r="U361" i="1" s="1"/>
  <c r="X361" i="1" s="1"/>
  <c r="R361" i="1" s="1"/>
  <c r="S361" i="1" s="1"/>
  <c r="AJ236" i="1"/>
  <c r="Z346" i="1"/>
  <c r="AA346" i="1" s="1"/>
  <c r="AJ481" i="1"/>
  <c r="AB97" i="1"/>
  <c r="AF97" i="1" s="1"/>
  <c r="AI97" i="1"/>
  <c r="AH97" i="1"/>
  <c r="BH205" i="1"/>
  <c r="BF205" i="1"/>
  <c r="W186" i="1"/>
  <c r="U186" i="1" s="1"/>
  <c r="X186" i="1" s="1"/>
  <c r="R186" i="1" s="1"/>
  <c r="S186" i="1" s="1"/>
  <c r="AI191" i="1"/>
  <c r="AH191" i="1"/>
  <c r="AB191" i="1"/>
  <c r="AF191" i="1" s="1"/>
  <c r="AB398" i="1"/>
  <c r="AF398" i="1" s="1"/>
  <c r="AI398" i="1"/>
  <c r="AJ398" i="1" s="1"/>
  <c r="W398" i="1"/>
  <c r="U398" i="1" s="1"/>
  <c r="X398" i="1" s="1"/>
  <c r="R398" i="1" s="1"/>
  <c r="S398" i="1" s="1"/>
  <c r="AH398" i="1"/>
  <c r="Z478" i="1"/>
  <c r="AA478" i="1" s="1"/>
  <c r="AJ575" i="1"/>
  <c r="AB187" i="1"/>
  <c r="AF187" i="1" s="1"/>
  <c r="AI187" i="1"/>
  <c r="AH187" i="1"/>
  <c r="AB317" i="1"/>
  <c r="AF317" i="1" s="1"/>
  <c r="AI317" i="1"/>
  <c r="AH317" i="1"/>
  <c r="AI437" i="1"/>
  <c r="AB437" i="1"/>
  <c r="AF437" i="1" s="1"/>
  <c r="AH437" i="1"/>
  <c r="AI434" i="1"/>
  <c r="AJ434" i="1" s="1"/>
  <c r="AB434" i="1"/>
  <c r="AF434" i="1" s="1"/>
  <c r="AH434" i="1"/>
  <c r="AI474" i="1"/>
  <c r="W474" i="1"/>
  <c r="U474" i="1" s="1"/>
  <c r="X474" i="1" s="1"/>
  <c r="R474" i="1" s="1"/>
  <c r="S474" i="1" s="1"/>
  <c r="AH474" i="1"/>
  <c r="AB474" i="1"/>
  <c r="AF474" i="1" s="1"/>
  <c r="AJ536" i="1"/>
  <c r="AB571" i="1"/>
  <c r="AF571" i="1" s="1"/>
  <c r="AI571" i="1"/>
  <c r="AJ571" i="1" s="1"/>
  <c r="AH571" i="1"/>
  <c r="AB582" i="1"/>
  <c r="AF582" i="1" s="1"/>
  <c r="AI582" i="1"/>
  <c r="AJ582" i="1" s="1"/>
  <c r="AH582" i="1"/>
  <c r="AI233" i="1"/>
  <c r="AJ233" i="1" s="1"/>
  <c r="AB233" i="1"/>
  <c r="AF233" i="1" s="1"/>
  <c r="AH233" i="1"/>
  <c r="AJ340" i="1"/>
  <c r="AJ65" i="1"/>
  <c r="AI92" i="1"/>
  <c r="AH92" i="1"/>
  <c r="AB92" i="1"/>
  <c r="AF92" i="1" s="1"/>
  <c r="AI185" i="1"/>
  <c r="AB185" i="1"/>
  <c r="AF185" i="1" s="1"/>
  <c r="W185" i="1"/>
  <c r="U185" i="1" s="1"/>
  <c r="X185" i="1" s="1"/>
  <c r="R185" i="1" s="1"/>
  <c r="S185" i="1" s="1"/>
  <c r="AH185" i="1"/>
  <c r="W233" i="1"/>
  <c r="U233" i="1" s="1"/>
  <c r="X233" i="1" s="1"/>
  <c r="R233" i="1" s="1"/>
  <c r="S233" i="1" s="1"/>
  <c r="Z438" i="1"/>
  <c r="AA438" i="1" s="1"/>
  <c r="AJ515" i="1"/>
  <c r="AB98" i="1"/>
  <c r="AF98" i="1" s="1"/>
  <c r="AI98" i="1"/>
  <c r="AJ98" i="1" s="1"/>
  <c r="AH98" i="1"/>
  <c r="W38" i="1"/>
  <c r="U38" i="1" s="1"/>
  <c r="X38" i="1" s="1"/>
  <c r="R38" i="1" s="1"/>
  <c r="S38" i="1" s="1"/>
  <c r="W54" i="1"/>
  <c r="U54" i="1" s="1"/>
  <c r="X54" i="1" s="1"/>
  <c r="R54" i="1" s="1"/>
  <c r="S54" i="1" s="1"/>
  <c r="AB196" i="1"/>
  <c r="AF196" i="1" s="1"/>
  <c r="AI196" i="1"/>
  <c r="AJ196" i="1" s="1"/>
  <c r="AH196" i="1"/>
  <c r="AB195" i="1"/>
  <c r="AF195" i="1" s="1"/>
  <c r="AI195" i="1"/>
  <c r="W195" i="1"/>
  <c r="U195" i="1" s="1"/>
  <c r="X195" i="1" s="1"/>
  <c r="R195" i="1" s="1"/>
  <c r="S195" i="1" s="1"/>
  <c r="AH195" i="1"/>
  <c r="AI303" i="1"/>
  <c r="AH303" i="1"/>
  <c r="AB303" i="1"/>
  <c r="AF303" i="1" s="1"/>
  <c r="AI360" i="1"/>
  <c r="AB360" i="1"/>
  <c r="AF360" i="1" s="1"/>
  <c r="AH360" i="1"/>
  <c r="AJ410" i="1"/>
  <c r="AB452" i="1"/>
  <c r="AF452" i="1" s="1"/>
  <c r="AI452" i="1"/>
  <c r="AH452" i="1"/>
  <c r="AJ565" i="1"/>
  <c r="AB562" i="1"/>
  <c r="AF562" i="1" s="1"/>
  <c r="AH562" i="1"/>
  <c r="AI562" i="1"/>
  <c r="AJ562" i="1" s="1"/>
  <c r="AI87" i="1"/>
  <c r="AJ87" i="1" s="1"/>
  <c r="AB87" i="1"/>
  <c r="AF87" i="1" s="1"/>
  <c r="AH87" i="1"/>
  <c r="AI47" i="1"/>
  <c r="AB47" i="1"/>
  <c r="AF47" i="1" s="1"/>
  <c r="AH47" i="1"/>
  <c r="AB192" i="1"/>
  <c r="AF192" i="1" s="1"/>
  <c r="AI192" i="1"/>
  <c r="AJ192" i="1" s="1"/>
  <c r="AH192" i="1"/>
  <c r="W192" i="1"/>
  <c r="U192" i="1" s="1"/>
  <c r="X192" i="1" s="1"/>
  <c r="R192" i="1" s="1"/>
  <c r="S192" i="1" s="1"/>
  <c r="AB213" i="1"/>
  <c r="AF213" i="1" s="1"/>
  <c r="AI213" i="1"/>
  <c r="AH213" i="1"/>
  <c r="W213" i="1"/>
  <c r="U213" i="1" s="1"/>
  <c r="X213" i="1" s="1"/>
  <c r="R213" i="1" s="1"/>
  <c r="S213" i="1" s="1"/>
  <c r="AB194" i="1"/>
  <c r="AF194" i="1" s="1"/>
  <c r="AI194" i="1"/>
  <c r="AJ194" i="1" s="1"/>
  <c r="AH194" i="1"/>
  <c r="AB363" i="1"/>
  <c r="AF363" i="1" s="1"/>
  <c r="AI363" i="1"/>
  <c r="AH363" i="1"/>
  <c r="W391" i="1"/>
  <c r="U391" i="1" s="1"/>
  <c r="X391" i="1" s="1"/>
  <c r="R391" i="1" s="1"/>
  <c r="S391" i="1" s="1"/>
  <c r="AB454" i="1"/>
  <c r="AF454" i="1" s="1"/>
  <c r="AI454" i="1"/>
  <c r="AH454" i="1"/>
  <c r="W454" i="1"/>
  <c r="U454" i="1" s="1"/>
  <c r="X454" i="1" s="1"/>
  <c r="R454" i="1" s="1"/>
  <c r="S454" i="1" s="1"/>
  <c r="AB497" i="1"/>
  <c r="AF497" i="1" s="1"/>
  <c r="AI497" i="1"/>
  <c r="AH497" i="1"/>
  <c r="AB573" i="1"/>
  <c r="AF573" i="1" s="1"/>
  <c r="AI573" i="1"/>
  <c r="AH573" i="1"/>
  <c r="W573" i="1"/>
  <c r="U573" i="1" s="1"/>
  <c r="X573" i="1" s="1"/>
  <c r="R573" i="1" s="1"/>
  <c r="S573" i="1" s="1"/>
  <c r="AI376" i="1"/>
  <c r="AJ376" i="1" s="1"/>
  <c r="AB376" i="1"/>
  <c r="AF376" i="1" s="1"/>
  <c r="AH376" i="1"/>
  <c r="AB20" i="1"/>
  <c r="AF20" i="1" s="1"/>
  <c r="AI20" i="1"/>
  <c r="AJ20" i="1" s="1"/>
  <c r="AH20" i="1"/>
  <c r="W20" i="1"/>
  <c r="U20" i="1" s="1"/>
  <c r="X20" i="1" s="1"/>
  <c r="R20" i="1" s="1"/>
  <c r="S20" i="1" s="1"/>
  <c r="Z49" i="1"/>
  <c r="AA49" i="1" s="1"/>
  <c r="AB238" i="1"/>
  <c r="AF238" i="1" s="1"/>
  <c r="AI238" i="1"/>
  <c r="AH238" i="1"/>
  <c r="BH105" i="1"/>
  <c r="BF105" i="1"/>
  <c r="AI193" i="1"/>
  <c r="AJ193" i="1" s="1"/>
  <c r="AB193" i="1"/>
  <c r="AF193" i="1" s="1"/>
  <c r="AH193" i="1"/>
  <c r="Z177" i="1"/>
  <c r="AA177" i="1" s="1"/>
  <c r="AI327" i="1"/>
  <c r="AB327" i="1"/>
  <c r="AF327" i="1" s="1"/>
  <c r="AH327" i="1"/>
  <c r="BH399" i="1"/>
  <c r="Z372" i="1"/>
  <c r="AA372" i="1" s="1"/>
  <c r="AI459" i="1"/>
  <c r="AJ459" i="1" s="1"/>
  <c r="AB459" i="1"/>
  <c r="AF459" i="1" s="1"/>
  <c r="AH459" i="1"/>
  <c r="AB519" i="1"/>
  <c r="AF519" i="1" s="1"/>
  <c r="AI519" i="1"/>
  <c r="AH519" i="1"/>
  <c r="AB547" i="1"/>
  <c r="AF547" i="1" s="1"/>
  <c r="AI547" i="1"/>
  <c r="AH547" i="1"/>
  <c r="AJ418" i="1"/>
  <c r="W451" i="1"/>
  <c r="U451" i="1" s="1"/>
  <c r="X451" i="1" s="1"/>
  <c r="R451" i="1" s="1"/>
  <c r="S451" i="1" s="1"/>
  <c r="AI541" i="1"/>
  <c r="AB541" i="1"/>
  <c r="AF541" i="1" s="1"/>
  <c r="AH541" i="1"/>
  <c r="AI544" i="1"/>
  <c r="AJ544" i="1" s="1"/>
  <c r="AH544" i="1"/>
  <c r="AB544" i="1"/>
  <c r="AF544" i="1" s="1"/>
  <c r="AJ36" i="1"/>
  <c r="AI29" i="1"/>
  <c r="AB29" i="1"/>
  <c r="AF29" i="1" s="1"/>
  <c r="AH29" i="1"/>
  <c r="Z55" i="1"/>
  <c r="AA55" i="1" s="1"/>
  <c r="AI109" i="1"/>
  <c r="AJ109" i="1" s="1"/>
  <c r="AB109" i="1"/>
  <c r="AF109" i="1" s="1"/>
  <c r="AH109" i="1"/>
  <c r="AB256" i="1"/>
  <c r="AF256" i="1" s="1"/>
  <c r="AI256" i="1"/>
  <c r="AJ256" i="1" s="1"/>
  <c r="AH256" i="1"/>
  <c r="AJ231" i="1"/>
  <c r="AB208" i="1"/>
  <c r="AF208" i="1" s="1"/>
  <c r="AI208" i="1"/>
  <c r="AH208" i="1"/>
  <c r="W208" i="1"/>
  <c r="U208" i="1" s="1"/>
  <c r="X208" i="1" s="1"/>
  <c r="R208" i="1" s="1"/>
  <c r="S208" i="1" s="1"/>
  <c r="Z133" i="1"/>
  <c r="AA133" i="1" s="1"/>
  <c r="AI225" i="1"/>
  <c r="AB225" i="1"/>
  <c r="AF225" i="1" s="1"/>
  <c r="AH225" i="1"/>
  <c r="W281" i="1"/>
  <c r="U281" i="1" s="1"/>
  <c r="X281" i="1" s="1"/>
  <c r="R281" i="1" s="1"/>
  <c r="S281" i="1" s="1"/>
  <c r="Z285" i="1"/>
  <c r="AA285" i="1" s="1"/>
  <c r="W287" i="1"/>
  <c r="U287" i="1" s="1"/>
  <c r="X287" i="1" s="1"/>
  <c r="R287" i="1" s="1"/>
  <c r="S287" i="1" s="1"/>
  <c r="BF429" i="1"/>
  <c r="BH429" i="1"/>
  <c r="W437" i="1"/>
  <c r="U437" i="1" s="1"/>
  <c r="X437" i="1" s="1"/>
  <c r="R437" i="1" s="1"/>
  <c r="S437" i="1" s="1"/>
  <c r="W537" i="1"/>
  <c r="U537" i="1" s="1"/>
  <c r="X537" i="1" s="1"/>
  <c r="R537" i="1" s="1"/>
  <c r="S537" i="1" s="1"/>
  <c r="W406" i="1"/>
  <c r="U406" i="1" s="1"/>
  <c r="X406" i="1" s="1"/>
  <c r="R406" i="1" s="1"/>
  <c r="S406" i="1" s="1"/>
  <c r="AJ19" i="1"/>
  <c r="AJ24" i="1"/>
  <c r="AJ373" i="1"/>
  <c r="AJ224" i="1"/>
  <c r="AI37" i="1"/>
  <c r="AB37" i="1"/>
  <c r="AF37" i="1" s="1"/>
  <c r="AH37" i="1"/>
  <c r="Z245" i="1"/>
  <c r="AA245" i="1" s="1"/>
  <c r="AB506" i="1"/>
  <c r="AF506" i="1" s="1"/>
  <c r="AI506" i="1"/>
  <c r="AH506" i="1"/>
  <c r="BH157" i="1"/>
  <c r="AI366" i="1"/>
  <c r="AB366" i="1"/>
  <c r="AF366" i="1" s="1"/>
  <c r="W366" i="1"/>
  <c r="U366" i="1" s="1"/>
  <c r="X366" i="1" s="1"/>
  <c r="R366" i="1" s="1"/>
  <c r="S366" i="1" s="1"/>
  <c r="AH366" i="1"/>
  <c r="Z446" i="1"/>
  <c r="AA446" i="1" s="1"/>
  <c r="Z149" i="1"/>
  <c r="AA149" i="1" s="1"/>
  <c r="AB171" i="1"/>
  <c r="AF171" i="1" s="1"/>
  <c r="AI171" i="1"/>
  <c r="AJ171" i="1" s="1"/>
  <c r="AH171" i="1"/>
  <c r="Z161" i="1"/>
  <c r="AA161" i="1" s="1"/>
  <c r="Z89" i="1"/>
  <c r="AA89" i="1" s="1"/>
  <c r="AB291" i="1"/>
  <c r="AF291" i="1" s="1"/>
  <c r="AI291" i="1"/>
  <c r="AH291" i="1"/>
  <c r="AB58" i="1"/>
  <c r="AF58" i="1" s="1"/>
  <c r="AI58" i="1"/>
  <c r="AJ58" i="1" s="1"/>
  <c r="AH58" i="1"/>
  <c r="AI263" i="1"/>
  <c r="AH263" i="1"/>
  <c r="AB263" i="1"/>
  <c r="AF263" i="1" s="1"/>
  <c r="AB216" i="1"/>
  <c r="AF216" i="1" s="1"/>
  <c r="AI216" i="1"/>
  <c r="AJ216" i="1" s="1"/>
  <c r="AH216" i="1"/>
  <c r="W216" i="1"/>
  <c r="U216" i="1" s="1"/>
  <c r="X216" i="1" s="1"/>
  <c r="R216" i="1" s="1"/>
  <c r="S216" i="1" s="1"/>
  <c r="AB259" i="1"/>
  <c r="AF259" i="1" s="1"/>
  <c r="AI259" i="1"/>
  <c r="W259" i="1"/>
  <c r="U259" i="1" s="1"/>
  <c r="X259" i="1" s="1"/>
  <c r="R259" i="1" s="1"/>
  <c r="S259" i="1" s="1"/>
  <c r="AH259" i="1"/>
  <c r="AI495" i="1"/>
  <c r="AJ495" i="1" s="1"/>
  <c r="AB495" i="1"/>
  <c r="AF495" i="1" s="1"/>
  <c r="AH495" i="1"/>
  <c r="BF471" i="1"/>
  <c r="BH471" i="1"/>
  <c r="AI352" i="1"/>
  <c r="AH352" i="1"/>
  <c r="AB352" i="1"/>
  <c r="AF352" i="1" s="1"/>
  <c r="W352" i="1"/>
  <c r="U352" i="1" s="1"/>
  <c r="X352" i="1" s="1"/>
  <c r="R352" i="1" s="1"/>
  <c r="S352" i="1" s="1"/>
  <c r="AJ138" i="1"/>
  <c r="AB272" i="1"/>
  <c r="AF272" i="1" s="1"/>
  <c r="AI272" i="1"/>
  <c r="AJ272" i="1" s="1"/>
  <c r="AH272" i="1"/>
  <c r="AI448" i="1"/>
  <c r="AH448" i="1"/>
  <c r="AB448" i="1"/>
  <c r="AF448" i="1" s="1"/>
  <c r="BF407" i="1"/>
  <c r="BH407" i="1"/>
  <c r="Z64" i="1"/>
  <c r="AA64" i="1" s="1"/>
  <c r="AI460" i="1"/>
  <c r="AB460" i="1"/>
  <c r="AF460" i="1" s="1"/>
  <c r="AH460" i="1"/>
  <c r="W506" i="1"/>
  <c r="U506" i="1" s="1"/>
  <c r="X506" i="1" s="1"/>
  <c r="R506" i="1" s="1"/>
  <c r="S506" i="1" s="1"/>
  <c r="AI529" i="1"/>
  <c r="AJ529" i="1" s="1"/>
  <c r="AB529" i="1"/>
  <c r="AF529" i="1" s="1"/>
  <c r="AH529" i="1"/>
  <c r="AB576" i="1"/>
  <c r="AF576" i="1" s="1"/>
  <c r="AI576" i="1"/>
  <c r="AH576" i="1"/>
  <c r="AI74" i="1"/>
  <c r="AB74" i="1"/>
  <c r="AF74" i="1" s="1"/>
  <c r="AH74" i="1"/>
  <c r="AI85" i="1"/>
  <c r="AB85" i="1"/>
  <c r="AF85" i="1" s="1"/>
  <c r="AH85" i="1"/>
  <c r="AB211" i="1"/>
  <c r="AF211" i="1" s="1"/>
  <c r="AI211" i="1"/>
  <c r="AH211" i="1"/>
  <c r="AI289" i="1"/>
  <c r="AB289" i="1"/>
  <c r="AF289" i="1" s="1"/>
  <c r="AH289" i="1"/>
  <c r="AI295" i="1"/>
  <c r="AH295" i="1"/>
  <c r="AB295" i="1"/>
  <c r="AF295" i="1" s="1"/>
  <c r="AB40" i="1"/>
  <c r="AF40" i="1" s="1"/>
  <c r="AI40" i="1"/>
  <c r="AJ40" i="1" s="1"/>
  <c r="AH40" i="1"/>
  <c r="AI70" i="1"/>
  <c r="AJ70" i="1" s="1"/>
  <c r="AB70" i="1"/>
  <c r="AF70" i="1" s="1"/>
  <c r="AH70" i="1"/>
  <c r="W116" i="1"/>
  <c r="U116" i="1" s="1"/>
  <c r="X116" i="1" s="1"/>
  <c r="R116" i="1" s="1"/>
  <c r="S116" i="1" s="1"/>
  <c r="AB113" i="1"/>
  <c r="AF113" i="1" s="1"/>
  <c r="AI113" i="1"/>
  <c r="W113" i="1"/>
  <c r="U113" i="1" s="1"/>
  <c r="X113" i="1" s="1"/>
  <c r="R113" i="1" s="1"/>
  <c r="S113" i="1" s="1"/>
  <c r="AH113" i="1"/>
  <c r="Z205" i="1"/>
  <c r="AA205" i="1" s="1"/>
  <c r="W183" i="1"/>
  <c r="U183" i="1" s="1"/>
  <c r="X183" i="1" s="1"/>
  <c r="R183" i="1" s="1"/>
  <c r="S183" i="1" s="1"/>
  <c r="W191" i="1"/>
  <c r="U191" i="1" s="1"/>
  <c r="X191" i="1" s="1"/>
  <c r="R191" i="1" s="1"/>
  <c r="S191" i="1" s="1"/>
  <c r="AB396" i="1"/>
  <c r="AF396" i="1" s="1"/>
  <c r="AI396" i="1"/>
  <c r="AH396" i="1"/>
  <c r="AB401" i="1"/>
  <c r="AF401" i="1" s="1"/>
  <c r="AI401" i="1"/>
  <c r="AH401" i="1"/>
  <c r="W401" i="1"/>
  <c r="U401" i="1" s="1"/>
  <c r="X401" i="1" s="1"/>
  <c r="R401" i="1" s="1"/>
  <c r="S401" i="1" s="1"/>
  <c r="AI485" i="1"/>
  <c r="AJ485" i="1" s="1"/>
  <c r="AB485" i="1"/>
  <c r="AF485" i="1" s="1"/>
  <c r="AH485" i="1"/>
  <c r="AB484" i="1"/>
  <c r="AF484" i="1" s="1"/>
  <c r="AI484" i="1"/>
  <c r="AH484" i="1"/>
  <c r="W490" i="1"/>
  <c r="U490" i="1" s="1"/>
  <c r="X490" i="1" s="1"/>
  <c r="R490" i="1" s="1"/>
  <c r="S490" i="1" s="1"/>
  <c r="AI527" i="1"/>
  <c r="AH527" i="1"/>
  <c r="AB527" i="1"/>
  <c r="AF527" i="1" s="1"/>
  <c r="AJ46" i="1"/>
  <c r="W25" i="1"/>
  <c r="U25" i="1" s="1"/>
  <c r="X25" i="1" s="1"/>
  <c r="R25" i="1" s="1"/>
  <c r="S25" i="1" s="1"/>
  <c r="AJ77" i="1"/>
  <c r="AB100" i="1"/>
  <c r="AF100" i="1" s="1"/>
  <c r="AI100" i="1"/>
  <c r="AJ100" i="1" s="1"/>
  <c r="AH100" i="1"/>
  <c r="AI313" i="1"/>
  <c r="AJ313" i="1" s="1"/>
  <c r="AB313" i="1"/>
  <c r="AF313" i="1" s="1"/>
  <c r="AH313" i="1"/>
  <c r="AB271" i="1"/>
  <c r="AF271" i="1" s="1"/>
  <c r="AI271" i="1"/>
  <c r="AH271" i="1"/>
  <c r="W295" i="1"/>
  <c r="U295" i="1" s="1"/>
  <c r="X295" i="1" s="1"/>
  <c r="R295" i="1" s="1"/>
  <c r="S295" i="1" s="1"/>
  <c r="AB385" i="1"/>
  <c r="AF385" i="1" s="1"/>
  <c r="AI385" i="1"/>
  <c r="AJ385" i="1" s="1"/>
  <c r="AH385" i="1"/>
  <c r="AI354" i="1"/>
  <c r="AB354" i="1"/>
  <c r="AF354" i="1" s="1"/>
  <c r="AH354" i="1"/>
  <c r="W58" i="1"/>
  <c r="U58" i="1" s="1"/>
  <c r="X58" i="1" s="1"/>
  <c r="R58" i="1" s="1"/>
  <c r="S58" i="1" s="1"/>
  <c r="AB178" i="1"/>
  <c r="AF178" i="1" s="1"/>
  <c r="AI178" i="1"/>
  <c r="AH178" i="1"/>
  <c r="AJ129" i="1"/>
  <c r="AB198" i="1"/>
  <c r="AF198" i="1" s="1"/>
  <c r="AI198" i="1"/>
  <c r="AJ198" i="1" s="1"/>
  <c r="AH198" i="1"/>
  <c r="Z141" i="1"/>
  <c r="AA141" i="1" s="1"/>
  <c r="W323" i="1"/>
  <c r="U323" i="1" s="1"/>
  <c r="X323" i="1" s="1"/>
  <c r="R323" i="1" s="1"/>
  <c r="S323" i="1" s="1"/>
  <c r="AB441" i="1"/>
  <c r="AF441" i="1" s="1"/>
  <c r="AI441" i="1"/>
  <c r="W441" i="1"/>
  <c r="U441" i="1" s="1"/>
  <c r="X441" i="1" s="1"/>
  <c r="R441" i="1" s="1"/>
  <c r="S441" i="1" s="1"/>
  <c r="AH441" i="1"/>
  <c r="AB431" i="1"/>
  <c r="AF431" i="1" s="1"/>
  <c r="AI431" i="1"/>
  <c r="AH431" i="1"/>
  <c r="W431" i="1"/>
  <c r="U431" i="1" s="1"/>
  <c r="X431" i="1" s="1"/>
  <c r="R431" i="1" s="1"/>
  <c r="S431" i="1" s="1"/>
  <c r="AB473" i="1"/>
  <c r="AF473" i="1" s="1"/>
  <c r="AI473" i="1"/>
  <c r="AH473" i="1"/>
  <c r="W473" i="1"/>
  <c r="U473" i="1" s="1"/>
  <c r="X473" i="1" s="1"/>
  <c r="R473" i="1" s="1"/>
  <c r="S473" i="1" s="1"/>
  <c r="BF438" i="1"/>
  <c r="BH438" i="1"/>
  <c r="W504" i="1"/>
  <c r="U504" i="1" s="1"/>
  <c r="X504" i="1" s="1"/>
  <c r="R504" i="1" s="1"/>
  <c r="S504" i="1" s="1"/>
  <c r="W428" i="1"/>
  <c r="U428" i="1" s="1"/>
  <c r="X428" i="1" s="1"/>
  <c r="R428" i="1" s="1"/>
  <c r="S428" i="1" s="1"/>
  <c r="AI31" i="1"/>
  <c r="AJ31" i="1" s="1"/>
  <c r="AB31" i="1"/>
  <c r="AF31" i="1" s="1"/>
  <c r="AH31" i="1"/>
  <c r="W31" i="1"/>
  <c r="U31" i="1" s="1"/>
  <c r="X31" i="1" s="1"/>
  <c r="R31" i="1" s="1"/>
  <c r="S31" i="1" s="1"/>
  <c r="W85" i="1"/>
  <c r="U85" i="1" s="1"/>
  <c r="X85" i="1" s="1"/>
  <c r="R85" i="1" s="1"/>
  <c r="S85" i="1" s="1"/>
  <c r="AI59" i="1"/>
  <c r="AJ59" i="1" s="1"/>
  <c r="AB59" i="1"/>
  <c r="AF59" i="1" s="1"/>
  <c r="AH59" i="1"/>
  <c r="W240" i="1"/>
  <c r="U240" i="1" s="1"/>
  <c r="X240" i="1" s="1"/>
  <c r="R240" i="1" s="1"/>
  <c r="S240" i="1" s="1"/>
  <c r="AB288" i="1"/>
  <c r="AF288" i="1" s="1"/>
  <c r="AI288" i="1"/>
  <c r="AH288" i="1"/>
  <c r="W288" i="1"/>
  <c r="U288" i="1" s="1"/>
  <c r="X288" i="1" s="1"/>
  <c r="R288" i="1" s="1"/>
  <c r="S288" i="1" s="1"/>
  <c r="W303" i="1"/>
  <c r="U303" i="1" s="1"/>
  <c r="X303" i="1" s="1"/>
  <c r="R303" i="1" s="1"/>
  <c r="S303" i="1" s="1"/>
  <c r="AB359" i="1"/>
  <c r="AF359" i="1" s="1"/>
  <c r="AH359" i="1"/>
  <c r="AI359" i="1"/>
  <c r="AJ359" i="1" s="1"/>
  <c r="BH478" i="1"/>
  <c r="AB516" i="1"/>
  <c r="AF516" i="1" s="1"/>
  <c r="AI516" i="1"/>
  <c r="AJ516" i="1" s="1"/>
  <c r="AH516" i="1"/>
  <c r="W527" i="1"/>
  <c r="U527" i="1" s="1"/>
  <c r="X527" i="1" s="1"/>
  <c r="R527" i="1" s="1"/>
  <c r="S527" i="1" s="1"/>
  <c r="W564" i="1"/>
  <c r="U564" i="1" s="1"/>
  <c r="X564" i="1" s="1"/>
  <c r="R564" i="1" s="1"/>
  <c r="S564" i="1" s="1"/>
  <c r="Z72" i="1"/>
  <c r="AA72" i="1" s="1"/>
  <c r="AB222" i="1"/>
  <c r="AF222" i="1" s="1"/>
  <c r="AI222" i="1"/>
  <c r="AH222" i="1"/>
  <c r="W119" i="1"/>
  <c r="U119" i="1" s="1"/>
  <c r="X119" i="1" s="1"/>
  <c r="R119" i="1" s="1"/>
  <c r="S119" i="1" s="1"/>
  <c r="AI201" i="1"/>
  <c r="AJ201" i="1" s="1"/>
  <c r="AB201" i="1"/>
  <c r="AF201" i="1" s="1"/>
  <c r="AH201" i="1"/>
  <c r="AB204" i="1"/>
  <c r="AF204" i="1" s="1"/>
  <c r="AI204" i="1"/>
  <c r="AH204" i="1"/>
  <c r="AJ318" i="1"/>
  <c r="AB350" i="1"/>
  <c r="AF350" i="1" s="1"/>
  <c r="AI350" i="1"/>
  <c r="AH350" i="1"/>
  <c r="AB433" i="1"/>
  <c r="AF433" i="1" s="1"/>
  <c r="AI433" i="1"/>
  <c r="AJ433" i="1" s="1"/>
  <c r="W433" i="1"/>
  <c r="U433" i="1" s="1"/>
  <c r="X433" i="1" s="1"/>
  <c r="R433" i="1" s="1"/>
  <c r="S433" i="1" s="1"/>
  <c r="AH433" i="1"/>
  <c r="AJ453" i="1"/>
  <c r="W110" i="1"/>
  <c r="U110" i="1" s="1"/>
  <c r="X110" i="1" s="1"/>
  <c r="R110" i="1" s="1"/>
  <c r="S110" i="1" s="1"/>
  <c r="AB230" i="1"/>
  <c r="AF230" i="1" s="1"/>
  <c r="AI230" i="1"/>
  <c r="AJ230" i="1" s="1"/>
  <c r="AH230" i="1"/>
  <c r="AB34" i="1"/>
  <c r="AF34" i="1" s="1"/>
  <c r="AI34" i="1"/>
  <c r="AH34" i="1"/>
  <c r="BH49" i="1"/>
  <c r="BF49" i="1"/>
  <c r="BH137" i="1"/>
  <c r="AB343" i="1"/>
  <c r="AF343" i="1" s="1"/>
  <c r="AI343" i="1"/>
  <c r="AH343" i="1"/>
  <c r="BF177" i="1"/>
  <c r="BH177" i="1"/>
  <c r="AB226" i="1"/>
  <c r="AF226" i="1" s="1"/>
  <c r="AI226" i="1"/>
  <c r="AH226" i="1"/>
  <c r="AB357" i="1"/>
  <c r="AF357" i="1" s="1"/>
  <c r="AH357" i="1"/>
  <c r="AI357" i="1"/>
  <c r="AJ357" i="1" s="1"/>
  <c r="AI388" i="1"/>
  <c r="AB388" i="1"/>
  <c r="AF388" i="1" s="1"/>
  <c r="AH388" i="1"/>
  <c r="AB551" i="1"/>
  <c r="AF551" i="1" s="1"/>
  <c r="AI551" i="1"/>
  <c r="AH551" i="1"/>
  <c r="W551" i="1"/>
  <c r="U551" i="1" s="1"/>
  <c r="X551" i="1" s="1"/>
  <c r="R551" i="1" s="1"/>
  <c r="S551" i="1" s="1"/>
  <c r="AB480" i="1"/>
  <c r="AF480" i="1" s="1"/>
  <c r="AI480" i="1"/>
  <c r="AH480" i="1"/>
  <c r="W480" i="1"/>
  <c r="U480" i="1" s="1"/>
  <c r="X480" i="1" s="1"/>
  <c r="R480" i="1" s="1"/>
  <c r="S480" i="1" s="1"/>
  <c r="W571" i="1"/>
  <c r="U571" i="1" s="1"/>
  <c r="X571" i="1" s="1"/>
  <c r="R571" i="1" s="1"/>
  <c r="S571" i="1" s="1"/>
  <c r="BH384" i="1"/>
  <c r="W582" i="1"/>
  <c r="U582" i="1" s="1"/>
  <c r="X582" i="1" s="1"/>
  <c r="R582" i="1" s="1"/>
  <c r="S582" i="1" s="1"/>
  <c r="W81" i="1"/>
  <c r="U81" i="1" s="1"/>
  <c r="X81" i="1" s="1"/>
  <c r="R81" i="1" s="1"/>
  <c r="S81" i="1" s="1"/>
  <c r="W61" i="1"/>
  <c r="U61" i="1" s="1"/>
  <c r="X61" i="1" s="1"/>
  <c r="R61" i="1" s="1"/>
  <c r="S61" i="1" s="1"/>
  <c r="AB122" i="1"/>
  <c r="AF122" i="1" s="1"/>
  <c r="AI122" i="1"/>
  <c r="AH122" i="1"/>
  <c r="W122" i="1"/>
  <c r="U122" i="1" s="1"/>
  <c r="X122" i="1" s="1"/>
  <c r="R122" i="1" s="1"/>
  <c r="S122" i="1" s="1"/>
  <c r="BH149" i="1"/>
  <c r="AJ152" i="1"/>
  <c r="AI265" i="1"/>
  <c r="AJ265" i="1" s="1"/>
  <c r="AB265" i="1"/>
  <c r="AF265" i="1" s="1"/>
  <c r="AH265" i="1"/>
  <c r="AJ328" i="1"/>
  <c r="BH285" i="1"/>
  <c r="BF285" i="1"/>
  <c r="AJ371" i="1"/>
  <c r="AI379" i="1"/>
  <c r="AJ379" i="1" s="1"/>
  <c r="AB379" i="1"/>
  <c r="AF379" i="1" s="1"/>
  <c r="W379" i="1"/>
  <c r="U379" i="1" s="1"/>
  <c r="X379" i="1" s="1"/>
  <c r="R379" i="1" s="1"/>
  <c r="S379" i="1" s="1"/>
  <c r="AH379" i="1"/>
  <c r="Z429" i="1"/>
  <c r="AA429" i="1" s="1"/>
  <c r="W317" i="1"/>
  <c r="U317" i="1" s="1"/>
  <c r="X317" i="1" s="1"/>
  <c r="R317" i="1" s="1"/>
  <c r="S317" i="1" s="1"/>
  <c r="W577" i="1"/>
  <c r="U577" i="1" s="1"/>
  <c r="X577" i="1" s="1"/>
  <c r="R577" i="1" s="1"/>
  <c r="S577" i="1" s="1"/>
  <c r="AJ339" i="1"/>
  <c r="AJ165" i="1"/>
  <c r="AJ528" i="1"/>
  <c r="AJ88" i="1"/>
  <c r="BF261" i="1"/>
  <c r="BH261" i="1"/>
  <c r="AB499" i="1"/>
  <c r="AF499" i="1" s="1"/>
  <c r="AI499" i="1"/>
  <c r="AH499" i="1"/>
  <c r="W499" i="1"/>
  <c r="U499" i="1" s="1"/>
  <c r="X499" i="1" s="1"/>
  <c r="R499" i="1" s="1"/>
  <c r="S499" i="1" s="1"/>
  <c r="AB524" i="1"/>
  <c r="AF524" i="1" s="1"/>
  <c r="AI524" i="1"/>
  <c r="AH524" i="1"/>
  <c r="AH311" i="1"/>
  <c r="AB311" i="1"/>
  <c r="AF311" i="1" s="1"/>
  <c r="AI311" i="1"/>
  <c r="AJ311" i="1" s="1"/>
  <c r="AB96" i="1"/>
  <c r="AF96" i="1" s="1"/>
  <c r="AI96" i="1"/>
  <c r="AH96" i="1"/>
  <c r="AI457" i="1"/>
  <c r="AH457" i="1"/>
  <c r="AB457" i="1"/>
  <c r="AF457" i="1" s="1"/>
  <c r="AB574" i="1"/>
  <c r="AF574" i="1" s="1"/>
  <c r="AI574" i="1"/>
  <c r="AJ574" i="1" s="1"/>
  <c r="W574" i="1"/>
  <c r="U574" i="1" s="1"/>
  <c r="X574" i="1" s="1"/>
  <c r="R574" i="1" s="1"/>
  <c r="S574" i="1" s="1"/>
  <c r="AH574" i="1"/>
  <c r="AB275" i="1"/>
  <c r="AF275" i="1" s="1"/>
  <c r="AI275" i="1"/>
  <c r="AH275" i="1"/>
  <c r="AB227" i="1"/>
  <c r="AF227" i="1" s="1"/>
  <c r="AI227" i="1"/>
  <c r="AH227" i="1"/>
  <c r="Z348" i="1"/>
  <c r="AA348" i="1" s="1"/>
  <c r="Z380" i="1"/>
  <c r="AA380" i="1" s="1"/>
  <c r="AH71" i="1"/>
  <c r="AB71" i="1"/>
  <c r="AF71" i="1" s="1"/>
  <c r="AI71" i="1"/>
  <c r="AJ71" i="1" s="1"/>
  <c r="AB104" i="1"/>
  <c r="AF104" i="1" s="1"/>
  <c r="AI104" i="1"/>
  <c r="AJ104" i="1" s="1"/>
  <c r="AH104" i="1"/>
  <c r="W104" i="1"/>
  <c r="U104" i="1" s="1"/>
  <c r="X104" i="1" s="1"/>
  <c r="R104" i="1" s="1"/>
  <c r="S104" i="1" s="1"/>
  <c r="AI147" i="1"/>
  <c r="AB147" i="1"/>
  <c r="AF147" i="1" s="1"/>
  <c r="AH147" i="1"/>
  <c r="AI411" i="1"/>
  <c r="AB411" i="1"/>
  <c r="AF411" i="1" s="1"/>
  <c r="AH411" i="1"/>
  <c r="BF470" i="1"/>
  <c r="BH470" i="1"/>
  <c r="AI199" i="1"/>
  <c r="AB199" i="1"/>
  <c r="AF199" i="1" s="1"/>
  <c r="AH199" i="1"/>
  <c r="AB255" i="1"/>
  <c r="AF255" i="1" s="1"/>
  <c r="AI255" i="1"/>
  <c r="AH255" i="1"/>
  <c r="Z403" i="1"/>
  <c r="AA403" i="1" s="1"/>
  <c r="AB314" i="1"/>
  <c r="AF314" i="1" s="1"/>
  <c r="AH314" i="1"/>
  <c r="AI314" i="1"/>
  <c r="AJ314" i="1" s="1"/>
  <c r="AI487" i="1"/>
  <c r="AB487" i="1"/>
  <c r="AF487" i="1" s="1"/>
  <c r="AH487" i="1"/>
  <c r="AI27" i="1"/>
  <c r="AJ27" i="1" s="1"/>
  <c r="AB27" i="1"/>
  <c r="AF27" i="1" s="1"/>
  <c r="AH27" i="1"/>
  <c r="AI94" i="1"/>
  <c r="AB94" i="1"/>
  <c r="AF94" i="1" s="1"/>
  <c r="AH94" i="1"/>
  <c r="W94" i="1"/>
  <c r="U94" i="1" s="1"/>
  <c r="X94" i="1" s="1"/>
  <c r="R94" i="1" s="1"/>
  <c r="S94" i="1" s="1"/>
  <c r="AB496" i="1"/>
  <c r="AF496" i="1" s="1"/>
  <c r="AI496" i="1"/>
  <c r="AH496" i="1"/>
  <c r="Z419" i="1"/>
  <c r="AA419" i="1" s="1"/>
  <c r="BH489" i="1"/>
  <c r="BF489" i="1"/>
  <c r="AB307" i="1"/>
  <c r="AF307" i="1" s="1"/>
  <c r="AI307" i="1"/>
  <c r="W307" i="1"/>
  <c r="U307" i="1" s="1"/>
  <c r="X307" i="1" s="1"/>
  <c r="R307" i="1" s="1"/>
  <c r="S307" i="1" s="1"/>
  <c r="AH307" i="1"/>
  <c r="AB26" i="1"/>
  <c r="AF26" i="1" s="1"/>
  <c r="AI26" i="1"/>
  <c r="AH26" i="1"/>
  <c r="AI21" i="1"/>
  <c r="AH21" i="1"/>
  <c r="AB21" i="1"/>
  <c r="AF21" i="1" s="1"/>
  <c r="AJ103" i="1"/>
  <c r="W97" i="1"/>
  <c r="U97" i="1" s="1"/>
  <c r="X97" i="1" s="1"/>
  <c r="R97" i="1" s="1"/>
  <c r="S97" i="1" s="1"/>
  <c r="Z261" i="1"/>
  <c r="AA261" i="1" s="1"/>
  <c r="Z157" i="1"/>
  <c r="AA157" i="1" s="1"/>
  <c r="AI297" i="1"/>
  <c r="AJ297" i="1" s="1"/>
  <c r="AB297" i="1"/>
  <c r="AF297" i="1" s="1"/>
  <c r="AH297" i="1"/>
  <c r="AH394" i="1"/>
  <c r="AI394" i="1"/>
  <c r="AB394" i="1"/>
  <c r="AF394" i="1" s="1"/>
  <c r="W434" i="1"/>
  <c r="U434" i="1" s="1"/>
  <c r="X434" i="1" s="1"/>
  <c r="R434" i="1" s="1"/>
  <c r="S434" i="1" s="1"/>
  <c r="Z531" i="1"/>
  <c r="AA531" i="1" s="1"/>
  <c r="W272" i="1"/>
  <c r="U272" i="1" s="1"/>
  <c r="X272" i="1" s="1"/>
  <c r="R272" i="1" s="1"/>
  <c r="S272" i="1" s="1"/>
  <c r="AB449" i="1"/>
  <c r="AF449" i="1" s="1"/>
  <c r="AI449" i="1"/>
  <c r="AJ449" i="1" s="1"/>
  <c r="AH449" i="1"/>
  <c r="Z41" i="1"/>
  <c r="AA41" i="1" s="1"/>
  <c r="AB310" i="1"/>
  <c r="AF310" i="1" s="1"/>
  <c r="AI310" i="1"/>
  <c r="AH310" i="1"/>
  <c r="AB220" i="1"/>
  <c r="AF220" i="1" s="1"/>
  <c r="AI220" i="1"/>
  <c r="AJ220" i="1" s="1"/>
  <c r="AH220" i="1"/>
  <c r="AJ184" i="1"/>
  <c r="Z137" i="1"/>
  <c r="AA137" i="1" s="1"/>
  <c r="Z384" i="1"/>
  <c r="AA384" i="1" s="1"/>
  <c r="AB421" i="1"/>
  <c r="AF421" i="1" s="1"/>
  <c r="AI421" i="1"/>
  <c r="AJ421" i="1" s="1"/>
  <c r="AH421" i="1"/>
  <c r="AI442" i="1"/>
  <c r="AB442" i="1"/>
  <c r="AF442" i="1" s="1"/>
  <c r="AH442" i="1"/>
  <c r="AB494" i="1"/>
  <c r="AF494" i="1" s="1"/>
  <c r="AI494" i="1"/>
  <c r="AJ494" i="1" s="1"/>
  <c r="AH494" i="1"/>
  <c r="AB514" i="1"/>
  <c r="AF514" i="1" s="1"/>
  <c r="AI514" i="1"/>
  <c r="W514" i="1"/>
  <c r="U514" i="1" s="1"/>
  <c r="X514" i="1" s="1"/>
  <c r="R514" i="1" s="1"/>
  <c r="S514" i="1" s="1"/>
  <c r="AH514" i="1"/>
  <c r="AJ130" i="1"/>
  <c r="AB188" i="1"/>
  <c r="AF188" i="1" s="1"/>
  <c r="AI188" i="1"/>
  <c r="AJ188" i="1" s="1"/>
  <c r="AH188" i="1"/>
  <c r="AI151" i="1"/>
  <c r="AJ151" i="1" s="1"/>
  <c r="AB151" i="1"/>
  <c r="AF151" i="1" s="1"/>
  <c r="AH151" i="1"/>
  <c r="AI120" i="1"/>
  <c r="AB120" i="1"/>
  <c r="AF120" i="1" s="1"/>
  <c r="W120" i="1"/>
  <c r="U120" i="1" s="1"/>
  <c r="X120" i="1" s="1"/>
  <c r="R120" i="1" s="1"/>
  <c r="S120" i="1" s="1"/>
  <c r="AH120" i="1"/>
  <c r="Z253" i="1"/>
  <c r="AA253" i="1" s="1"/>
  <c r="AJ246" i="1"/>
  <c r="W325" i="1"/>
  <c r="U325" i="1" s="1"/>
  <c r="X325" i="1" s="1"/>
  <c r="R325" i="1" s="1"/>
  <c r="S325" i="1" s="1"/>
  <c r="AJ477" i="1"/>
  <c r="AB526" i="1"/>
  <c r="AF526" i="1" s="1"/>
  <c r="AI526" i="1"/>
  <c r="AJ526" i="1" s="1"/>
  <c r="W526" i="1"/>
  <c r="U526" i="1" s="1"/>
  <c r="X526" i="1" s="1"/>
  <c r="R526" i="1" s="1"/>
  <c r="S526" i="1" s="1"/>
  <c r="AH526" i="1"/>
  <c r="AJ540" i="1"/>
  <c r="W166" i="1"/>
  <c r="U166" i="1" s="1"/>
  <c r="X166" i="1" s="1"/>
  <c r="R166" i="1" s="1"/>
  <c r="S166" i="1" s="1"/>
  <c r="AI535" i="1"/>
  <c r="AH535" i="1"/>
  <c r="AB535" i="1"/>
  <c r="AF535" i="1" s="1"/>
  <c r="AI45" i="1"/>
  <c r="AJ45" i="1" s="1"/>
  <c r="AB45" i="1"/>
  <c r="AF45" i="1" s="1"/>
  <c r="AH45" i="1"/>
  <c r="AB202" i="1"/>
  <c r="AF202" i="1" s="1"/>
  <c r="AH202" i="1"/>
  <c r="AI202" i="1"/>
  <c r="AJ202" i="1" s="1"/>
  <c r="AI182" i="1"/>
  <c r="AB182" i="1"/>
  <c r="AF182" i="1" s="1"/>
  <c r="AH182" i="1"/>
  <c r="AB228" i="1"/>
  <c r="AF228" i="1" s="1"/>
  <c r="AI228" i="1"/>
  <c r="AH228" i="1"/>
  <c r="AI425" i="1"/>
  <c r="AB425" i="1"/>
  <c r="AF425" i="1" s="1"/>
  <c r="W425" i="1"/>
  <c r="U425" i="1" s="1"/>
  <c r="X425" i="1" s="1"/>
  <c r="R425" i="1" s="1"/>
  <c r="S425" i="1" s="1"/>
  <c r="AH425" i="1"/>
  <c r="AB510" i="1"/>
  <c r="AF510" i="1" s="1"/>
  <c r="AH510" i="1"/>
  <c r="AI510" i="1"/>
  <c r="W562" i="1"/>
  <c r="U562" i="1" s="1"/>
  <c r="X562" i="1" s="1"/>
  <c r="R562" i="1" s="1"/>
  <c r="S562" i="1" s="1"/>
  <c r="AI440" i="1"/>
  <c r="AH440" i="1"/>
  <c r="AB440" i="1"/>
  <c r="AF440" i="1" s="1"/>
  <c r="AI117" i="1"/>
  <c r="AB117" i="1"/>
  <c r="AF117" i="1" s="1"/>
  <c r="AH117" i="1"/>
  <c r="W117" i="1"/>
  <c r="U117" i="1" s="1"/>
  <c r="X117" i="1" s="1"/>
  <c r="R117" i="1" s="1"/>
  <c r="S117" i="1" s="1"/>
  <c r="W114" i="1"/>
  <c r="U114" i="1" s="1"/>
  <c r="X114" i="1" s="1"/>
  <c r="R114" i="1" s="1"/>
  <c r="S114" i="1" s="1"/>
  <c r="W232" i="1"/>
  <c r="U232" i="1" s="1"/>
  <c r="X232" i="1" s="1"/>
  <c r="R232" i="1" s="1"/>
  <c r="S232" i="1" s="1"/>
  <c r="AB244" i="1"/>
  <c r="AF244" i="1" s="1"/>
  <c r="AI244" i="1"/>
  <c r="AH244" i="1"/>
  <c r="W244" i="1"/>
  <c r="U244" i="1" s="1"/>
  <c r="X244" i="1" s="1"/>
  <c r="R244" i="1" s="1"/>
  <c r="S244" i="1" s="1"/>
  <c r="W194" i="1"/>
  <c r="U194" i="1" s="1"/>
  <c r="X194" i="1" s="1"/>
  <c r="R194" i="1" s="1"/>
  <c r="S194" i="1" s="1"/>
  <c r="AB465" i="1"/>
  <c r="AF465" i="1" s="1"/>
  <c r="AI465" i="1"/>
  <c r="AJ465" i="1" s="1"/>
  <c r="AH465" i="1"/>
  <c r="Z479" i="1"/>
  <c r="AA479" i="1" s="1"/>
  <c r="AI509" i="1"/>
  <c r="AB509" i="1"/>
  <c r="AF509" i="1" s="1"/>
  <c r="AH509" i="1"/>
  <c r="W569" i="1"/>
  <c r="U569" i="1" s="1"/>
  <c r="X569" i="1" s="1"/>
  <c r="R569" i="1" s="1"/>
  <c r="S569" i="1" s="1"/>
  <c r="AI123" i="1"/>
  <c r="AJ123" i="1" s="1"/>
  <c r="AB123" i="1"/>
  <c r="AF123" i="1" s="1"/>
  <c r="AH123" i="1"/>
  <c r="AI66" i="1"/>
  <c r="AB66" i="1"/>
  <c r="AF66" i="1" s="1"/>
  <c r="AH66" i="1"/>
  <c r="W23" i="1"/>
  <c r="U23" i="1" s="1"/>
  <c r="X23" i="1" s="1"/>
  <c r="R23" i="1" s="1"/>
  <c r="S23" i="1" s="1"/>
  <c r="AB102" i="1"/>
  <c r="AF102" i="1" s="1"/>
  <c r="AH102" i="1"/>
  <c r="AI102" i="1"/>
  <c r="AB167" i="1"/>
  <c r="AF167" i="1" s="1"/>
  <c r="AI167" i="1"/>
  <c r="AH167" i="1"/>
  <c r="AB294" i="1"/>
  <c r="AF294" i="1" s="1"/>
  <c r="AI294" i="1"/>
  <c r="AJ294" i="1" s="1"/>
  <c r="AH294" i="1"/>
  <c r="AI217" i="1"/>
  <c r="AJ217" i="1" s="1"/>
  <c r="AB217" i="1"/>
  <c r="AF217" i="1" s="1"/>
  <c r="AH217" i="1"/>
  <c r="AB381" i="1"/>
  <c r="AF381" i="1" s="1"/>
  <c r="AI381" i="1"/>
  <c r="AH381" i="1"/>
  <c r="W341" i="1"/>
  <c r="U341" i="1" s="1"/>
  <c r="X341" i="1" s="1"/>
  <c r="R341" i="1" s="1"/>
  <c r="S341" i="1" s="1"/>
  <c r="AB439" i="1"/>
  <c r="AF439" i="1" s="1"/>
  <c r="AI439" i="1"/>
  <c r="AJ439" i="1" s="1"/>
  <c r="W439" i="1"/>
  <c r="U439" i="1" s="1"/>
  <c r="X439" i="1" s="1"/>
  <c r="R439" i="1" s="1"/>
  <c r="S439" i="1" s="1"/>
  <c r="AH439" i="1"/>
  <c r="AI476" i="1"/>
  <c r="AB476" i="1"/>
  <c r="AF476" i="1" s="1"/>
  <c r="AH476" i="1"/>
  <c r="AI554" i="1"/>
  <c r="AB554" i="1"/>
  <c r="AF554" i="1" s="1"/>
  <c r="AH554" i="1"/>
  <c r="AI353" i="1"/>
  <c r="AB353" i="1"/>
  <c r="AF353" i="1" s="1"/>
  <c r="AH353" i="1"/>
  <c r="W413" i="1"/>
  <c r="U413" i="1" s="1"/>
  <c r="X413" i="1" s="1"/>
  <c r="R413" i="1" s="1"/>
  <c r="S413" i="1" s="1"/>
  <c r="AJ475" i="1"/>
  <c r="AB18" i="1"/>
  <c r="AF18" i="1" s="1"/>
  <c r="AI18" i="1"/>
  <c r="AH18" i="1"/>
  <c r="W18" i="1"/>
  <c r="U18" i="1" s="1"/>
  <c r="X18" i="1" s="1"/>
  <c r="R18" i="1" s="1"/>
  <c r="S18" i="1" s="1"/>
  <c r="AI95" i="1"/>
  <c r="AH95" i="1"/>
  <c r="AB95" i="1"/>
  <c r="AF95" i="1" s="1"/>
  <c r="AJ174" i="1"/>
  <c r="AB251" i="1"/>
  <c r="AF251" i="1" s="1"/>
  <c r="AI251" i="1"/>
  <c r="AH251" i="1"/>
  <c r="Z153" i="1"/>
  <c r="AA153" i="1" s="1"/>
  <c r="W269" i="1"/>
  <c r="U269" i="1" s="1"/>
  <c r="X269" i="1" s="1"/>
  <c r="R269" i="1" s="1"/>
  <c r="S269" i="1" s="1"/>
  <c r="Z316" i="1"/>
  <c r="AA316" i="1" s="1"/>
  <c r="Z324" i="1"/>
  <c r="AA324" i="1" s="1"/>
  <c r="AJ414" i="1"/>
  <c r="AB417" i="1"/>
  <c r="AF417" i="1" s="1"/>
  <c r="AI417" i="1"/>
  <c r="AH417" i="1"/>
  <c r="W459" i="1"/>
  <c r="U459" i="1" s="1"/>
  <c r="X459" i="1" s="1"/>
  <c r="R459" i="1" s="1"/>
  <c r="S459" i="1" s="1"/>
  <c r="AB492" i="1"/>
  <c r="AF492" i="1" s="1"/>
  <c r="AI492" i="1"/>
  <c r="AJ492" i="1" s="1"/>
  <c r="AH492" i="1"/>
  <c r="W578" i="1"/>
  <c r="U578" i="1" s="1"/>
  <c r="X578" i="1" s="1"/>
  <c r="R578" i="1" s="1"/>
  <c r="S578" i="1" s="1"/>
  <c r="AJ242" i="1"/>
  <c r="AI493" i="1"/>
  <c r="AH493" i="1"/>
  <c r="AB493" i="1"/>
  <c r="AF493" i="1" s="1"/>
  <c r="AJ468" i="1"/>
  <c r="AJ203" i="1"/>
  <c r="AJ90" i="1"/>
  <c r="AJ561" i="1"/>
  <c r="AJ239" i="1"/>
  <c r="AJ567" i="1"/>
  <c r="AB253" i="1" l="1"/>
  <c r="AF253" i="1" s="1"/>
  <c r="AI253" i="1"/>
  <c r="AJ253" i="1" s="1"/>
  <c r="AH253" i="1"/>
  <c r="W253" i="1"/>
  <c r="U253" i="1" s="1"/>
  <c r="X253" i="1" s="1"/>
  <c r="R253" i="1" s="1"/>
  <c r="S253" i="1" s="1"/>
  <c r="AI72" i="1"/>
  <c r="AH72" i="1"/>
  <c r="AB72" i="1"/>
  <c r="AF72" i="1" s="1"/>
  <c r="W72" i="1"/>
  <c r="U72" i="1" s="1"/>
  <c r="X72" i="1" s="1"/>
  <c r="R72" i="1" s="1"/>
  <c r="S72" i="1" s="1"/>
  <c r="AB245" i="1"/>
  <c r="AF245" i="1" s="1"/>
  <c r="AI245" i="1"/>
  <c r="AJ245" i="1" s="1"/>
  <c r="AH245" i="1"/>
  <c r="W245" i="1"/>
  <c r="U245" i="1" s="1"/>
  <c r="X245" i="1" s="1"/>
  <c r="R245" i="1" s="1"/>
  <c r="S245" i="1" s="1"/>
  <c r="AI177" i="1"/>
  <c r="AJ177" i="1" s="1"/>
  <c r="AB177" i="1"/>
  <c r="AF177" i="1" s="1"/>
  <c r="AH177" i="1"/>
  <c r="W177" i="1"/>
  <c r="U177" i="1" s="1"/>
  <c r="X177" i="1" s="1"/>
  <c r="R177" i="1" s="1"/>
  <c r="S177" i="1" s="1"/>
  <c r="AI68" i="1"/>
  <c r="AH68" i="1"/>
  <c r="AB68" i="1"/>
  <c r="AF68" i="1" s="1"/>
  <c r="W68" i="1"/>
  <c r="U68" i="1" s="1"/>
  <c r="X68" i="1" s="1"/>
  <c r="R68" i="1" s="1"/>
  <c r="S68" i="1" s="1"/>
  <c r="AB420" i="1"/>
  <c r="AF420" i="1" s="1"/>
  <c r="AI420" i="1"/>
  <c r="AJ420" i="1" s="1"/>
  <c r="AH420" i="1"/>
  <c r="W420" i="1"/>
  <c r="U420" i="1" s="1"/>
  <c r="X420" i="1" s="1"/>
  <c r="R420" i="1" s="1"/>
  <c r="S420" i="1" s="1"/>
  <c r="AB324" i="1"/>
  <c r="AF324" i="1" s="1"/>
  <c r="AI324" i="1"/>
  <c r="AJ324" i="1" s="1"/>
  <c r="AH324" i="1"/>
  <c r="W324" i="1"/>
  <c r="U324" i="1" s="1"/>
  <c r="X324" i="1" s="1"/>
  <c r="R324" i="1" s="1"/>
  <c r="S324" i="1" s="1"/>
  <c r="AJ251" i="1"/>
  <c r="AJ18" i="1"/>
  <c r="AJ510" i="1"/>
  <c r="AJ228" i="1"/>
  <c r="AJ496" i="1"/>
  <c r="AH348" i="1"/>
  <c r="AB348" i="1"/>
  <c r="AF348" i="1" s="1"/>
  <c r="AI348" i="1"/>
  <c r="AJ348" i="1" s="1"/>
  <c r="W348" i="1"/>
  <c r="U348" i="1" s="1"/>
  <c r="X348" i="1" s="1"/>
  <c r="R348" i="1" s="1"/>
  <c r="S348" i="1" s="1"/>
  <c r="AJ96" i="1"/>
  <c r="AJ343" i="1"/>
  <c r="AJ178" i="1"/>
  <c r="AJ527" i="1"/>
  <c r="AJ295" i="1"/>
  <c r="AJ208" i="1"/>
  <c r="AJ547" i="1"/>
  <c r="AB372" i="1"/>
  <c r="AF372" i="1" s="1"/>
  <c r="AI372" i="1"/>
  <c r="AJ372" i="1" s="1"/>
  <c r="AH372" i="1"/>
  <c r="W372" i="1"/>
  <c r="U372" i="1" s="1"/>
  <c r="X372" i="1" s="1"/>
  <c r="R372" i="1" s="1"/>
  <c r="S372" i="1" s="1"/>
  <c r="AB49" i="1"/>
  <c r="AF49" i="1" s="1"/>
  <c r="AI49" i="1"/>
  <c r="AJ49" i="1" s="1"/>
  <c r="AH49" i="1"/>
  <c r="W49" i="1"/>
  <c r="U49" i="1" s="1"/>
  <c r="X49" i="1" s="1"/>
  <c r="R49" i="1" s="1"/>
  <c r="S49" i="1" s="1"/>
  <c r="AJ187" i="1"/>
  <c r="AJ97" i="1"/>
  <c r="AJ361" i="1"/>
  <c r="AJ578" i="1"/>
  <c r="AJ44" i="1"/>
  <c r="AJ315" i="1"/>
  <c r="AJ274" i="1"/>
  <c r="AJ572" i="1"/>
  <c r="AJ81" i="1"/>
  <c r="AJ125" i="1"/>
  <c r="AJ279" i="1"/>
  <c r="AJ234" i="1"/>
  <c r="AJ278" i="1"/>
  <c r="AJ166" i="1"/>
  <c r="AJ232" i="1"/>
  <c r="AJ28" i="1"/>
  <c r="AJ250" i="1"/>
  <c r="AJ406" i="1"/>
  <c r="AJ84" i="1"/>
  <c r="AJ209" i="1"/>
  <c r="AB422" i="1"/>
  <c r="AF422" i="1" s="1"/>
  <c r="AI422" i="1"/>
  <c r="AJ422" i="1" s="1"/>
  <c r="AH422" i="1"/>
  <c r="W422" i="1"/>
  <c r="U422" i="1" s="1"/>
  <c r="X422" i="1" s="1"/>
  <c r="R422" i="1" s="1"/>
  <c r="S422" i="1" s="1"/>
  <c r="AB531" i="1"/>
  <c r="AF531" i="1" s="1"/>
  <c r="AI531" i="1"/>
  <c r="AJ531" i="1" s="1"/>
  <c r="AH531" i="1"/>
  <c r="W531" i="1"/>
  <c r="U531" i="1" s="1"/>
  <c r="X531" i="1" s="1"/>
  <c r="R531" i="1" s="1"/>
  <c r="S531" i="1" s="1"/>
  <c r="AI415" i="1"/>
  <c r="AJ415" i="1" s="1"/>
  <c r="AB415" i="1"/>
  <c r="AF415" i="1" s="1"/>
  <c r="AH415" i="1"/>
  <c r="W415" i="1"/>
  <c r="U415" i="1" s="1"/>
  <c r="X415" i="1" s="1"/>
  <c r="R415" i="1" s="1"/>
  <c r="S415" i="1" s="1"/>
  <c r="AJ276" i="1"/>
  <c r="AJ381" i="1"/>
  <c r="AJ509" i="1"/>
  <c r="AJ117" i="1"/>
  <c r="AI137" i="1"/>
  <c r="AJ137" i="1" s="1"/>
  <c r="AB137" i="1"/>
  <c r="AF137" i="1" s="1"/>
  <c r="AH137" i="1"/>
  <c r="W137" i="1"/>
  <c r="U137" i="1" s="1"/>
  <c r="X137" i="1" s="1"/>
  <c r="R137" i="1" s="1"/>
  <c r="S137" i="1" s="1"/>
  <c r="AI157" i="1"/>
  <c r="AJ157" i="1" s="1"/>
  <c r="AB157" i="1"/>
  <c r="AF157" i="1" s="1"/>
  <c r="AH157" i="1"/>
  <c r="W157" i="1"/>
  <c r="U157" i="1" s="1"/>
  <c r="X157" i="1" s="1"/>
  <c r="R157" i="1" s="1"/>
  <c r="S157" i="1" s="1"/>
  <c r="AJ21" i="1"/>
  <c r="AJ487" i="1"/>
  <c r="AJ411" i="1"/>
  <c r="AJ227" i="1"/>
  <c r="AJ226" i="1"/>
  <c r="AJ271" i="1"/>
  <c r="AJ484" i="1"/>
  <c r="AJ289" i="1"/>
  <c r="AI149" i="1"/>
  <c r="AB149" i="1"/>
  <c r="AF149" i="1" s="1"/>
  <c r="AH149" i="1"/>
  <c r="W149" i="1"/>
  <c r="U149" i="1" s="1"/>
  <c r="X149" i="1" s="1"/>
  <c r="R149" i="1" s="1"/>
  <c r="S149" i="1" s="1"/>
  <c r="AJ37" i="1"/>
  <c r="AJ225" i="1"/>
  <c r="AJ519" i="1"/>
  <c r="AJ573" i="1"/>
  <c r="AJ360" i="1"/>
  <c r="AJ437" i="1"/>
  <c r="AB478" i="1"/>
  <c r="AF478" i="1" s="1"/>
  <c r="AI478" i="1"/>
  <c r="AH478" i="1"/>
  <c r="W478" i="1"/>
  <c r="U478" i="1" s="1"/>
  <c r="X478" i="1" s="1"/>
  <c r="R478" i="1" s="1"/>
  <c r="S478" i="1" s="1"/>
  <c r="AJ191" i="1"/>
  <c r="AB346" i="1"/>
  <c r="AF346" i="1" s="1"/>
  <c r="AI346" i="1"/>
  <c r="AH346" i="1"/>
  <c r="W346" i="1"/>
  <c r="U346" i="1" s="1"/>
  <c r="X346" i="1" s="1"/>
  <c r="R346" i="1" s="1"/>
  <c r="S346" i="1" s="1"/>
  <c r="AJ38" i="1"/>
  <c r="AJ569" i="1"/>
  <c r="AJ463" i="1"/>
  <c r="AJ356" i="1"/>
  <c r="AI523" i="1"/>
  <c r="AJ523" i="1" s="1"/>
  <c r="AB523" i="1"/>
  <c r="AF523" i="1" s="1"/>
  <c r="W523" i="1"/>
  <c r="U523" i="1" s="1"/>
  <c r="X523" i="1" s="1"/>
  <c r="R523" i="1" s="1"/>
  <c r="S523" i="1" s="1"/>
  <c r="AH523" i="1"/>
  <c r="AJ57" i="1"/>
  <c r="AI145" i="1"/>
  <c r="AJ145" i="1" s="1"/>
  <c r="AB145" i="1"/>
  <c r="AF145" i="1" s="1"/>
  <c r="AH145" i="1"/>
  <c r="W145" i="1"/>
  <c r="U145" i="1" s="1"/>
  <c r="X145" i="1" s="1"/>
  <c r="R145" i="1" s="1"/>
  <c r="S145" i="1" s="1"/>
  <c r="AJ513" i="1"/>
  <c r="AJ262" i="1"/>
  <c r="AJ237" i="1"/>
  <c r="AJ39" i="1"/>
  <c r="AJ240" i="1"/>
  <c r="AJ550" i="1"/>
  <c r="AJ408" i="1"/>
  <c r="AJ159" i="1"/>
  <c r="AJ33" i="1"/>
  <c r="AJ558" i="1"/>
  <c r="AJ344" i="1"/>
  <c r="AJ53" i="1"/>
  <c r="AJ345" i="1"/>
  <c r="AJ280" i="1"/>
  <c r="AJ539" i="1"/>
  <c r="AJ341" i="1"/>
  <c r="AB205" i="1"/>
  <c r="AF205" i="1" s="1"/>
  <c r="AI205" i="1"/>
  <c r="AH205" i="1"/>
  <c r="W205" i="1"/>
  <c r="U205" i="1" s="1"/>
  <c r="X205" i="1" s="1"/>
  <c r="R205" i="1" s="1"/>
  <c r="S205" i="1" s="1"/>
  <c r="AI111" i="1"/>
  <c r="AH111" i="1"/>
  <c r="AB111" i="1"/>
  <c r="AF111" i="1" s="1"/>
  <c r="W111" i="1"/>
  <c r="U111" i="1" s="1"/>
  <c r="X111" i="1" s="1"/>
  <c r="R111" i="1" s="1"/>
  <c r="S111" i="1" s="1"/>
  <c r="AB470" i="1"/>
  <c r="AF470" i="1" s="1"/>
  <c r="AI470" i="1"/>
  <c r="AH470" i="1"/>
  <c r="W470" i="1"/>
  <c r="U470" i="1" s="1"/>
  <c r="X470" i="1" s="1"/>
  <c r="R470" i="1" s="1"/>
  <c r="S470" i="1" s="1"/>
  <c r="AI384" i="1"/>
  <c r="AJ384" i="1" s="1"/>
  <c r="AB384" i="1"/>
  <c r="AF384" i="1" s="1"/>
  <c r="AH384" i="1"/>
  <c r="W384" i="1"/>
  <c r="U384" i="1" s="1"/>
  <c r="X384" i="1" s="1"/>
  <c r="R384" i="1" s="1"/>
  <c r="S384" i="1" s="1"/>
  <c r="AJ431" i="1"/>
  <c r="AJ386" i="1"/>
  <c r="AB548" i="1"/>
  <c r="AF548" i="1" s="1"/>
  <c r="AI548" i="1"/>
  <c r="AH548" i="1"/>
  <c r="W548" i="1"/>
  <c r="U548" i="1" s="1"/>
  <c r="X548" i="1" s="1"/>
  <c r="R548" i="1" s="1"/>
  <c r="S548" i="1" s="1"/>
  <c r="AJ391" i="1"/>
  <c r="AJ532" i="1"/>
  <c r="AJ556" i="1"/>
  <c r="AJ266" i="1"/>
  <c r="AJ264" i="1"/>
  <c r="AJ405" i="1"/>
  <c r="AI316" i="1"/>
  <c r="AJ316" i="1" s="1"/>
  <c r="AB316" i="1"/>
  <c r="AF316" i="1" s="1"/>
  <c r="AH316" i="1"/>
  <c r="W316" i="1"/>
  <c r="U316" i="1" s="1"/>
  <c r="X316" i="1" s="1"/>
  <c r="R316" i="1" s="1"/>
  <c r="S316" i="1" s="1"/>
  <c r="AJ74" i="1"/>
  <c r="AB89" i="1"/>
  <c r="AF89" i="1" s="1"/>
  <c r="AI89" i="1"/>
  <c r="AH89" i="1"/>
  <c r="W89" i="1"/>
  <c r="U89" i="1" s="1"/>
  <c r="X89" i="1" s="1"/>
  <c r="R89" i="1" s="1"/>
  <c r="S89" i="1" s="1"/>
  <c r="AI133" i="1"/>
  <c r="AB133" i="1"/>
  <c r="AF133" i="1" s="1"/>
  <c r="AH133" i="1"/>
  <c r="W133" i="1"/>
  <c r="U133" i="1" s="1"/>
  <c r="X133" i="1" s="1"/>
  <c r="R133" i="1" s="1"/>
  <c r="S133" i="1" s="1"/>
  <c r="AJ541" i="1"/>
  <c r="AB438" i="1"/>
  <c r="AF438" i="1" s="1"/>
  <c r="AI438" i="1"/>
  <c r="AH438" i="1"/>
  <c r="W438" i="1"/>
  <c r="U438" i="1" s="1"/>
  <c r="X438" i="1" s="1"/>
  <c r="R438" i="1" s="1"/>
  <c r="S438" i="1" s="1"/>
  <c r="AI399" i="1"/>
  <c r="AB399" i="1"/>
  <c r="AF399" i="1" s="1"/>
  <c r="AH399" i="1"/>
  <c r="W399" i="1"/>
  <c r="U399" i="1" s="1"/>
  <c r="X399" i="1" s="1"/>
  <c r="R399" i="1" s="1"/>
  <c r="S399" i="1" s="1"/>
  <c r="AI407" i="1"/>
  <c r="AB407" i="1"/>
  <c r="AF407" i="1" s="1"/>
  <c r="AH407" i="1"/>
  <c r="W407" i="1"/>
  <c r="U407" i="1" s="1"/>
  <c r="X407" i="1" s="1"/>
  <c r="R407" i="1" s="1"/>
  <c r="S407" i="1" s="1"/>
  <c r="AJ219" i="1"/>
  <c r="AJ362" i="1"/>
  <c r="AJ517" i="1"/>
  <c r="AJ308" i="1"/>
  <c r="AI403" i="1"/>
  <c r="AB403" i="1"/>
  <c r="AF403" i="1" s="1"/>
  <c r="AH403" i="1"/>
  <c r="W403" i="1"/>
  <c r="U403" i="1" s="1"/>
  <c r="X403" i="1" s="1"/>
  <c r="R403" i="1" s="1"/>
  <c r="S403" i="1" s="1"/>
  <c r="AI64" i="1"/>
  <c r="AH64" i="1"/>
  <c r="AB64" i="1"/>
  <c r="AF64" i="1" s="1"/>
  <c r="W64" i="1"/>
  <c r="U64" i="1" s="1"/>
  <c r="X64" i="1" s="1"/>
  <c r="R64" i="1" s="1"/>
  <c r="S64" i="1" s="1"/>
  <c r="AJ554" i="1"/>
  <c r="AI141" i="1"/>
  <c r="AB141" i="1"/>
  <c r="AF141" i="1" s="1"/>
  <c r="AH141" i="1"/>
  <c r="W141" i="1"/>
  <c r="U141" i="1" s="1"/>
  <c r="X141" i="1" s="1"/>
  <c r="R141" i="1" s="1"/>
  <c r="S141" i="1" s="1"/>
  <c r="AJ85" i="1"/>
  <c r="AB55" i="1"/>
  <c r="AF55" i="1" s="1"/>
  <c r="AI55" i="1"/>
  <c r="AH55" i="1"/>
  <c r="W55" i="1"/>
  <c r="U55" i="1" s="1"/>
  <c r="X55" i="1" s="1"/>
  <c r="R55" i="1" s="1"/>
  <c r="S55" i="1" s="1"/>
  <c r="AJ195" i="1"/>
  <c r="AB364" i="1"/>
  <c r="AF364" i="1" s="1"/>
  <c r="AI364" i="1"/>
  <c r="AH364" i="1"/>
  <c r="W364" i="1"/>
  <c r="U364" i="1" s="1"/>
  <c r="X364" i="1" s="1"/>
  <c r="R364" i="1" s="1"/>
  <c r="S364" i="1" s="1"/>
  <c r="AJ310" i="1"/>
  <c r="AJ255" i="1"/>
  <c r="AJ401" i="1"/>
  <c r="AB430" i="1"/>
  <c r="AF430" i="1" s="1"/>
  <c r="AI430" i="1"/>
  <c r="AJ430" i="1" s="1"/>
  <c r="AH430" i="1"/>
  <c r="W430" i="1"/>
  <c r="U430" i="1" s="1"/>
  <c r="X430" i="1" s="1"/>
  <c r="R430" i="1" s="1"/>
  <c r="S430" i="1" s="1"/>
  <c r="AB112" i="1"/>
  <c r="AF112" i="1" s="1"/>
  <c r="AI112" i="1"/>
  <c r="AH112" i="1"/>
  <c r="W112" i="1"/>
  <c r="U112" i="1" s="1"/>
  <c r="X112" i="1" s="1"/>
  <c r="R112" i="1" s="1"/>
  <c r="S112" i="1" s="1"/>
  <c r="AJ534" i="1"/>
  <c r="AJ51" i="1"/>
  <c r="AJ331" i="1"/>
  <c r="AJ462" i="1"/>
  <c r="AJ504" i="1"/>
  <c r="AJ579" i="1"/>
  <c r="AJ476" i="1"/>
  <c r="AJ66" i="1"/>
  <c r="AJ493" i="1"/>
  <c r="AJ417" i="1"/>
  <c r="AI153" i="1"/>
  <c r="AB153" i="1"/>
  <c r="AF153" i="1" s="1"/>
  <c r="AH153" i="1"/>
  <c r="W153" i="1"/>
  <c r="U153" i="1" s="1"/>
  <c r="X153" i="1" s="1"/>
  <c r="R153" i="1" s="1"/>
  <c r="S153" i="1" s="1"/>
  <c r="AJ95" i="1"/>
  <c r="AB479" i="1"/>
  <c r="AF479" i="1" s="1"/>
  <c r="AI479" i="1"/>
  <c r="AH479" i="1"/>
  <c r="W479" i="1"/>
  <c r="U479" i="1" s="1"/>
  <c r="X479" i="1" s="1"/>
  <c r="R479" i="1" s="1"/>
  <c r="S479" i="1" s="1"/>
  <c r="AJ535" i="1"/>
  <c r="AJ442" i="1"/>
  <c r="AB261" i="1"/>
  <c r="AF261" i="1" s="1"/>
  <c r="AI261" i="1"/>
  <c r="AH261" i="1"/>
  <c r="W261" i="1"/>
  <c r="U261" i="1" s="1"/>
  <c r="X261" i="1" s="1"/>
  <c r="R261" i="1" s="1"/>
  <c r="S261" i="1" s="1"/>
  <c r="AJ26" i="1"/>
  <c r="AB419" i="1"/>
  <c r="AF419" i="1" s="1"/>
  <c r="AI419" i="1"/>
  <c r="AJ419" i="1" s="1"/>
  <c r="AH419" i="1"/>
  <c r="W419" i="1"/>
  <c r="U419" i="1" s="1"/>
  <c r="X419" i="1" s="1"/>
  <c r="R419" i="1" s="1"/>
  <c r="S419" i="1" s="1"/>
  <c r="AJ94" i="1"/>
  <c r="AB429" i="1"/>
  <c r="AF429" i="1" s="1"/>
  <c r="AI429" i="1"/>
  <c r="AH429" i="1"/>
  <c r="W429" i="1"/>
  <c r="U429" i="1" s="1"/>
  <c r="X429" i="1" s="1"/>
  <c r="R429" i="1" s="1"/>
  <c r="S429" i="1" s="1"/>
  <c r="AJ122" i="1"/>
  <c r="AJ222" i="1"/>
  <c r="AJ288" i="1"/>
  <c r="AJ354" i="1"/>
  <c r="AJ396" i="1"/>
  <c r="AJ113" i="1"/>
  <c r="AJ211" i="1"/>
  <c r="AJ448" i="1"/>
  <c r="AJ352" i="1"/>
  <c r="AJ259" i="1"/>
  <c r="AJ263" i="1"/>
  <c r="AB446" i="1"/>
  <c r="AF446" i="1" s="1"/>
  <c r="AI446" i="1"/>
  <c r="AH446" i="1"/>
  <c r="W446" i="1"/>
  <c r="U446" i="1" s="1"/>
  <c r="X446" i="1" s="1"/>
  <c r="R446" i="1" s="1"/>
  <c r="S446" i="1" s="1"/>
  <c r="AJ506" i="1"/>
  <c r="AJ29" i="1"/>
  <c r="AJ327" i="1"/>
  <c r="AJ213" i="1"/>
  <c r="AJ47" i="1"/>
  <c r="AJ92" i="1"/>
  <c r="AJ474" i="1"/>
  <c r="AJ317" i="1"/>
  <c r="AB489" i="1"/>
  <c r="AF489" i="1" s="1"/>
  <c r="AI489" i="1"/>
  <c r="AJ489" i="1" s="1"/>
  <c r="AH489" i="1"/>
  <c r="W489" i="1"/>
  <c r="U489" i="1" s="1"/>
  <c r="X489" i="1" s="1"/>
  <c r="R489" i="1" s="1"/>
  <c r="S489" i="1" s="1"/>
  <c r="AI76" i="1"/>
  <c r="AH76" i="1"/>
  <c r="AB76" i="1"/>
  <c r="AF76" i="1" s="1"/>
  <c r="W76" i="1"/>
  <c r="U76" i="1" s="1"/>
  <c r="X76" i="1" s="1"/>
  <c r="R76" i="1" s="1"/>
  <c r="S76" i="1" s="1"/>
  <c r="AJ301" i="1"/>
  <c r="AJ146" i="1"/>
  <c r="AJ500" i="1"/>
  <c r="AJ293" i="1"/>
  <c r="AB471" i="1"/>
  <c r="AF471" i="1" s="1"/>
  <c r="AI471" i="1"/>
  <c r="AH471" i="1"/>
  <c r="W471" i="1"/>
  <c r="U471" i="1" s="1"/>
  <c r="X471" i="1" s="1"/>
  <c r="R471" i="1" s="1"/>
  <c r="S471" i="1" s="1"/>
  <c r="AJ241" i="1"/>
  <c r="AJ512" i="1"/>
  <c r="AJ383" i="1"/>
  <c r="AJ304" i="1"/>
  <c r="AJ114" i="1"/>
  <c r="AJ52" i="1"/>
  <c r="AJ369" i="1"/>
  <c r="AB358" i="1"/>
  <c r="AF358" i="1" s="1"/>
  <c r="AI358" i="1"/>
  <c r="AH358" i="1"/>
  <c r="W358" i="1"/>
  <c r="U358" i="1" s="1"/>
  <c r="X358" i="1" s="1"/>
  <c r="R358" i="1" s="1"/>
  <c r="S358" i="1" s="1"/>
  <c r="AJ552" i="1"/>
  <c r="AJ80" i="1"/>
  <c r="AJ281" i="1"/>
  <c r="AJ101" i="1"/>
  <c r="AJ221" i="1"/>
  <c r="AJ508" i="1"/>
  <c r="AJ218" i="1"/>
  <c r="AJ299" i="1"/>
  <c r="AJ107" i="1"/>
  <c r="AJ451" i="1"/>
  <c r="AJ511" i="1"/>
  <c r="AJ336" i="1"/>
  <c r="AJ247" i="1"/>
  <c r="AJ307" i="1"/>
  <c r="AJ186" i="1"/>
  <c r="AJ499" i="1"/>
  <c r="AJ551" i="1"/>
  <c r="AJ350" i="1"/>
  <c r="AJ291" i="1"/>
  <c r="AJ366" i="1"/>
  <c r="AJ454" i="1"/>
  <c r="AJ185" i="1"/>
  <c r="AJ392" i="1"/>
  <c r="AB436" i="1"/>
  <c r="AF436" i="1" s="1"/>
  <c r="AI436" i="1"/>
  <c r="W436" i="1"/>
  <c r="U436" i="1" s="1"/>
  <c r="X436" i="1" s="1"/>
  <c r="R436" i="1" s="1"/>
  <c r="S436" i="1" s="1"/>
  <c r="AH436" i="1"/>
  <c r="AJ312" i="1"/>
  <c r="AJ167" i="1"/>
  <c r="AJ244" i="1"/>
  <c r="AJ182" i="1"/>
  <c r="AJ120" i="1"/>
  <c r="AB41" i="1"/>
  <c r="AF41" i="1" s="1"/>
  <c r="AI41" i="1"/>
  <c r="AH41" i="1"/>
  <c r="W41" i="1"/>
  <c r="U41" i="1" s="1"/>
  <c r="X41" i="1" s="1"/>
  <c r="R41" i="1" s="1"/>
  <c r="S41" i="1" s="1"/>
  <c r="AJ353" i="1"/>
  <c r="AJ102" i="1"/>
  <c r="AJ440" i="1"/>
  <c r="AJ425" i="1"/>
  <c r="AJ514" i="1"/>
  <c r="AJ394" i="1"/>
  <c r="AJ199" i="1"/>
  <c r="AJ147" i="1"/>
  <c r="AB380" i="1"/>
  <c r="AF380" i="1" s="1"/>
  <c r="AI380" i="1"/>
  <c r="AH380" i="1"/>
  <c r="W380" i="1"/>
  <c r="U380" i="1" s="1"/>
  <c r="X380" i="1" s="1"/>
  <c r="R380" i="1" s="1"/>
  <c r="S380" i="1" s="1"/>
  <c r="AJ275" i="1"/>
  <c r="AJ457" i="1"/>
  <c r="AJ524" i="1"/>
  <c r="AJ480" i="1"/>
  <c r="AJ388" i="1"/>
  <c r="AJ34" i="1"/>
  <c r="AJ204" i="1"/>
  <c r="AJ473" i="1"/>
  <c r="AJ441" i="1"/>
  <c r="AJ576" i="1"/>
  <c r="AJ460" i="1"/>
  <c r="AI161" i="1"/>
  <c r="AJ161" i="1" s="1"/>
  <c r="AB161" i="1"/>
  <c r="AF161" i="1" s="1"/>
  <c r="AH161" i="1"/>
  <c r="W161" i="1"/>
  <c r="U161" i="1" s="1"/>
  <c r="X161" i="1" s="1"/>
  <c r="R161" i="1" s="1"/>
  <c r="S161" i="1" s="1"/>
  <c r="AB285" i="1"/>
  <c r="AF285" i="1" s="1"/>
  <c r="AI285" i="1"/>
  <c r="AH285" i="1"/>
  <c r="W285" i="1"/>
  <c r="U285" i="1" s="1"/>
  <c r="X285" i="1" s="1"/>
  <c r="R285" i="1" s="1"/>
  <c r="S285" i="1" s="1"/>
  <c r="AJ238" i="1"/>
  <c r="AJ497" i="1"/>
  <c r="AJ363" i="1"/>
  <c r="AJ452" i="1"/>
  <c r="AJ303" i="1"/>
  <c r="AJ249" i="1"/>
  <c r="AJ142" i="1"/>
  <c r="AJ491" i="1"/>
  <c r="AB105" i="1"/>
  <c r="AF105" i="1" s="1"/>
  <c r="AH105" i="1"/>
  <c r="AI105" i="1"/>
  <c r="W105" i="1"/>
  <c r="U105" i="1" s="1"/>
  <c r="X105" i="1" s="1"/>
  <c r="R105" i="1" s="1"/>
  <c r="S105" i="1" s="1"/>
  <c r="AJ179" i="1"/>
  <c r="AJ409" i="1"/>
  <c r="AJ472" i="1"/>
  <c r="AJ183" i="1"/>
  <c r="AJ257" i="1"/>
  <c r="AJ581" i="1"/>
  <c r="AJ126" i="1"/>
  <c r="AJ290" i="1"/>
  <c r="AJ93" i="1"/>
  <c r="AB267" i="1"/>
  <c r="AF267" i="1" s="1"/>
  <c r="AI267" i="1"/>
  <c r="W267" i="1"/>
  <c r="U267" i="1" s="1"/>
  <c r="X267" i="1" s="1"/>
  <c r="R267" i="1" s="1"/>
  <c r="S267" i="1" s="1"/>
  <c r="AH267" i="1"/>
  <c r="AJ214" i="1"/>
  <c r="AJ43" i="1"/>
  <c r="AJ498" i="1"/>
  <c r="AJ389" i="1"/>
  <c r="AJ158" i="1"/>
  <c r="AJ131" i="1"/>
  <c r="AJ30" i="1"/>
  <c r="AJ283" i="1"/>
  <c r="AJ105" i="1" l="1"/>
  <c r="AJ380" i="1"/>
  <c r="AJ358" i="1"/>
  <c r="AJ153" i="1"/>
  <c r="AJ364" i="1"/>
  <c r="AJ64" i="1"/>
  <c r="AJ399" i="1"/>
  <c r="AJ111" i="1"/>
  <c r="AJ478" i="1"/>
  <c r="AJ133" i="1"/>
  <c r="AJ72" i="1"/>
  <c r="AJ76" i="1"/>
  <c r="AJ261" i="1"/>
  <c r="AJ403" i="1"/>
  <c r="AJ407" i="1"/>
  <c r="AJ89" i="1"/>
  <c r="AJ141" i="1"/>
  <c r="AJ438" i="1"/>
  <c r="AJ267" i="1"/>
  <c r="AJ285" i="1"/>
  <c r="AJ112" i="1"/>
  <c r="AJ55" i="1"/>
  <c r="AJ470" i="1"/>
  <c r="AJ205" i="1"/>
  <c r="AJ429" i="1"/>
  <c r="AJ479" i="1"/>
  <c r="AJ471" i="1"/>
  <c r="AJ446" i="1"/>
  <c r="AJ548" i="1"/>
  <c r="AJ41" i="1"/>
  <c r="AJ436" i="1"/>
  <c r="AJ346" i="1"/>
  <c r="AJ149" i="1"/>
  <c r="AJ68" i="1"/>
</calcChain>
</file>

<file path=xl/sharedStrings.xml><?xml version="1.0" encoding="utf-8"?>
<sst xmlns="http://schemas.openxmlformats.org/spreadsheetml/2006/main" count="8366" uniqueCount="1374">
  <si>
    <t>File opened</t>
  </si>
  <si>
    <t>2020-02-19 14:23:23</t>
  </si>
  <si>
    <t>Console s/n</t>
  </si>
  <si>
    <t>68C-811759</t>
  </si>
  <si>
    <t>Console ver</t>
  </si>
  <si>
    <t>Bluestem v.1.3.17</t>
  </si>
  <si>
    <t>Scripts ver</t>
  </si>
  <si>
    <t>2018.12  1.3.16, Nov 2018</t>
  </si>
  <si>
    <t>Head s/n</t>
  </si>
  <si>
    <t>68H-891759</t>
  </si>
  <si>
    <t>Head ver</t>
  </si>
  <si>
    <t>1.3.1</t>
  </si>
  <si>
    <t>Head cal</t>
  </si>
  <si>
    <t>{"chamberpressurezero": "2.65346", "ssb_ref": "36084.5", "h2obspan2b": "0.0727663", "ssa_ref": "34010.6", "flowazero": "0.30544", "h2obspan2a": "0.0725379", "co2azero": "0.926417", "h2obspan1": "1.00315", "co2bspan1": "1.00109", "tbzero": "-0.0746956", "h2oaspan1": "1.00539", "co2aspanconc2": "301.4", "h2obzero": "1.05718", "h2oaspan2": "0", "co2aspan2a": "0.295951", "h2obspanconc2": "0", "flowmeterzero": "0.998881", "oxygen": "21", "tazero": "-0.144751", "co2aspanconc1": "2488", "co2bspan2b": "0.294103", "co2bzero": "0.928899", "co2bspan2": "-0.0333406", "flowbzero": "0.30558", "co2bspanconc2": "301.4", "h2oaspan2b": "0.0723615", "co2aspan2b": "0.293384", "co2aspan2": "-0.0336155", "h2oaspanconc2": "0", "h2obspan2": "0", "co2bspan2a": "0.296716", "h2obspanconc1": "12.18", "co2aspan1": "1.00127", "h2oaspanconc1": "12.18", "h2oaspan2a": "0.0719734", "h2oazero": "1.04577", "co2bspanconc1": "2488"}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</si>
  <si>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</si>
  <si>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</si>
  <si>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</si>
  <si>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</si>
  <si>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</si>
  <si>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</si>
  <si>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</si>
  <si>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</si>
  <si>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</si>
  <si>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14:23:23</t>
  </si>
  <si>
    <t>Stability Definition:	CO2_r (Meas): Per=20	Tleaf (Meas): Per=20	Qin (LeafQ): Per=20	A (GasEx):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</si>
  <si>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</si>
  <si>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</si>
  <si>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</si>
  <si>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</si>
  <si>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</si>
  <si>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</si>
  <si>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</si>
  <si>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</si>
  <si>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</si>
  <si>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</si>
  <si>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</si>
  <si>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</si>
  <si>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</si>
  <si>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</si>
  <si>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</si>
  <si>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</si>
  <si>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</si>
  <si>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</si>
  <si>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</si>
  <si>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</si>
  <si>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</si>
  <si>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</si>
  <si>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</si>
  <si>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</si>
  <si>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</si>
  <si>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</si>
  <si>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</si>
  <si>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</si>
  <si>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</si>
  <si>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</si>
  <si>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</si>
  <si>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</si>
  <si>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</si>
  <si>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</si>
  <si>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</si>
  <si>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</si>
  <si>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</si>
  <si>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</si>
  <si>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</si>
  <si>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</si>
  <si>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</si>
  <si>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</si>
  <si>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</si>
  <si>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1.88127 80.3012 389.31 635.475 866.877 1086.86 1275.08 1356.53</t>
  </si>
  <si>
    <t>Fs_true</t>
  </si>
  <si>
    <t>-0.199491 100.176 402.999 600.751 800.145 1000.79 1200.37 1401.44</t>
  </si>
  <si>
    <t>leak_wt</t>
  </si>
  <si>
    <t>Sys</t>
  </si>
  <si>
    <t>UserDefVar</t>
  </si>
  <si>
    <t>GasEx</t>
  </si>
  <si>
    <t>Leak</t>
  </si>
  <si>
    <t>FLR</t>
  </si>
  <si>
    <t>LeafQ</t>
  </si>
  <si>
    <t>Meas</t>
  </si>
  <si>
    <t>FlrLS</t>
  </si>
  <si>
    <t>FlrStats</t>
  </si>
  <si>
    <t>Status</t>
  </si>
  <si>
    <t>obs</t>
  </si>
  <si>
    <t>time</t>
  </si>
  <si>
    <t>elapsed</t>
  </si>
  <si>
    <t>date</t>
  </si>
  <si>
    <t>hhmmss</t>
  </si>
  <si>
    <t>Machine</t>
  </si>
  <si>
    <t>Date</t>
  </si>
  <si>
    <t>User</t>
  </si>
  <si>
    <t>Species</t>
  </si>
  <si>
    <t>Barcode</t>
  </si>
  <si>
    <t>Pheno_Age</t>
  </si>
  <si>
    <t>Canopy</t>
  </si>
  <si>
    <t>SunVSShade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</si>
  <si>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</si>
  <si>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</si>
  <si>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</si>
  <si>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</si>
  <si>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</si>
  <si>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</si>
  <si>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</si>
  <si>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</si>
  <si>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</si>
  <si>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</si>
  <si>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</si>
  <si>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</si>
  <si>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</si>
  <si>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</si>
  <si>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</si>
  <si>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</si>
  <si>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</si>
  <si>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</si>
  <si>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</si>
  <si>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</si>
  <si>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</si>
  <si>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</si>
  <si>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</si>
  <si>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</si>
  <si>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</si>
  <si>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</si>
  <si>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</si>
  <si>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</si>
  <si>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</si>
  <si>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</si>
  <si>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</si>
  <si>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</si>
  <si>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</si>
  <si>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</si>
  <si>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</si>
  <si>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</si>
  <si>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</si>
  <si>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</si>
  <si>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</si>
  <si>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</si>
  <si>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</si>
  <si>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</si>
  <si>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</si>
  <si>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</si>
  <si>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</si>
  <si>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</si>
  <si>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</si>
  <si>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</si>
  <si>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</si>
  <si>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</si>
  <si>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</si>
  <si>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</si>
  <si>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</si>
  <si>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</si>
  <si>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</si>
  <si>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</si>
  <si>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</si>
  <si>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</si>
  <si>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</si>
  <si>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</si>
  <si>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</si>
  <si>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</si>
  <si>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</si>
  <si>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</si>
  <si>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</si>
  <si>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</si>
  <si>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</si>
  <si>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</si>
  <si>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</si>
  <si>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</si>
  <si>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</si>
  <si>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</si>
  <si>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</si>
  <si>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</si>
  <si>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</si>
  <si>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</si>
  <si>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</si>
  <si>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</si>
  <si>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</si>
  <si>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</si>
  <si>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</si>
  <si>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</si>
  <si>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</si>
  <si>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</si>
  <si>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</si>
  <si>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</si>
  <si>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</si>
  <si>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</si>
  <si>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</si>
  <si>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</si>
  <si>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</si>
  <si>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</si>
  <si>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</si>
  <si>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</si>
  <si>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</si>
  <si>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</si>
  <si>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</si>
  <si>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</si>
  <si>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</si>
  <si>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</si>
  <si>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</si>
  <si>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</si>
  <si>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</si>
  <si>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</si>
  <si>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</si>
  <si>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</si>
  <si>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</si>
  <si>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</si>
  <si>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</si>
  <si>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</si>
  <si>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</si>
  <si>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</si>
  <si>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</si>
  <si>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</si>
  <si>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</si>
  <si>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</si>
  <si>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</si>
  <si>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</si>
  <si>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</si>
  <si>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</si>
  <si>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</si>
  <si>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</si>
  <si>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</si>
  <si>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</si>
  <si>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</si>
  <si>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</si>
  <si>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</si>
  <si>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</si>
  <si>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</si>
  <si>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</si>
  <si>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</si>
  <si>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</si>
  <si>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</si>
  <si>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µmol/mol</t>
  </si>
  <si>
    <t>mmol/mol</t>
  </si>
  <si>
    <t>20200219 14:24:39</t>
  </si>
  <si>
    <t>14:24:39</t>
  </si>
  <si>
    <t>Lindsey</t>
  </si>
  <si>
    <t>20200219</t>
  </si>
  <si>
    <t>ja</t>
  </si>
  <si>
    <t>UNKNOW</t>
  </si>
  <si>
    <t>BNL17659</t>
  </si>
  <si>
    <t>Unknown</t>
  </si>
  <si>
    <t>G0</t>
  </si>
  <si>
    <t>Sun</t>
  </si>
  <si>
    <t>-</t>
  </si>
  <si>
    <t>0: Broadleaf</t>
  </si>
  <si>
    <t>20200219 14:24:44</t>
  </si>
  <si>
    <t>14:24:44</t>
  </si>
  <si>
    <t>20200219 14:24:49</t>
  </si>
  <si>
    <t>14:24:49</t>
  </si>
  <si>
    <t>20200219 14:25:11</t>
  </si>
  <si>
    <t>14:25:11</t>
  </si>
  <si>
    <t>20200219 14:25:16</t>
  </si>
  <si>
    <t>14:25:16</t>
  </si>
  <si>
    <t>20200219 14:25:21</t>
  </si>
  <si>
    <t>14:25:21</t>
  </si>
  <si>
    <t>20200219 14:25:26</t>
  </si>
  <si>
    <t>14:25:26</t>
  </si>
  <si>
    <t>20200219 14:25:31</t>
  </si>
  <si>
    <t>14:25:31</t>
  </si>
  <si>
    <t>20200219 14:25:36</t>
  </si>
  <si>
    <t>14:25:36</t>
  </si>
  <si>
    <t>20200219 14:25:41</t>
  </si>
  <si>
    <t>14:25:41</t>
  </si>
  <si>
    <t>20200219 14:25:46</t>
  </si>
  <si>
    <t>14:25:46</t>
  </si>
  <si>
    <t>20200219 14:25:51</t>
  </si>
  <si>
    <t>14:25:51</t>
  </si>
  <si>
    <t>20200219 14:25:56</t>
  </si>
  <si>
    <t>14:25:56</t>
  </si>
  <si>
    <t>20200219 14:26:01</t>
  </si>
  <si>
    <t>14:26:01</t>
  </si>
  <si>
    <t>20200219 14:26:06</t>
  </si>
  <si>
    <t>14:26:06</t>
  </si>
  <si>
    <t>20200219 14:26:11</t>
  </si>
  <si>
    <t>14:26:11</t>
  </si>
  <si>
    <t>20200219 14:26:16</t>
  </si>
  <si>
    <t>14:26:16</t>
  </si>
  <si>
    <t>20200219 14:26:21</t>
  </si>
  <si>
    <t>14:26:21</t>
  </si>
  <si>
    <t>20200219 14:26:26</t>
  </si>
  <si>
    <t>14:26:26</t>
  </si>
  <si>
    <t>20200219 14:26:31</t>
  </si>
  <si>
    <t>14:26:31</t>
  </si>
  <si>
    <t>20200219 14:26:36</t>
  </si>
  <si>
    <t>14:26:36</t>
  </si>
  <si>
    <t>20200219 14:26:41</t>
  </si>
  <si>
    <t>14:26:41</t>
  </si>
  <si>
    <t>20200219 14:26:46</t>
  </si>
  <si>
    <t>14:26:46</t>
  </si>
  <si>
    <t>20200219 14:26:51</t>
  </si>
  <si>
    <t>14:26:51</t>
  </si>
  <si>
    <t>20200219 14:26:56</t>
  </si>
  <si>
    <t>14:26:56</t>
  </si>
  <si>
    <t>20200219 14:27:01</t>
  </si>
  <si>
    <t>14:27:01</t>
  </si>
  <si>
    <t>20200219 14:27:06</t>
  </si>
  <si>
    <t>14:27:06</t>
  </si>
  <si>
    <t>20200219 14:27:11</t>
  </si>
  <si>
    <t>14:27:11</t>
  </si>
  <si>
    <t>20200219 14:27:16</t>
  </si>
  <si>
    <t>14:27:16</t>
  </si>
  <si>
    <t>20200219 14:27:21</t>
  </si>
  <si>
    <t>14:27:21</t>
  </si>
  <si>
    <t>20200219 14:27:26</t>
  </si>
  <si>
    <t>14:27:26</t>
  </si>
  <si>
    <t>20200219 14:27:31</t>
  </si>
  <si>
    <t>14:27:31</t>
  </si>
  <si>
    <t>20200219 14:27:36</t>
  </si>
  <si>
    <t>14:27:36</t>
  </si>
  <si>
    <t>20200219 14:27:41</t>
  </si>
  <si>
    <t>14:27:41</t>
  </si>
  <si>
    <t>20200219 14:27:46</t>
  </si>
  <si>
    <t>14:27:46</t>
  </si>
  <si>
    <t>20200219 14:27:51</t>
  </si>
  <si>
    <t>14:27:51</t>
  </si>
  <si>
    <t>20200219 14:27:56</t>
  </si>
  <si>
    <t>14:27:56</t>
  </si>
  <si>
    <t>20200219 14:28:01</t>
  </si>
  <si>
    <t>14:28:01</t>
  </si>
  <si>
    <t>20200219 14:28:06</t>
  </si>
  <si>
    <t>14:28:06</t>
  </si>
  <si>
    <t>20200219 14:28:11</t>
  </si>
  <si>
    <t>14:28:11</t>
  </si>
  <si>
    <t>20200219 14:28:16</t>
  </si>
  <si>
    <t>14:28:16</t>
  </si>
  <si>
    <t>20200219 14:28:21</t>
  </si>
  <si>
    <t>14:28:21</t>
  </si>
  <si>
    <t>20200219 14:28:26</t>
  </si>
  <si>
    <t>14:28:26</t>
  </si>
  <si>
    <t>20200219 14:28:31</t>
  </si>
  <si>
    <t>14:28:31</t>
  </si>
  <si>
    <t>20200219 14:28:36</t>
  </si>
  <si>
    <t>14:28:36</t>
  </si>
  <si>
    <t>20200219 14:28:41</t>
  </si>
  <si>
    <t>14:28:41</t>
  </si>
  <si>
    <t>20200219 14:28:46</t>
  </si>
  <si>
    <t>14:28:46</t>
  </si>
  <si>
    <t>20200219 14:28:51</t>
  </si>
  <si>
    <t>14:28:51</t>
  </si>
  <si>
    <t>20200219 14:28:56</t>
  </si>
  <si>
    <t>14:28:56</t>
  </si>
  <si>
    <t>20200219 14:29:01</t>
  </si>
  <si>
    <t>14:29:01</t>
  </si>
  <si>
    <t>20200219 14:29:06</t>
  </si>
  <si>
    <t>14:29:06</t>
  </si>
  <si>
    <t>20200219 14:29:11</t>
  </si>
  <si>
    <t>14:29:11</t>
  </si>
  <si>
    <t>20200219 14:29:16</t>
  </si>
  <si>
    <t>14:29:16</t>
  </si>
  <si>
    <t>20200219 14:29:21</t>
  </si>
  <si>
    <t>14:29:21</t>
  </si>
  <si>
    <t>20200219 14:29:26</t>
  </si>
  <si>
    <t>14:29:26</t>
  </si>
  <si>
    <t>20200219 14:29:31</t>
  </si>
  <si>
    <t>14:29:31</t>
  </si>
  <si>
    <t>20200219 14:29:36</t>
  </si>
  <si>
    <t>14:29:36</t>
  </si>
  <si>
    <t>20200219 14:29:41</t>
  </si>
  <si>
    <t>14:29:41</t>
  </si>
  <si>
    <t>20200219 14:29:46</t>
  </si>
  <si>
    <t>14:29:46</t>
  </si>
  <si>
    <t>20200219 14:29:51</t>
  </si>
  <si>
    <t>14:29:51</t>
  </si>
  <si>
    <t>20200219 14:29:56</t>
  </si>
  <si>
    <t>14:29:56</t>
  </si>
  <si>
    <t>20200219 14:30:01</t>
  </si>
  <si>
    <t>14:30:01</t>
  </si>
  <si>
    <t>20200219 14:30:06</t>
  </si>
  <si>
    <t>14:30:06</t>
  </si>
  <si>
    <t>20200219 14:30:11</t>
  </si>
  <si>
    <t>14:30:11</t>
  </si>
  <si>
    <t>20200219 14:30:16</t>
  </si>
  <si>
    <t>14:30:16</t>
  </si>
  <si>
    <t>20200219 14:30:21</t>
  </si>
  <si>
    <t>14:30:21</t>
  </si>
  <si>
    <t>20200219 14:30:26</t>
  </si>
  <si>
    <t>14:30:26</t>
  </si>
  <si>
    <t>20200219 14:30:31</t>
  </si>
  <si>
    <t>14:30:31</t>
  </si>
  <si>
    <t>20200219 14:30:36</t>
  </si>
  <si>
    <t>14:30:36</t>
  </si>
  <si>
    <t>20200219 14:30:41</t>
  </si>
  <si>
    <t>14:30:41</t>
  </si>
  <si>
    <t>20200219 14:30:46</t>
  </si>
  <si>
    <t>14:30:46</t>
  </si>
  <si>
    <t>20200219 14:30:51</t>
  </si>
  <si>
    <t>14:30:51</t>
  </si>
  <si>
    <t>20200219 14:30:56</t>
  </si>
  <si>
    <t>14:30:56</t>
  </si>
  <si>
    <t>20200219 14:31:01</t>
  </si>
  <si>
    <t>14:31:01</t>
  </si>
  <si>
    <t>20200219 14:31:06</t>
  </si>
  <si>
    <t>14:31:06</t>
  </si>
  <si>
    <t>20200219 14:31:11</t>
  </si>
  <si>
    <t>14:31:11</t>
  </si>
  <si>
    <t>20200219 14:31:16</t>
  </si>
  <si>
    <t>14:31:16</t>
  </si>
  <si>
    <t>20200219 14:31:21</t>
  </si>
  <si>
    <t>14:31:21</t>
  </si>
  <si>
    <t>20200219 14:31:26</t>
  </si>
  <si>
    <t>14:31:26</t>
  </si>
  <si>
    <t>20200219 14:31:31</t>
  </si>
  <si>
    <t>14:31:31</t>
  </si>
  <si>
    <t>20200219 14:31:36</t>
  </si>
  <si>
    <t>14:31:36</t>
  </si>
  <si>
    <t>20200219 14:31:41</t>
  </si>
  <si>
    <t>14:31:41</t>
  </si>
  <si>
    <t>20200219 14:31:46</t>
  </si>
  <si>
    <t>14:31:46</t>
  </si>
  <si>
    <t>20200219 14:31:51</t>
  </si>
  <si>
    <t>14:31:51</t>
  </si>
  <si>
    <t>20200219 14:31:56</t>
  </si>
  <si>
    <t>14:31:56</t>
  </si>
  <si>
    <t>20200219 14:32:01</t>
  </si>
  <si>
    <t>14:32:01</t>
  </si>
  <si>
    <t>20200219 14:32:06</t>
  </si>
  <si>
    <t>14:32:06</t>
  </si>
  <si>
    <t>20200219 14:32:11</t>
  </si>
  <si>
    <t>14:32:11</t>
  </si>
  <si>
    <t>20200219 14:32:16</t>
  </si>
  <si>
    <t>14:32:16</t>
  </si>
  <si>
    <t>20200219 14:32:21</t>
  </si>
  <si>
    <t>14:32:21</t>
  </si>
  <si>
    <t>20200219 14:32:26</t>
  </si>
  <si>
    <t>14:32:26</t>
  </si>
  <si>
    <t>20200219 14:32:31</t>
  </si>
  <si>
    <t>14:32:31</t>
  </si>
  <si>
    <t>20200219 14:32:36</t>
  </si>
  <si>
    <t>14:32:36</t>
  </si>
  <si>
    <t>20200219 14:32:41</t>
  </si>
  <si>
    <t>14:32:41</t>
  </si>
  <si>
    <t>20200219 14:32:46</t>
  </si>
  <si>
    <t>14:32:46</t>
  </si>
  <si>
    <t>20200219 14:32:51</t>
  </si>
  <si>
    <t>14:32:51</t>
  </si>
  <si>
    <t>20200219 14:32:56</t>
  </si>
  <si>
    <t>14:32:56</t>
  </si>
  <si>
    <t>20200219 14:33:01</t>
  </si>
  <si>
    <t>14:33:01</t>
  </si>
  <si>
    <t>20200219 14:33:06</t>
  </si>
  <si>
    <t>14:33:06</t>
  </si>
  <si>
    <t>20200219 14:33:12</t>
  </si>
  <si>
    <t>14:33:12</t>
  </si>
  <si>
    <t>20200219 14:33:17</t>
  </si>
  <si>
    <t>14:33:17</t>
  </si>
  <si>
    <t>20200219 14:33:22</t>
  </si>
  <si>
    <t>14:33:22</t>
  </si>
  <si>
    <t>20200219 14:33:27</t>
  </si>
  <si>
    <t>14:33:27</t>
  </si>
  <si>
    <t>20200219 14:33:32</t>
  </si>
  <si>
    <t>14:33:32</t>
  </si>
  <si>
    <t>20200219 14:33:37</t>
  </si>
  <si>
    <t>14:33:37</t>
  </si>
  <si>
    <t>20200219 14:33:42</t>
  </si>
  <si>
    <t>14:33:42</t>
  </si>
  <si>
    <t>20200219 14:33:47</t>
  </si>
  <si>
    <t>14:33:47</t>
  </si>
  <si>
    <t>20200219 14:33:52</t>
  </si>
  <si>
    <t>14:33:52</t>
  </si>
  <si>
    <t>20200219 14:33:57</t>
  </si>
  <si>
    <t>14:33:57</t>
  </si>
  <si>
    <t>20200219 14:34:02</t>
  </si>
  <si>
    <t>14:34:02</t>
  </si>
  <si>
    <t>20200219 14:34:07</t>
  </si>
  <si>
    <t>14:34:07</t>
  </si>
  <si>
    <t>20200219 14:34:12</t>
  </si>
  <si>
    <t>14:34:12</t>
  </si>
  <si>
    <t>20200219 14:34:17</t>
  </si>
  <si>
    <t>14:34:17</t>
  </si>
  <si>
    <t>20200219 14:34:22</t>
  </si>
  <si>
    <t>14:34:22</t>
  </si>
  <si>
    <t>20200219 14:34:27</t>
  </si>
  <si>
    <t>14:34:27</t>
  </si>
  <si>
    <t>20200219 14:34:32</t>
  </si>
  <si>
    <t>14:34:32</t>
  </si>
  <si>
    <t>20200219 14:34:37</t>
  </si>
  <si>
    <t>14:34:37</t>
  </si>
  <si>
    <t>20200219 14:34:42</t>
  </si>
  <si>
    <t>14:34:42</t>
  </si>
  <si>
    <t>20200219 14:34:47</t>
  </si>
  <si>
    <t>14:34:47</t>
  </si>
  <si>
    <t>20200219 14:34:52</t>
  </si>
  <si>
    <t>14:34:52</t>
  </si>
  <si>
    <t>20200219 14:34:57</t>
  </si>
  <si>
    <t>14:34:57</t>
  </si>
  <si>
    <t>20200219 14:35:02</t>
  </si>
  <si>
    <t>14:35:02</t>
  </si>
  <si>
    <t>20200219 14:35:07</t>
  </si>
  <si>
    <t>14:35:07</t>
  </si>
  <si>
    <t>20200219 14:35:12</t>
  </si>
  <si>
    <t>14:35:12</t>
  </si>
  <si>
    <t>20200219 14:35:17</t>
  </si>
  <si>
    <t>14:35:17</t>
  </si>
  <si>
    <t>20200219 14:35:22</t>
  </si>
  <si>
    <t>14:35:22</t>
  </si>
  <si>
    <t>20200219 14:35:27</t>
  </si>
  <si>
    <t>14:35:27</t>
  </si>
  <si>
    <t>20200219 14:35:32</t>
  </si>
  <si>
    <t>14:35:32</t>
  </si>
  <si>
    <t>20200219 14:35:37</t>
  </si>
  <si>
    <t>14:35:37</t>
  </si>
  <si>
    <t>20200219 14:35:42</t>
  </si>
  <si>
    <t>14:35:42</t>
  </si>
  <si>
    <t>20200219 14:35:47</t>
  </si>
  <si>
    <t>14:35:47</t>
  </si>
  <si>
    <t>20200219 14:35:52</t>
  </si>
  <si>
    <t>14:35:52</t>
  </si>
  <si>
    <t>20200219 14:35:57</t>
  </si>
  <si>
    <t>14:35:57</t>
  </si>
  <si>
    <t>20200219 14:36:02</t>
  </si>
  <si>
    <t>14:36:02</t>
  </si>
  <si>
    <t>20200219 14:36:07</t>
  </si>
  <si>
    <t>14:36:07</t>
  </si>
  <si>
    <t>20200219 14:36:12</t>
  </si>
  <si>
    <t>14:36:12</t>
  </si>
  <si>
    <t>20200219 14:36:17</t>
  </si>
  <si>
    <t>14:36:17</t>
  </si>
  <si>
    <t>20200219 14:36:22</t>
  </si>
  <si>
    <t>14:36:22</t>
  </si>
  <si>
    <t>20200219 14:36:27</t>
  </si>
  <si>
    <t>14:36:27</t>
  </si>
  <si>
    <t>20200219 14:36:32</t>
  </si>
  <si>
    <t>14:36:32</t>
  </si>
  <si>
    <t>20200219 14:36:37</t>
  </si>
  <si>
    <t>14:36:37</t>
  </si>
  <si>
    <t>20200219 14:36:42</t>
  </si>
  <si>
    <t>14:36:42</t>
  </si>
  <si>
    <t>20200219 14:36:47</t>
  </si>
  <si>
    <t>14:36:47</t>
  </si>
  <si>
    <t>20200219 14:36:52</t>
  </si>
  <si>
    <t>14:36:52</t>
  </si>
  <si>
    <t>20200219 14:36:57</t>
  </si>
  <si>
    <t>14:36:57</t>
  </si>
  <si>
    <t>20200219 14:37:02</t>
  </si>
  <si>
    <t>14:37:02</t>
  </si>
  <si>
    <t>20200219 14:37:07</t>
  </si>
  <si>
    <t>14:37:07</t>
  </si>
  <si>
    <t>20200219 14:37:12</t>
  </si>
  <si>
    <t>14:37:12</t>
  </si>
  <si>
    <t>20200219 14:37:17</t>
  </si>
  <si>
    <t>14:37:17</t>
  </si>
  <si>
    <t>20200219 14:37:22</t>
  </si>
  <si>
    <t>14:37:22</t>
  </si>
  <si>
    <t>20200219 14:37:27</t>
  </si>
  <si>
    <t>14:37:27</t>
  </si>
  <si>
    <t>20200219 14:37:32</t>
  </si>
  <si>
    <t>14:37:32</t>
  </si>
  <si>
    <t>20200219 14:37:37</t>
  </si>
  <si>
    <t>14:37:37</t>
  </si>
  <si>
    <t>20200219 14:37:42</t>
  </si>
  <si>
    <t>14:37:42</t>
  </si>
  <si>
    <t>20200219 14:37:47</t>
  </si>
  <si>
    <t>14:37:47</t>
  </si>
  <si>
    <t>20200219 14:37:52</t>
  </si>
  <si>
    <t>14:37:52</t>
  </si>
  <si>
    <t>20200219 14:37:57</t>
  </si>
  <si>
    <t>14:37:57</t>
  </si>
  <si>
    <t>20200219 14:38:02</t>
  </si>
  <si>
    <t>14:38:02</t>
  </si>
  <si>
    <t>20200219 14:38:07</t>
  </si>
  <si>
    <t>14:38:07</t>
  </si>
  <si>
    <t>20200219 14:38:12</t>
  </si>
  <si>
    <t>14:38:12</t>
  </si>
  <si>
    <t>20200219 14:38:17</t>
  </si>
  <si>
    <t>14:38:17</t>
  </si>
  <si>
    <t>20200219 14:38:22</t>
  </si>
  <si>
    <t>14:38:22</t>
  </si>
  <si>
    <t>20200219 14:38:27</t>
  </si>
  <si>
    <t>14:38:27</t>
  </si>
  <si>
    <t>20200219 14:38:32</t>
  </si>
  <si>
    <t>14:38:32</t>
  </si>
  <si>
    <t>20200219 14:38:37</t>
  </si>
  <si>
    <t>14:38:37</t>
  </si>
  <si>
    <t>20200219 14:38:42</t>
  </si>
  <si>
    <t>14:38:42</t>
  </si>
  <si>
    <t>20200219 14:38:47</t>
  </si>
  <si>
    <t>14:38:47</t>
  </si>
  <si>
    <t>20200219 14:38:52</t>
  </si>
  <si>
    <t>14:38:52</t>
  </si>
  <si>
    <t>20200219 14:38:57</t>
  </si>
  <si>
    <t>14:38:57</t>
  </si>
  <si>
    <t>20200219 14:39:02</t>
  </si>
  <si>
    <t>14:39:02</t>
  </si>
  <si>
    <t>20200219 14:39:07</t>
  </si>
  <si>
    <t>14:39:07</t>
  </si>
  <si>
    <t>20200219 14:39:12</t>
  </si>
  <si>
    <t>14:39:12</t>
  </si>
  <si>
    <t>20200219 14:39:17</t>
  </si>
  <si>
    <t>14:39:17</t>
  </si>
  <si>
    <t>20200219 14:39:22</t>
  </si>
  <si>
    <t>14:39:22</t>
  </si>
  <si>
    <t>20200219 14:39:27</t>
  </si>
  <si>
    <t>14:39:27</t>
  </si>
  <si>
    <t>20200219 14:39:32</t>
  </si>
  <si>
    <t>14:39:32</t>
  </si>
  <si>
    <t>20200219 14:39:37</t>
  </si>
  <si>
    <t>14:39:37</t>
  </si>
  <si>
    <t>20200219 14:39:42</t>
  </si>
  <si>
    <t>14:39:42</t>
  </si>
  <si>
    <t>20200219 14:39:47</t>
  </si>
  <si>
    <t>14:39:47</t>
  </si>
  <si>
    <t>20200219 14:39:52</t>
  </si>
  <si>
    <t>14:39:52</t>
  </si>
  <si>
    <t>20200219 14:39:57</t>
  </si>
  <si>
    <t>14:39:57</t>
  </si>
  <si>
    <t>20200219 14:40:02</t>
  </si>
  <si>
    <t>14:40:02</t>
  </si>
  <si>
    <t>20200219 14:40:07</t>
  </si>
  <si>
    <t>14:40:07</t>
  </si>
  <si>
    <t>20200219 14:40:12</t>
  </si>
  <si>
    <t>14:40:12</t>
  </si>
  <si>
    <t>20200219 14:40:17</t>
  </si>
  <si>
    <t>14:40:17</t>
  </si>
  <si>
    <t>20200219 14:40:22</t>
  </si>
  <si>
    <t>14:40:22</t>
  </si>
  <si>
    <t>20200219 14:40:27</t>
  </si>
  <si>
    <t>14:40:27</t>
  </si>
  <si>
    <t>20200219 14:40:32</t>
  </si>
  <si>
    <t>14:40:32</t>
  </si>
  <si>
    <t>20200219 14:40:37</t>
  </si>
  <si>
    <t>14:40:37</t>
  </si>
  <si>
    <t>20200219 14:40:42</t>
  </si>
  <si>
    <t>14:40:42</t>
  </si>
  <si>
    <t>20200219 14:40:47</t>
  </si>
  <si>
    <t>14:40:47</t>
  </si>
  <si>
    <t>20200219 14:40:52</t>
  </si>
  <si>
    <t>14:40:52</t>
  </si>
  <si>
    <t>20200219 14:40:57</t>
  </si>
  <si>
    <t>14:40:57</t>
  </si>
  <si>
    <t>20200219 14:41:02</t>
  </si>
  <si>
    <t>14:41:02</t>
  </si>
  <si>
    <t>20200219 14:41:07</t>
  </si>
  <si>
    <t>14:41:07</t>
  </si>
  <si>
    <t>20200219 14:41:12</t>
  </si>
  <si>
    <t>14:41:12</t>
  </si>
  <si>
    <t>20200219 14:41:17</t>
  </si>
  <si>
    <t>14:41:17</t>
  </si>
  <si>
    <t>20200219 14:41:22</t>
  </si>
  <si>
    <t>14:41:22</t>
  </si>
  <si>
    <t>20200219 14:41:27</t>
  </si>
  <si>
    <t>14:41:27</t>
  </si>
  <si>
    <t>20200219 14:41:32</t>
  </si>
  <si>
    <t>14:41:32</t>
  </si>
  <si>
    <t>20200219 14:41:37</t>
  </si>
  <si>
    <t>14:41:37</t>
  </si>
  <si>
    <t>20200219 14:41:42</t>
  </si>
  <si>
    <t>14:41:42</t>
  </si>
  <si>
    <t>20200219 14:41:47</t>
  </si>
  <si>
    <t>14:41:47</t>
  </si>
  <si>
    <t>20200219 14:41:52</t>
  </si>
  <si>
    <t>14:41:52</t>
  </si>
  <si>
    <t>20200219 14:41:57</t>
  </si>
  <si>
    <t>14:41:57</t>
  </si>
  <si>
    <t>20200219 14:42:02</t>
  </si>
  <si>
    <t>14:42:02</t>
  </si>
  <si>
    <t>20200219 14:42:07</t>
  </si>
  <si>
    <t>14:42:07</t>
  </si>
  <si>
    <t>20200219 14:42:12</t>
  </si>
  <si>
    <t>14:42:12</t>
  </si>
  <si>
    <t>20200219 14:42:17</t>
  </si>
  <si>
    <t>14:42:17</t>
  </si>
  <si>
    <t>20200219 14:42:22</t>
  </si>
  <si>
    <t>14:42:22</t>
  </si>
  <si>
    <t>20200219 14:42:27</t>
  </si>
  <si>
    <t>14:42:27</t>
  </si>
  <si>
    <t>20200219 14:42:32</t>
  </si>
  <si>
    <t>14:42:32</t>
  </si>
  <si>
    <t>20200219 14:42:37</t>
  </si>
  <si>
    <t>14:42:37</t>
  </si>
  <si>
    <t>20200219 14:42:42</t>
  </si>
  <si>
    <t>14:42:42</t>
  </si>
  <si>
    <t>20200219 14:42:47</t>
  </si>
  <si>
    <t>14:42:47</t>
  </si>
  <si>
    <t>20200219 14:42:52</t>
  </si>
  <si>
    <t>14:42:52</t>
  </si>
  <si>
    <t>20200219 14:42:57</t>
  </si>
  <si>
    <t>14:42:57</t>
  </si>
  <si>
    <t>20200219 14:43:02</t>
  </si>
  <si>
    <t>14:43:02</t>
  </si>
  <si>
    <t>20200219 14:43:07</t>
  </si>
  <si>
    <t>14:43:07</t>
  </si>
  <si>
    <t>20200219 14:43:12</t>
  </si>
  <si>
    <t>14:43:12</t>
  </si>
  <si>
    <t>20200219 14:43:17</t>
  </si>
  <si>
    <t>14:43:17</t>
  </si>
  <si>
    <t>20200219 14:43:22</t>
  </si>
  <si>
    <t>14:43:22</t>
  </si>
  <si>
    <t>20200219 14:43:27</t>
  </si>
  <si>
    <t>14:43:27</t>
  </si>
  <si>
    <t>20200219 14:43:32</t>
  </si>
  <si>
    <t>14:43:32</t>
  </si>
  <si>
    <t>20200219 14:43:37</t>
  </si>
  <si>
    <t>14:43:37</t>
  </si>
  <si>
    <t>20200219 14:43:42</t>
  </si>
  <si>
    <t>14:43:42</t>
  </si>
  <si>
    <t>20200219 14:43:47</t>
  </si>
  <si>
    <t>14:43:47</t>
  </si>
  <si>
    <t>20200219 14:43:52</t>
  </si>
  <si>
    <t>14:43:52</t>
  </si>
  <si>
    <t>20200219 14:43:57</t>
  </si>
  <si>
    <t>14:43:57</t>
  </si>
  <si>
    <t>20200219 14:44:02</t>
  </si>
  <si>
    <t>14:44:02</t>
  </si>
  <si>
    <t>20200219 14:44:07</t>
  </si>
  <si>
    <t>14:44:07</t>
  </si>
  <si>
    <t>20200219 14:44:12</t>
  </si>
  <si>
    <t>14:44:12</t>
  </si>
  <si>
    <t>20200219 14:44:17</t>
  </si>
  <si>
    <t>14:44:17</t>
  </si>
  <si>
    <t>20200219 14:44:22</t>
  </si>
  <si>
    <t>14:44:22</t>
  </si>
  <si>
    <t>20200219 14:44:27</t>
  </si>
  <si>
    <t>14:44:27</t>
  </si>
  <si>
    <t>20200219 14:44:32</t>
  </si>
  <si>
    <t>14:44:32</t>
  </si>
  <si>
    <t>20200219 14:44:37</t>
  </si>
  <si>
    <t>14:44:37</t>
  </si>
  <si>
    <t>20200219 14:44:42</t>
  </si>
  <si>
    <t>14:44:42</t>
  </si>
  <si>
    <t>20200219 14:44:47</t>
  </si>
  <si>
    <t>14:44:47</t>
  </si>
  <si>
    <t>20200219 14:44:52</t>
  </si>
  <si>
    <t>14:44:52</t>
  </si>
  <si>
    <t>20200219 14:44:57</t>
  </si>
  <si>
    <t>14:44:57</t>
  </si>
  <si>
    <t>20200219 14:45:02</t>
  </si>
  <si>
    <t>14:45:02</t>
  </si>
  <si>
    <t>20200219 14:45:07</t>
  </si>
  <si>
    <t>14:45:07</t>
  </si>
  <si>
    <t>20200219 14:45:12</t>
  </si>
  <si>
    <t>14:45:12</t>
  </si>
  <si>
    <t>20200219 14:45:17</t>
  </si>
  <si>
    <t>14:45:17</t>
  </si>
  <si>
    <t>20200219 14:45:22</t>
  </si>
  <si>
    <t>14:45:22</t>
  </si>
  <si>
    <t>20200219 14:45:27</t>
  </si>
  <si>
    <t>14:45:27</t>
  </si>
  <si>
    <t>20200219 14:45:32</t>
  </si>
  <si>
    <t>14:45:32</t>
  </si>
  <si>
    <t>20200219 14:45:37</t>
  </si>
  <si>
    <t>14:45:37</t>
  </si>
  <si>
    <t>20200219 14:45:42</t>
  </si>
  <si>
    <t>14:45:42</t>
  </si>
  <si>
    <t>20200219 14:45:47</t>
  </si>
  <si>
    <t>14:45:47</t>
  </si>
  <si>
    <t>20200219 14:45:52</t>
  </si>
  <si>
    <t>14:45:52</t>
  </si>
  <si>
    <t>20200219 14:45:57</t>
  </si>
  <si>
    <t>14:45:57</t>
  </si>
  <si>
    <t>20200219 14:46:02</t>
  </si>
  <si>
    <t>14:46:02</t>
  </si>
  <si>
    <t>20200219 14:46:07</t>
  </si>
  <si>
    <t>14:46:07</t>
  </si>
  <si>
    <t>20200219 14:46:12</t>
  </si>
  <si>
    <t>14:46:12</t>
  </si>
  <si>
    <t>20200219 14:46:17</t>
  </si>
  <si>
    <t>14:46:17</t>
  </si>
  <si>
    <t>20200219 14:46:22</t>
  </si>
  <si>
    <t>14:46:22</t>
  </si>
  <si>
    <t>20200219 14:46:27</t>
  </si>
  <si>
    <t>14:46:27</t>
  </si>
  <si>
    <t>20200219 14:46:32</t>
  </si>
  <si>
    <t>14:46:32</t>
  </si>
  <si>
    <t>20200219 14:46:37</t>
  </si>
  <si>
    <t>14:46:37</t>
  </si>
  <si>
    <t>20200219 14:46:42</t>
  </si>
  <si>
    <t>14:46:42</t>
  </si>
  <si>
    <t>20200219 14:46:47</t>
  </si>
  <si>
    <t>14:46:47</t>
  </si>
  <si>
    <t>20200219 14:46:52</t>
  </si>
  <si>
    <t>14:46:52</t>
  </si>
  <si>
    <t>20200219 14:46:57</t>
  </si>
  <si>
    <t>14:46:57</t>
  </si>
  <si>
    <t>20200219 14:47:02</t>
  </si>
  <si>
    <t>14:47:02</t>
  </si>
  <si>
    <t>20200219 14:47:07</t>
  </si>
  <si>
    <t>14:47:07</t>
  </si>
  <si>
    <t>20200219 14:47:12</t>
  </si>
  <si>
    <t>14:47:12</t>
  </si>
  <si>
    <t>20200219 14:47:17</t>
  </si>
  <si>
    <t>14:47:17</t>
  </si>
  <si>
    <t>20200219 14:47:22</t>
  </si>
  <si>
    <t>14:47:22</t>
  </si>
  <si>
    <t>20200219 14:47:27</t>
  </si>
  <si>
    <t>14:47:27</t>
  </si>
  <si>
    <t>20200219 14:47:32</t>
  </si>
  <si>
    <t>14:47:32</t>
  </si>
  <si>
    <t>20200219 14:47:37</t>
  </si>
  <si>
    <t>14:47:37</t>
  </si>
  <si>
    <t>20200219 14:47:42</t>
  </si>
  <si>
    <t>14:47:42</t>
  </si>
  <si>
    <t>20200219 14:47:47</t>
  </si>
  <si>
    <t>14:47:47</t>
  </si>
  <si>
    <t>20200219 14:47:52</t>
  </si>
  <si>
    <t>14:47:52</t>
  </si>
  <si>
    <t>20200219 14:47:57</t>
  </si>
  <si>
    <t>14:47:57</t>
  </si>
  <si>
    <t>20200219 14:48:02</t>
  </si>
  <si>
    <t>14:48:02</t>
  </si>
  <si>
    <t>20200219 14:48:07</t>
  </si>
  <si>
    <t>14:48:07</t>
  </si>
  <si>
    <t>20200219 14:48:12</t>
  </si>
  <si>
    <t>14:48:12</t>
  </si>
  <si>
    <t>20200219 14:48:17</t>
  </si>
  <si>
    <t>14:48:17</t>
  </si>
  <si>
    <t>20200219 14:48:22</t>
  </si>
  <si>
    <t>14:48:22</t>
  </si>
  <si>
    <t>20200219 14:48:27</t>
  </si>
  <si>
    <t>14:48:27</t>
  </si>
  <si>
    <t>20200219 14:48:32</t>
  </si>
  <si>
    <t>14:48:32</t>
  </si>
  <si>
    <t>20200219 14:48:37</t>
  </si>
  <si>
    <t>14:48:37</t>
  </si>
  <si>
    <t>20200219 14:48:42</t>
  </si>
  <si>
    <t>14:48:42</t>
  </si>
  <si>
    <t>20200219 14:48:47</t>
  </si>
  <si>
    <t>14:48:47</t>
  </si>
  <si>
    <t>20200219 14:48:52</t>
  </si>
  <si>
    <t>14:48:52</t>
  </si>
  <si>
    <t>20200219 14:48:57</t>
  </si>
  <si>
    <t>14:48:57</t>
  </si>
  <si>
    <t>20200219 14:49:02</t>
  </si>
  <si>
    <t>14:49:02</t>
  </si>
  <si>
    <t>20200219 14:49:07</t>
  </si>
  <si>
    <t>14:49:07</t>
  </si>
  <si>
    <t>20200219 14:49:12</t>
  </si>
  <si>
    <t>14:49:12</t>
  </si>
  <si>
    <t>20200219 14:49:17</t>
  </si>
  <si>
    <t>14:49:17</t>
  </si>
  <si>
    <t>20200219 14:49:22</t>
  </si>
  <si>
    <t>14:49:22</t>
  </si>
  <si>
    <t>20200219 14:49:27</t>
  </si>
  <si>
    <t>14:49:27</t>
  </si>
  <si>
    <t>20200219 14:49:32</t>
  </si>
  <si>
    <t>14:49:32</t>
  </si>
  <si>
    <t>20200219 14:49:37</t>
  </si>
  <si>
    <t>14:49:37</t>
  </si>
  <si>
    <t>20200219 14:49:42</t>
  </si>
  <si>
    <t>14:49:42</t>
  </si>
  <si>
    <t>20200219 14:49:47</t>
  </si>
  <si>
    <t>14:49:47</t>
  </si>
  <si>
    <t>20200219 14:49:52</t>
  </si>
  <si>
    <t>14:49:52</t>
  </si>
  <si>
    <t>20200219 14:49:57</t>
  </si>
  <si>
    <t>14:49:57</t>
  </si>
  <si>
    <t>20200219 14:50:02</t>
  </si>
  <si>
    <t>14:50:02</t>
  </si>
  <si>
    <t>20200219 14:50:07</t>
  </si>
  <si>
    <t>14:50:07</t>
  </si>
  <si>
    <t>20200219 14:50:12</t>
  </si>
  <si>
    <t>14:50:12</t>
  </si>
  <si>
    <t>20200219 14:50:17</t>
  </si>
  <si>
    <t>14:50:17</t>
  </si>
  <si>
    <t>20200219 14:50:22</t>
  </si>
  <si>
    <t>14:50:22</t>
  </si>
  <si>
    <t>20200219 14:50:27</t>
  </si>
  <si>
    <t>14:50:27</t>
  </si>
  <si>
    <t>20200219 14:50:32</t>
  </si>
  <si>
    <t>14:50:32</t>
  </si>
  <si>
    <t>20200219 14:50:37</t>
  </si>
  <si>
    <t>14:50:37</t>
  </si>
  <si>
    <t>20200219 14:50:42</t>
  </si>
  <si>
    <t>14:50:42</t>
  </si>
  <si>
    <t>20200219 14:50:47</t>
  </si>
  <si>
    <t>14:50:47</t>
  </si>
  <si>
    <t>20200219 14:50:52</t>
  </si>
  <si>
    <t>14:50:52</t>
  </si>
  <si>
    <t>20200219 14:50:57</t>
  </si>
  <si>
    <t>14:50:57</t>
  </si>
  <si>
    <t>20200219 14:51:02</t>
  </si>
  <si>
    <t>14:51:02</t>
  </si>
  <si>
    <t>20200219 14:51:07</t>
  </si>
  <si>
    <t>14:51:07</t>
  </si>
  <si>
    <t>20200219 14:51:12</t>
  </si>
  <si>
    <t>14:51:12</t>
  </si>
  <si>
    <t>20200219 14:51:17</t>
  </si>
  <si>
    <t>14:51:17</t>
  </si>
  <si>
    <t>20200219 14:51:22</t>
  </si>
  <si>
    <t>14:51:22</t>
  </si>
  <si>
    <t>20200219 14:51:27</t>
  </si>
  <si>
    <t>14:51:27</t>
  </si>
  <si>
    <t>20200219 14:51:32</t>
  </si>
  <si>
    <t>14:51:32</t>
  </si>
  <si>
    <t>20200219 14:51:37</t>
  </si>
  <si>
    <t>14:51:37</t>
  </si>
  <si>
    <t>20200219 14:51:42</t>
  </si>
  <si>
    <t>14:51:42</t>
  </si>
  <si>
    <t>20200219 14:51:47</t>
  </si>
  <si>
    <t>14:51:47</t>
  </si>
  <si>
    <t>20200219 14:51:52</t>
  </si>
  <si>
    <t>14:51:52</t>
  </si>
  <si>
    <t>20200219 14:51:57</t>
  </si>
  <si>
    <t>14:51:57</t>
  </si>
  <si>
    <t>20200219 14:52:02</t>
  </si>
  <si>
    <t>14:52:02</t>
  </si>
  <si>
    <t>20200219 14:52:07</t>
  </si>
  <si>
    <t>14:52:07</t>
  </si>
  <si>
    <t>20200219 14:52:12</t>
  </si>
  <si>
    <t>14:52:12</t>
  </si>
  <si>
    <t>20200219 14:52:17</t>
  </si>
  <si>
    <t>14:52:17</t>
  </si>
  <si>
    <t>20200219 14:52:22</t>
  </si>
  <si>
    <t>14:52:22</t>
  </si>
  <si>
    <t>20200219 14:52:27</t>
  </si>
  <si>
    <t>14:52:27</t>
  </si>
  <si>
    <t>20200219 14:52:32</t>
  </si>
  <si>
    <t>14:52:32</t>
  </si>
  <si>
    <t>20200219 14:52:37</t>
  </si>
  <si>
    <t>14:52:37</t>
  </si>
  <si>
    <t>20200219 14:52:42</t>
  </si>
  <si>
    <t>14:52:42</t>
  </si>
  <si>
    <t>20200219 14:52:47</t>
  </si>
  <si>
    <t>14:52:47</t>
  </si>
  <si>
    <t>20200219 14:52:52</t>
  </si>
  <si>
    <t>14:52:52</t>
  </si>
  <si>
    <t>20200219 14:52:57</t>
  </si>
  <si>
    <t>14:52:57</t>
  </si>
  <si>
    <t>20200219 14:53:02</t>
  </si>
  <si>
    <t>14:53:02</t>
  </si>
  <si>
    <t>20200219 14:53:07</t>
  </si>
  <si>
    <t>14:53:07</t>
  </si>
  <si>
    <t>20200219 14:53:12</t>
  </si>
  <si>
    <t>14:53:12</t>
  </si>
  <si>
    <t>20200219 14:53:17</t>
  </si>
  <si>
    <t>14:53:17</t>
  </si>
  <si>
    <t>20200219 14:53:22</t>
  </si>
  <si>
    <t>14:53:22</t>
  </si>
  <si>
    <t>20200219 14:53:27</t>
  </si>
  <si>
    <t>14:53:27</t>
  </si>
  <si>
    <t>20200219 14:53:32</t>
  </si>
  <si>
    <t>14:53:32</t>
  </si>
  <si>
    <t>20200219 14:53:37</t>
  </si>
  <si>
    <t>14:53:37</t>
  </si>
  <si>
    <t>20200219 14:53:42</t>
  </si>
  <si>
    <t>14:53:42</t>
  </si>
  <si>
    <t>20200219 14:53:47</t>
  </si>
  <si>
    <t>14:53:47</t>
  </si>
  <si>
    <t>20200219 14:53:52</t>
  </si>
  <si>
    <t>14:53:52</t>
  </si>
  <si>
    <t>20200219 14:53:57</t>
  </si>
  <si>
    <t>14:53:57</t>
  </si>
  <si>
    <t>20200219 14:54:02</t>
  </si>
  <si>
    <t>14:54:02</t>
  </si>
  <si>
    <t>20200219 14:54:07</t>
  </si>
  <si>
    <t>14:54:07</t>
  </si>
  <si>
    <t>20200219 14:54:12</t>
  </si>
  <si>
    <t>14:54:12</t>
  </si>
  <si>
    <t>20200219 14:54:17</t>
  </si>
  <si>
    <t>14:54:17</t>
  </si>
  <si>
    <t>20200219 14:54:22</t>
  </si>
  <si>
    <t>14:54:22</t>
  </si>
  <si>
    <t>20200219 14:54:27</t>
  </si>
  <si>
    <t>14:54:27</t>
  </si>
  <si>
    <t>20200219 14:54:32</t>
  </si>
  <si>
    <t>14:54:32</t>
  </si>
  <si>
    <t>20200219 14:54:37</t>
  </si>
  <si>
    <t>14:54:37</t>
  </si>
  <si>
    <t>20200219 14:54:42</t>
  </si>
  <si>
    <t>14:54:42</t>
  </si>
  <si>
    <t>20200219 14:54:47</t>
  </si>
  <si>
    <t>14:54:47</t>
  </si>
  <si>
    <t>20200219 14:54:52</t>
  </si>
  <si>
    <t>14:54:52</t>
  </si>
  <si>
    <t>20200219 14:54:57</t>
  </si>
  <si>
    <t>14:54:57</t>
  </si>
  <si>
    <t>20200219 14:55:02</t>
  </si>
  <si>
    <t>14:55:02</t>
  </si>
  <si>
    <t>20200219 14:55:07</t>
  </si>
  <si>
    <t>14:55:07</t>
  </si>
  <si>
    <t>20200219 14:55:12</t>
  </si>
  <si>
    <t>14:55:12</t>
  </si>
  <si>
    <t>20200219 14:55:31</t>
  </si>
  <si>
    <t>14:55:31</t>
  </si>
  <si>
    <t>20200219 14:55:36</t>
  </si>
  <si>
    <t>14:55:36</t>
  </si>
  <si>
    <t>20200219 14:55:41</t>
  </si>
  <si>
    <t>14:55:41</t>
  </si>
  <si>
    <t>20200219 14:55:46</t>
  </si>
  <si>
    <t>14:55:46</t>
  </si>
  <si>
    <t>20200219 14:55:51</t>
  </si>
  <si>
    <t>14:55:51</t>
  </si>
  <si>
    <t>20200219 14:55:56</t>
  </si>
  <si>
    <t>14:55:56</t>
  </si>
  <si>
    <t>20200219 14:56:01</t>
  </si>
  <si>
    <t>14:56:01</t>
  </si>
  <si>
    <t>20200219 14:56:06</t>
  </si>
  <si>
    <t>14:56:06</t>
  </si>
  <si>
    <t>20200219 14:56:11</t>
  </si>
  <si>
    <t>14:56:11</t>
  </si>
  <si>
    <t>20200219 14:56:16</t>
  </si>
  <si>
    <t>14:56:16</t>
  </si>
  <si>
    <t>20200219 14:56:21</t>
  </si>
  <si>
    <t>14:56:21</t>
  </si>
  <si>
    <t>20200219 14:56:26</t>
  </si>
  <si>
    <t>14:56:26</t>
  </si>
  <si>
    <t>20200219 14:56:31</t>
  </si>
  <si>
    <t>14:56:31</t>
  </si>
  <si>
    <t>20200219 14:56:36</t>
  </si>
  <si>
    <t>14:56:36</t>
  </si>
  <si>
    <t>20200219 14:56:41</t>
  </si>
  <si>
    <t>14:56:41</t>
  </si>
  <si>
    <t>20200219 14:56:46</t>
  </si>
  <si>
    <t>14:56:46</t>
  </si>
  <si>
    <t>20200219 14:56:51</t>
  </si>
  <si>
    <t>14:56:51</t>
  </si>
  <si>
    <t>20200219 14:56:56</t>
  </si>
  <si>
    <t>14:56:56</t>
  </si>
  <si>
    <t>20200219 14:57:01</t>
  </si>
  <si>
    <t>14:57:01</t>
  </si>
  <si>
    <t>20200219 14:57:06</t>
  </si>
  <si>
    <t>14:57:06</t>
  </si>
  <si>
    <t>20200219 14:57:11</t>
  </si>
  <si>
    <t>14:57:11</t>
  </si>
  <si>
    <t>20200219 14:57:16</t>
  </si>
  <si>
    <t>14:57:16</t>
  </si>
  <si>
    <t>20200219 14:57:21</t>
  </si>
  <si>
    <t>14:57:21</t>
  </si>
  <si>
    <t>20200219 14:57:26</t>
  </si>
  <si>
    <t>14:57:26</t>
  </si>
  <si>
    <t>20200219 14:57:31</t>
  </si>
  <si>
    <t>14:57:31</t>
  </si>
  <si>
    <t>20200219 14:57:36</t>
  </si>
  <si>
    <t>14:57:36</t>
  </si>
  <si>
    <t>20200219 14:57:41</t>
  </si>
  <si>
    <t>14:57:41</t>
  </si>
  <si>
    <t>20200219 14:57:46</t>
  </si>
  <si>
    <t>14:57:46</t>
  </si>
  <si>
    <t>20200219 14:57:51</t>
  </si>
  <si>
    <t>14:57:51</t>
  </si>
  <si>
    <t>20200219 14:57:56</t>
  </si>
  <si>
    <t>14:57:56</t>
  </si>
  <si>
    <t>20200219 14:58:01</t>
  </si>
  <si>
    <t>14:58:01</t>
  </si>
  <si>
    <t>20200219 14:58:06</t>
  </si>
  <si>
    <t>14:58:06</t>
  </si>
  <si>
    <t>20200219 14:58:11</t>
  </si>
  <si>
    <t>14:58:11</t>
  </si>
  <si>
    <t>20200219 14:58:16</t>
  </si>
  <si>
    <t>14:58:16</t>
  </si>
  <si>
    <t>20200219 14:58:21</t>
  </si>
  <si>
    <t>14:58:21</t>
  </si>
  <si>
    <t>20200219 14:58:26</t>
  </si>
  <si>
    <t>14:58:26</t>
  </si>
  <si>
    <t>20200219 14:58:31</t>
  </si>
  <si>
    <t>14:58:31</t>
  </si>
  <si>
    <t>20200219 14:58:36</t>
  </si>
  <si>
    <t>14:58:36</t>
  </si>
  <si>
    <t>20200219 14:58:41</t>
  </si>
  <si>
    <t>14:58:41</t>
  </si>
  <si>
    <t>20200219 14:58:46</t>
  </si>
  <si>
    <t>14:58:46</t>
  </si>
  <si>
    <t>20200219 14:58:51</t>
  </si>
  <si>
    <t>14:58:51</t>
  </si>
  <si>
    <t>20200219 14:58:56</t>
  </si>
  <si>
    <t>14:58:56</t>
  </si>
  <si>
    <t>20200219 14:59:01</t>
  </si>
  <si>
    <t>14:59:01</t>
  </si>
  <si>
    <t>20200219 14:59:06</t>
  </si>
  <si>
    <t>14:59:06</t>
  </si>
  <si>
    <t>20200219 14:59:11</t>
  </si>
  <si>
    <t>14:59:11</t>
  </si>
  <si>
    <t>20200219 14:59:16</t>
  </si>
  <si>
    <t>14:59:16</t>
  </si>
  <si>
    <t>20200219 14:59:21</t>
  </si>
  <si>
    <t>14:59:21</t>
  </si>
  <si>
    <t>20200219 14:59:26</t>
  </si>
  <si>
    <t>14:59:26</t>
  </si>
  <si>
    <t>20200219 14:59:31</t>
  </si>
  <si>
    <t>14:59:31</t>
  </si>
  <si>
    <t>20200219 14:59:36</t>
  </si>
  <si>
    <t>14:59:36</t>
  </si>
  <si>
    <t>20200219 14:59:41</t>
  </si>
  <si>
    <t>14:59:41</t>
  </si>
  <si>
    <t>20200219 14:59:46</t>
  </si>
  <si>
    <t>14:59:46</t>
  </si>
  <si>
    <t>20200219 14:59:51</t>
  </si>
  <si>
    <t>14:59:51</t>
  </si>
  <si>
    <t>20200219 14:59:56</t>
  </si>
  <si>
    <t>14:59:56</t>
  </si>
  <si>
    <t>20200219 15:00:01</t>
  </si>
  <si>
    <t>15:00:01</t>
  </si>
  <si>
    <t>20200219 15:00:06</t>
  </si>
  <si>
    <t>15:00:06</t>
  </si>
  <si>
    <t>20200219 15:00:11</t>
  </si>
  <si>
    <t>15:00:11</t>
  </si>
  <si>
    <t>20200219 15:00:16</t>
  </si>
  <si>
    <t>15:00:16</t>
  </si>
  <si>
    <t>20200219 15:00:21</t>
  </si>
  <si>
    <t>15:00:21</t>
  </si>
  <si>
    <t>20200219 15:00:26</t>
  </si>
  <si>
    <t>15:00:26</t>
  </si>
  <si>
    <t>20200219 15:00:31</t>
  </si>
  <si>
    <t>15:00:31</t>
  </si>
  <si>
    <t>20200219 15:00:36</t>
  </si>
  <si>
    <t>15:00:36</t>
  </si>
  <si>
    <t>20200219 15:00:41</t>
  </si>
  <si>
    <t>15:00:41</t>
  </si>
  <si>
    <t>20200219 15:00:46</t>
  </si>
  <si>
    <t>15:00:46</t>
  </si>
  <si>
    <t>20200219 15:00:51</t>
  </si>
  <si>
    <t>15:00:51</t>
  </si>
  <si>
    <t>20200219 15:00:56</t>
  </si>
  <si>
    <t>15:00:56</t>
  </si>
  <si>
    <t>20200219 15:01:01</t>
  </si>
  <si>
    <t>15:01:01</t>
  </si>
  <si>
    <t>20200219 15:01:06</t>
  </si>
  <si>
    <t>15:01:06</t>
  </si>
  <si>
    <t>20200219 15:01:11</t>
  </si>
  <si>
    <t>15:01:11</t>
  </si>
  <si>
    <t>20200219 15:01:16</t>
  </si>
  <si>
    <t>15:01:16</t>
  </si>
  <si>
    <t>20200219 15:01:21</t>
  </si>
  <si>
    <t>15:01:21</t>
  </si>
  <si>
    <t>20200219 15:01:26</t>
  </si>
  <si>
    <t>15:01:26</t>
  </si>
  <si>
    <t>20200219 15:01:31</t>
  </si>
  <si>
    <t>15:01:31</t>
  </si>
  <si>
    <t>20200219 15:01:36</t>
  </si>
  <si>
    <t>15:01:36</t>
  </si>
  <si>
    <t>20200219 15:01:41</t>
  </si>
  <si>
    <t>15:01:41</t>
  </si>
  <si>
    <t>20200219 15:01:46</t>
  </si>
  <si>
    <t>15:01:46</t>
  </si>
  <si>
    <t>20200219 15:01:51</t>
  </si>
  <si>
    <t>15:01:51</t>
  </si>
  <si>
    <t>20200219 15:01:56</t>
  </si>
  <si>
    <t>15:01:56</t>
  </si>
  <si>
    <t>20200219 15:02:01</t>
  </si>
  <si>
    <t>15:02:01</t>
  </si>
  <si>
    <t>20200219 15:02:06</t>
  </si>
  <si>
    <t>15:02:06</t>
  </si>
  <si>
    <t>20200219 15:02:11</t>
  </si>
  <si>
    <t>15:02:11</t>
  </si>
  <si>
    <t>20200219 15:02:16</t>
  </si>
  <si>
    <t>15:02:16</t>
  </si>
  <si>
    <t>20200219 15:02:21</t>
  </si>
  <si>
    <t>15:02:21</t>
  </si>
  <si>
    <t>20200219 15:02:26</t>
  </si>
  <si>
    <t>15:02:26</t>
  </si>
  <si>
    <t>20200219 15:02:31</t>
  </si>
  <si>
    <t>15:02:31</t>
  </si>
  <si>
    <t>20200219 15:02:36</t>
  </si>
  <si>
    <t>15:02:36</t>
  </si>
  <si>
    <t>20200219 15:02:41</t>
  </si>
  <si>
    <t>15:02:41</t>
  </si>
  <si>
    <t>20200219 15:02:46</t>
  </si>
  <si>
    <t>15:02:46</t>
  </si>
  <si>
    <t>20200219 15:02:51</t>
  </si>
  <si>
    <t>15:02:51</t>
  </si>
  <si>
    <t>20200219 15:02:56</t>
  </si>
  <si>
    <t>15:02:56</t>
  </si>
  <si>
    <t>20200219 15:03:01</t>
  </si>
  <si>
    <t>15:03:01</t>
  </si>
  <si>
    <t>20200219 15:03:06</t>
  </si>
  <si>
    <t>15:03:06</t>
  </si>
  <si>
    <t>20200219 15:03:11</t>
  </si>
  <si>
    <t>15:03:11</t>
  </si>
  <si>
    <t>20200219 15:03:16</t>
  </si>
  <si>
    <t>15:03:16</t>
  </si>
  <si>
    <t>20200219 15:03:21</t>
  </si>
  <si>
    <t>15:03:21</t>
  </si>
  <si>
    <t>20200219 15:03:26</t>
  </si>
  <si>
    <t>15:03:26</t>
  </si>
  <si>
    <t>20200219 15:03:31</t>
  </si>
  <si>
    <t>15:03:31</t>
  </si>
  <si>
    <t>20200219 15:03:36</t>
  </si>
  <si>
    <t>15:03:36</t>
  </si>
  <si>
    <t>20200219 15:03:41</t>
  </si>
  <si>
    <t>15:03:41</t>
  </si>
  <si>
    <t>20200219 15:03:46</t>
  </si>
  <si>
    <t>15:03:46</t>
  </si>
  <si>
    <t>20200219 15:03:51</t>
  </si>
  <si>
    <t>15:03:51</t>
  </si>
  <si>
    <t>20200219 15:03:56</t>
  </si>
  <si>
    <t>15:03:56</t>
  </si>
  <si>
    <t>20200219 15:04:01</t>
  </si>
  <si>
    <t>15:04:01</t>
  </si>
  <si>
    <t>20200219 15:04:06</t>
  </si>
  <si>
    <t>15:04:06</t>
  </si>
  <si>
    <t>20200219 15:04:11</t>
  </si>
  <si>
    <t>15:04:11</t>
  </si>
  <si>
    <t>20200219 15:04:16</t>
  </si>
  <si>
    <t>15:04:16</t>
  </si>
  <si>
    <t>20200219 15:04:21</t>
  </si>
  <si>
    <t>15:04:21</t>
  </si>
  <si>
    <t>20200219 15:04:26</t>
  </si>
  <si>
    <t>15:04:26</t>
  </si>
  <si>
    <t>20200219 15:04:31</t>
  </si>
  <si>
    <t>15:04:31</t>
  </si>
  <si>
    <t>20200219 15:04:36</t>
  </si>
  <si>
    <t>15:04:36</t>
  </si>
  <si>
    <t>20200219 15:04:41</t>
  </si>
  <si>
    <t>15:04:41</t>
  </si>
  <si>
    <t>20200219 15:04:46</t>
  </si>
  <si>
    <t>15:04:46</t>
  </si>
  <si>
    <t>20200219 15:04:51</t>
  </si>
  <si>
    <t>15:04:51</t>
  </si>
  <si>
    <t>20200219 15:04:56</t>
  </si>
  <si>
    <t>15:04:56</t>
  </si>
  <si>
    <t>20200219 15:05:01</t>
  </si>
  <si>
    <t>15:05:01</t>
  </si>
  <si>
    <t>20200219 15:05:06</t>
  </si>
  <si>
    <t>15:05:06</t>
  </si>
  <si>
    <t>20200219 15:05:11</t>
  </si>
  <si>
    <t>15:05:11</t>
  </si>
  <si>
    <t>20200219 15:05:16</t>
  </si>
  <si>
    <t>15:05:16</t>
  </si>
  <si>
    <t>20200219 15:05:21</t>
  </si>
  <si>
    <t>15:05:21</t>
  </si>
  <si>
    <t>20200219 15:05:26</t>
  </si>
  <si>
    <t>15:05:26</t>
  </si>
  <si>
    <t>20200219 15:05:31</t>
  </si>
  <si>
    <t>15:05:31</t>
  </si>
  <si>
    <t>20200219 15:05:36</t>
  </si>
  <si>
    <t>15:05:36</t>
  </si>
  <si>
    <t>20200219 15:05:41</t>
  </si>
  <si>
    <t>15:05:41</t>
  </si>
  <si>
    <t>20200219 15:05:46</t>
  </si>
  <si>
    <t>15:05:46</t>
  </si>
  <si>
    <t>20200219 15:05:51</t>
  </si>
  <si>
    <t>15:05:51</t>
  </si>
  <si>
    <t>20200219 15:05:56</t>
  </si>
  <si>
    <t>15:05:56</t>
  </si>
  <si>
    <t>20200219 15:06:01</t>
  </si>
  <si>
    <t>15:06:01</t>
  </si>
  <si>
    <t>20200219 15:06:06</t>
  </si>
  <si>
    <t>15:06:06</t>
  </si>
  <si>
    <t>20200219 15:06:11</t>
  </si>
  <si>
    <t>15:06:11</t>
  </si>
  <si>
    <t>20200219 15:06:16</t>
  </si>
  <si>
    <t>15:06:16</t>
  </si>
  <si>
    <t>20200219 15:06:21</t>
  </si>
  <si>
    <t>15:06:21</t>
  </si>
  <si>
    <t>20200219 15:06:26</t>
  </si>
  <si>
    <t>15:06:26</t>
  </si>
  <si>
    <t>20200219 15:06:31</t>
  </si>
  <si>
    <t>15:06:31</t>
  </si>
  <si>
    <t>20200219 15:06:36</t>
  </si>
  <si>
    <t>15:06:36</t>
  </si>
  <si>
    <t>20200219 15:06:41</t>
  </si>
  <si>
    <t>15:06:41</t>
  </si>
  <si>
    <t>20200219 15:06:46</t>
  </si>
  <si>
    <t>15:06:46</t>
  </si>
  <si>
    <t>20200219 15:06:51</t>
  </si>
  <si>
    <t>15:06:51</t>
  </si>
  <si>
    <t>20200219 15:06:56</t>
  </si>
  <si>
    <t>15:06:56</t>
  </si>
  <si>
    <t>20200219 15:07:01</t>
  </si>
  <si>
    <t>15:07:01</t>
  </si>
  <si>
    <t>20200219 15:07:06</t>
  </si>
  <si>
    <t>15:07:06</t>
  </si>
  <si>
    <t>20200219 15:07:11</t>
  </si>
  <si>
    <t>15:07:11</t>
  </si>
  <si>
    <t>20200219 15:07:16</t>
  </si>
  <si>
    <t>15:07:16</t>
  </si>
  <si>
    <t>20200219 15:07:21</t>
  </si>
  <si>
    <t>15:07:21</t>
  </si>
  <si>
    <t>20200219 15:07:26</t>
  </si>
  <si>
    <t>15:07:26</t>
  </si>
  <si>
    <t>20200219 15:07:31</t>
  </si>
  <si>
    <t>15:07:31</t>
  </si>
  <si>
    <t>20200219 15:07:36</t>
  </si>
  <si>
    <t>15:07:36</t>
  </si>
  <si>
    <t>20200219 15:07:41</t>
  </si>
  <si>
    <t>15:07:41</t>
  </si>
  <si>
    <t>20200219 15:07:46</t>
  </si>
  <si>
    <t>15:07:46</t>
  </si>
  <si>
    <t>20200219 15:07:51</t>
  </si>
  <si>
    <t>15:07:51</t>
  </si>
  <si>
    <t>20200219 15:07:56</t>
  </si>
  <si>
    <t>15:07:56</t>
  </si>
  <si>
    <t>20200219 15:08:01</t>
  </si>
  <si>
    <t>15:08:01</t>
  </si>
  <si>
    <t>20200219 15:08:06</t>
  </si>
  <si>
    <t>15:08:06</t>
  </si>
  <si>
    <t>20200219 15:08:11</t>
  </si>
  <si>
    <t>15:08:11</t>
  </si>
  <si>
    <t>20200219 15:08:16</t>
  </si>
  <si>
    <t>15:08:16</t>
  </si>
  <si>
    <t>20200219 15:08:21</t>
  </si>
  <si>
    <t>15:08:21</t>
  </si>
  <si>
    <t>20200219 15:08:26</t>
  </si>
  <si>
    <t>15:08:26</t>
  </si>
  <si>
    <t>20200219 15:08:31</t>
  </si>
  <si>
    <t>15:08:31</t>
  </si>
  <si>
    <t>20200219 15:08:36</t>
  </si>
  <si>
    <t>15:08:36</t>
  </si>
  <si>
    <t>20200219 15:08:41</t>
  </si>
  <si>
    <t>15:08:41</t>
  </si>
  <si>
    <t>20200219 15:08:46</t>
  </si>
  <si>
    <t>15:08:46</t>
  </si>
  <si>
    <t>20200219 15:08:51</t>
  </si>
  <si>
    <t>15:08:51</t>
  </si>
  <si>
    <t>20200219 15:08:56</t>
  </si>
  <si>
    <t>15:08:56</t>
  </si>
  <si>
    <t>20200219 15:09:01</t>
  </si>
  <si>
    <t>15:09:01</t>
  </si>
  <si>
    <t>20200219 15:09:06</t>
  </si>
  <si>
    <t>15:09:06</t>
  </si>
  <si>
    <t>20200219 15:09:11</t>
  </si>
  <si>
    <t>15:09:11</t>
  </si>
  <si>
    <t>20200219 15:09:16</t>
  </si>
  <si>
    <t>15:09:16</t>
  </si>
  <si>
    <t>20200219 15:09:21</t>
  </si>
  <si>
    <t>15:09:21</t>
  </si>
  <si>
    <t>20200219 15:09:26</t>
  </si>
  <si>
    <t>15:09:26</t>
  </si>
  <si>
    <t>20200219 15:09:31</t>
  </si>
  <si>
    <t>15:09:31</t>
  </si>
  <si>
    <t>20200219 15:09:36</t>
  </si>
  <si>
    <t>15:09:36</t>
  </si>
  <si>
    <t>20200219 15:09:41</t>
  </si>
  <si>
    <t>15:09:41</t>
  </si>
  <si>
    <t>20200219 15:09:46</t>
  </si>
  <si>
    <t>15:09:46</t>
  </si>
  <si>
    <t>20200219 15:09:51</t>
  </si>
  <si>
    <t>15:09:51</t>
  </si>
  <si>
    <t>20200219 15:09:56</t>
  </si>
  <si>
    <t>15:09:56</t>
  </si>
  <si>
    <t>20200219 15:10:01</t>
  </si>
  <si>
    <t>15:10:01</t>
  </si>
  <si>
    <t>20200219 15:10:06</t>
  </si>
  <si>
    <t>15:10:06</t>
  </si>
  <si>
    <t>20200219 15:10:11</t>
  </si>
  <si>
    <t>15:10:11</t>
  </si>
  <si>
    <t>20200219 15:10:16</t>
  </si>
  <si>
    <t>15:10:16</t>
  </si>
  <si>
    <t>20200219 15:10:21</t>
  </si>
  <si>
    <t>15:10:21</t>
  </si>
  <si>
    <t>20200219 15:10:26</t>
  </si>
  <si>
    <t>15:10:26</t>
  </si>
  <si>
    <t>20200219 15:10:31</t>
  </si>
  <si>
    <t>15:10:31</t>
  </si>
  <si>
    <t>20200219 15:10:36</t>
  </si>
  <si>
    <t>15:10:36</t>
  </si>
  <si>
    <t>20200219 15:10:41</t>
  </si>
  <si>
    <t>15:10:41</t>
  </si>
  <si>
    <t>20200219 15:10:46</t>
  </si>
  <si>
    <t>15:10:46</t>
  </si>
  <si>
    <t>20200219 15:10:51</t>
  </si>
  <si>
    <t>15:10:51</t>
  </si>
  <si>
    <t>20200219 15:10:56</t>
  </si>
  <si>
    <t>15:10:56</t>
  </si>
  <si>
    <t>20200219 15:11:01</t>
  </si>
  <si>
    <t>15:11:01</t>
  </si>
  <si>
    <t>20200219 15:11:06</t>
  </si>
  <si>
    <t>15:11:06</t>
  </si>
  <si>
    <t>20200219 15:11:11</t>
  </si>
  <si>
    <t>15:11:11</t>
  </si>
  <si>
    <t>20200219 15:11:16</t>
  </si>
  <si>
    <t>15:11:16</t>
  </si>
  <si>
    <t>20200219 15:11:21</t>
  </si>
  <si>
    <t>15:11:21</t>
  </si>
  <si>
    <t>20200219 15:11:26</t>
  </si>
  <si>
    <t>15:11:26</t>
  </si>
  <si>
    <t>20200219 15:11:31</t>
  </si>
  <si>
    <t>15:11:31</t>
  </si>
  <si>
    <t>20200219 15:11:36</t>
  </si>
  <si>
    <t>15:11:36</t>
  </si>
  <si>
    <t>20200219 15:11:41</t>
  </si>
  <si>
    <t>15:11:41</t>
  </si>
  <si>
    <t>20200219 15:11:46</t>
  </si>
  <si>
    <t>15:11:46</t>
  </si>
  <si>
    <t>20200219 15:11:51</t>
  </si>
  <si>
    <t>15:11:51</t>
  </si>
  <si>
    <t>20200219 15:11:56</t>
  </si>
  <si>
    <t>15:11:56</t>
  </si>
  <si>
    <t>20200219 15:12:01</t>
  </si>
  <si>
    <t>15:12:01</t>
  </si>
  <si>
    <t>20200219 15:12:06</t>
  </si>
  <si>
    <t>15:12:06</t>
  </si>
  <si>
    <t>20200219 15:12:11</t>
  </si>
  <si>
    <t>15:12:11</t>
  </si>
  <si>
    <t>20200219 15:12:16</t>
  </si>
  <si>
    <t>15:12:16</t>
  </si>
  <si>
    <t>20200219 15:12:21</t>
  </si>
  <si>
    <t>15:12:21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</si>
</sst>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C583"/>
  <sheetViews>
    <sheetView tabSelected="1" workbookViewId="0"/>
  </sheetViews>
  <sheetFormatPr defaultRowHeight="14.5" x14ac:dyDescent="0.35"/>
  <sheetData>
    <row r="2" spans="1:133" x14ac:dyDescent="0.35">
      <c r="A2" t="s">
        <v>25</v>
      </c>
      <c r="B2" t="s">
        <v>26</v>
      </c>
      <c r="C2" t="s">
        <v>27</v>
      </c>
      <c r="D2" t="s">
        <v>28</v>
      </c>
    </row>
    <row r="3" spans="1:133" x14ac:dyDescent="0.35">
      <c r="B3">
        <v>4</v>
      </c>
      <c r="C3">
        <v>21</v>
      </c>
      <c r="D3" t="s">
        <v>29</v>
      </c>
    </row>
    <row r="4" spans="1:133" x14ac:dyDescent="0.35">
      <c r="A4" t="s">
        <v>30</v>
      </c>
      <c r="B4" t="s">
        <v>31</v>
      </c>
    </row>
    <row r="5" spans="1:133" x14ac:dyDescent="0.35">
      <c r="B5">
        <v>2</v>
      </c>
    </row>
    <row r="6" spans="1:133" x14ac:dyDescent="0.35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33" x14ac:dyDescent="0.35">
      <c r="B7">
        <v>0</v>
      </c>
      <c r="C7">
        <v>1</v>
      </c>
      <c r="D7">
        <v>0</v>
      </c>
      <c r="E7">
        <v>0</v>
      </c>
    </row>
    <row r="8" spans="1:133" x14ac:dyDescent="0.35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33" x14ac:dyDescent="0.35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33" x14ac:dyDescent="0.35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33" x14ac:dyDescent="0.35">
      <c r="B11">
        <v>0</v>
      </c>
      <c r="C11">
        <v>0</v>
      </c>
      <c r="D11">
        <v>0</v>
      </c>
      <c r="E11">
        <v>0</v>
      </c>
      <c r="F11">
        <v>1</v>
      </c>
    </row>
    <row r="12" spans="1:133" x14ac:dyDescent="0.35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33" x14ac:dyDescent="0.35">
      <c r="B13">
        <v>-6276</v>
      </c>
      <c r="C13">
        <v>6.6</v>
      </c>
      <c r="D13">
        <v>1.7090000000000001E-5</v>
      </c>
      <c r="E13">
        <v>3.11</v>
      </c>
      <c r="F13" t="s">
        <v>68</v>
      </c>
      <c r="G13" t="s">
        <v>70</v>
      </c>
      <c r="H13">
        <v>0</v>
      </c>
    </row>
    <row r="14" spans="1:133" x14ac:dyDescent="0.35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73</v>
      </c>
      <c r="I14" t="s">
        <v>73</v>
      </c>
      <c r="J14" t="s">
        <v>73</v>
      </c>
      <c r="K14" t="s">
        <v>73</v>
      </c>
      <c r="L14" t="s">
        <v>73</v>
      </c>
      <c r="M14" t="s">
        <v>73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74</v>
      </c>
      <c r="AI14" t="s">
        <v>74</v>
      </c>
      <c r="AJ14" t="s">
        <v>74</v>
      </c>
      <c r="AK14" t="s">
        <v>74</v>
      </c>
      <c r="AL14" t="s">
        <v>74</v>
      </c>
      <c r="AM14" t="s">
        <v>74</v>
      </c>
      <c r="AN14" t="s">
        <v>75</v>
      </c>
      <c r="AO14" t="s">
        <v>75</v>
      </c>
      <c r="AP14" t="s">
        <v>75</v>
      </c>
      <c r="AQ14" t="s">
        <v>75</v>
      </c>
      <c r="AR14" t="s">
        <v>75</v>
      </c>
      <c r="AS14" t="s">
        <v>76</v>
      </c>
      <c r="AT14" t="s">
        <v>76</v>
      </c>
      <c r="AU14" t="s">
        <v>76</v>
      </c>
      <c r="AV14" t="s">
        <v>76</v>
      </c>
      <c r="AW14" t="s">
        <v>76</v>
      </c>
      <c r="AX14" t="s">
        <v>76</v>
      </c>
      <c r="AY14" t="s">
        <v>76</v>
      </c>
      <c r="AZ14" t="s">
        <v>76</v>
      </c>
      <c r="BA14" t="s">
        <v>76</v>
      </c>
      <c r="BB14" t="s">
        <v>76</v>
      </c>
      <c r="BC14" t="s">
        <v>76</v>
      </c>
      <c r="BD14" t="s">
        <v>76</v>
      </c>
      <c r="BE14" t="s">
        <v>76</v>
      </c>
      <c r="BF14" t="s">
        <v>76</v>
      </c>
      <c r="BG14" t="s">
        <v>76</v>
      </c>
      <c r="BH14" t="s">
        <v>76</v>
      </c>
      <c r="BI14" t="s">
        <v>76</v>
      </c>
      <c r="BJ14" t="s">
        <v>76</v>
      </c>
      <c r="BK14" t="s">
        <v>76</v>
      </c>
      <c r="BL14" t="s">
        <v>76</v>
      </c>
      <c r="BM14" t="s">
        <v>76</v>
      </c>
      <c r="BN14" t="s">
        <v>76</v>
      </c>
      <c r="BO14" t="s">
        <v>76</v>
      </c>
      <c r="BP14" t="s">
        <v>76</v>
      </c>
      <c r="BQ14" t="s">
        <v>77</v>
      </c>
      <c r="BR14" t="s">
        <v>77</v>
      </c>
      <c r="BS14" t="s">
        <v>77</v>
      </c>
      <c r="BT14" t="s">
        <v>77</v>
      </c>
      <c r="BU14" t="s">
        <v>30</v>
      </c>
      <c r="BV14" t="s">
        <v>30</v>
      </c>
      <c r="BW14" t="s">
        <v>30</v>
      </c>
      <c r="BX14" t="s">
        <v>78</v>
      </c>
      <c r="BY14" t="s">
        <v>78</v>
      </c>
      <c r="BZ14" t="s">
        <v>78</v>
      </c>
      <c r="CA14" t="s">
        <v>78</v>
      </c>
      <c r="CB14" t="s">
        <v>78</v>
      </c>
      <c r="CC14" t="s">
        <v>78</v>
      </c>
      <c r="CD14" t="s">
        <v>78</v>
      </c>
      <c r="CE14" t="s">
        <v>78</v>
      </c>
      <c r="CF14" t="s">
        <v>78</v>
      </c>
      <c r="CG14" t="s">
        <v>78</v>
      </c>
      <c r="CH14" t="s">
        <v>78</v>
      </c>
      <c r="CI14" t="s">
        <v>78</v>
      </c>
      <c r="CJ14" t="s">
        <v>78</v>
      </c>
      <c r="CK14" t="s">
        <v>78</v>
      </c>
      <c r="CL14" t="s">
        <v>78</v>
      </c>
      <c r="CM14" t="s">
        <v>78</v>
      </c>
      <c r="CN14" t="s">
        <v>79</v>
      </c>
      <c r="CO14" t="s">
        <v>79</v>
      </c>
      <c r="CP14" t="s">
        <v>79</v>
      </c>
      <c r="CQ14" t="s">
        <v>79</v>
      </c>
      <c r="CR14" t="s">
        <v>79</v>
      </c>
      <c r="CS14" t="s">
        <v>79</v>
      </c>
      <c r="CT14" t="s">
        <v>79</v>
      </c>
      <c r="CU14" t="s">
        <v>79</v>
      </c>
      <c r="CV14" t="s">
        <v>79</v>
      </c>
      <c r="CW14" t="s">
        <v>79</v>
      </c>
      <c r="CX14" t="s">
        <v>79</v>
      </c>
      <c r="CY14" t="s">
        <v>79</v>
      </c>
      <c r="CZ14" t="s">
        <v>79</v>
      </c>
      <c r="DA14" t="s">
        <v>79</v>
      </c>
      <c r="DB14" t="s">
        <v>79</v>
      </c>
      <c r="DC14" t="s">
        <v>79</v>
      </c>
      <c r="DD14" t="s">
        <v>79</v>
      </c>
      <c r="DE14" t="s">
        <v>80</v>
      </c>
      <c r="DF14" t="s">
        <v>80</v>
      </c>
      <c r="DG14" t="s">
        <v>80</v>
      </c>
      <c r="DH14" t="s">
        <v>80</v>
      </c>
      <c r="DI14" t="s">
        <v>80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</row>
    <row r="15" spans="1:133" x14ac:dyDescent="0.35">
      <c r="A15" t="s">
        <v>82</v>
      </c>
      <c r="B15" t="s">
        <v>83</v>
      </c>
      <c r="C15" t="s">
        <v>84</v>
      </c>
      <c r="D15" t="s">
        <v>85</v>
      </c>
      <c r="E15" t="s">
        <v>86</v>
      </c>
      <c r="F15" t="s">
        <v>87</v>
      </c>
      <c r="G15" t="s">
        <v>88</v>
      </c>
      <c r="H15" t="s">
        <v>89</v>
      </c>
      <c r="I15" t="s">
        <v>90</v>
      </c>
      <c r="J15" t="s">
        <v>91</v>
      </c>
      <c r="K15" t="s">
        <v>92</v>
      </c>
      <c r="L15" t="s">
        <v>93</v>
      </c>
      <c r="M15" t="s">
        <v>94</v>
      </c>
      <c r="N15" t="s">
        <v>95</v>
      </c>
      <c r="O15" t="s">
        <v>96</v>
      </c>
      <c r="P15" t="s">
        <v>97</v>
      </c>
      <c r="Q15" t="s">
        <v>98</v>
      </c>
      <c r="R15" t="s">
        <v>99</v>
      </c>
      <c r="S15" t="s">
        <v>100</v>
      </c>
      <c r="T15" t="s">
        <v>101</v>
      </c>
      <c r="U15" t="s">
        <v>102</v>
      </c>
      <c r="V15" t="s">
        <v>103</v>
      </c>
      <c r="W15" t="s">
        <v>104</v>
      </c>
      <c r="X15" t="s">
        <v>105</v>
      </c>
      <c r="Y15" t="s">
        <v>106</v>
      </c>
      <c r="Z15" t="s">
        <v>107</v>
      </c>
      <c r="AA15" t="s">
        <v>108</v>
      </c>
      <c r="AB15" t="s">
        <v>109</v>
      </c>
      <c r="AC15" t="s">
        <v>110</v>
      </c>
      <c r="AD15" t="s">
        <v>111</v>
      </c>
      <c r="AE15" t="s">
        <v>112</v>
      </c>
      <c r="AF15" t="s">
        <v>113</v>
      </c>
      <c r="AG15" t="s">
        <v>114</v>
      </c>
      <c r="AH15" t="s">
        <v>115</v>
      </c>
      <c r="AI15" t="s">
        <v>116</v>
      </c>
      <c r="AJ15" t="s">
        <v>117</v>
      </c>
      <c r="AK15" t="s">
        <v>118</v>
      </c>
      <c r="AL15" t="s">
        <v>119</v>
      </c>
      <c r="AM15" t="s">
        <v>120</v>
      </c>
      <c r="AN15" t="s">
        <v>75</v>
      </c>
      <c r="AO15" t="s">
        <v>121</v>
      </c>
      <c r="AP15" t="s">
        <v>122</v>
      </c>
      <c r="AQ15" t="s">
        <v>123</v>
      </c>
      <c r="AR15" t="s">
        <v>124</v>
      </c>
      <c r="AS15" t="s">
        <v>125</v>
      </c>
      <c r="AT15" t="s">
        <v>126</v>
      </c>
      <c r="AU15" t="s">
        <v>127</v>
      </c>
      <c r="AV15" t="s">
        <v>128</v>
      </c>
      <c r="AW15" t="s">
        <v>129</v>
      </c>
      <c r="AX15" t="s">
        <v>130</v>
      </c>
      <c r="AY15" t="s">
        <v>131</v>
      </c>
      <c r="AZ15" t="s">
        <v>132</v>
      </c>
      <c r="BA15" t="s">
        <v>133</v>
      </c>
      <c r="BB15" t="s">
        <v>134</v>
      </c>
      <c r="BC15" t="s">
        <v>135</v>
      </c>
      <c r="BD15" t="s">
        <v>136</v>
      </c>
      <c r="BE15" t="s">
        <v>137</v>
      </c>
      <c r="BF15" t="s">
        <v>138</v>
      </c>
      <c r="BG15" t="s">
        <v>139</v>
      </c>
      <c r="BH15" t="s">
        <v>140</v>
      </c>
      <c r="BI15" t="s">
        <v>141</v>
      </c>
      <c r="BJ15" t="s">
        <v>142</v>
      </c>
      <c r="BK15" t="s">
        <v>143</v>
      </c>
      <c r="BL15" t="s">
        <v>144</v>
      </c>
      <c r="BM15" t="s">
        <v>145</v>
      </c>
      <c r="BN15" t="s">
        <v>146</v>
      </c>
      <c r="BO15" t="s">
        <v>147</v>
      </c>
      <c r="BP15" t="s">
        <v>148</v>
      </c>
      <c r="BQ15" t="s">
        <v>149</v>
      </c>
      <c r="BR15" t="s">
        <v>150</v>
      </c>
      <c r="BS15" t="s">
        <v>151</v>
      </c>
      <c r="BT15" t="s">
        <v>152</v>
      </c>
      <c r="BU15" t="s">
        <v>153</v>
      </c>
      <c r="BV15" t="s">
        <v>154</v>
      </c>
      <c r="BW15" t="s">
        <v>155</v>
      </c>
      <c r="BX15" t="s">
        <v>95</v>
      </c>
      <c r="BY15" t="s">
        <v>156</v>
      </c>
      <c r="BZ15" t="s">
        <v>157</v>
      </c>
      <c r="CA15" t="s">
        <v>158</v>
      </c>
      <c r="CB15" t="s">
        <v>159</v>
      </c>
      <c r="CC15" t="s">
        <v>160</v>
      </c>
      <c r="CD15" t="s">
        <v>161</v>
      </c>
      <c r="CE15" t="s">
        <v>162</v>
      </c>
      <c r="CF15" t="s">
        <v>163</v>
      </c>
      <c r="CG15" t="s">
        <v>164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</row>
    <row r="16" spans="1:133" x14ac:dyDescent="0.35">
      <c r="B16" t="s">
        <v>213</v>
      </c>
      <c r="C16" t="s">
        <v>213</v>
      </c>
      <c r="N16" t="s">
        <v>213</v>
      </c>
      <c r="O16" t="s">
        <v>214</v>
      </c>
      <c r="P16" t="s">
        <v>215</v>
      </c>
      <c r="Q16" t="s">
        <v>216</v>
      </c>
      <c r="R16" t="s">
        <v>216</v>
      </c>
      <c r="S16" t="s">
        <v>161</v>
      </c>
      <c r="T16" t="s">
        <v>161</v>
      </c>
      <c r="U16" t="s">
        <v>214</v>
      </c>
      <c r="V16" t="s">
        <v>214</v>
      </c>
      <c r="W16" t="s">
        <v>214</v>
      </c>
      <c r="X16" t="s">
        <v>214</v>
      </c>
      <c r="Y16" t="s">
        <v>217</v>
      </c>
      <c r="Z16" t="s">
        <v>218</v>
      </c>
      <c r="AA16" t="s">
        <v>218</v>
      </c>
      <c r="AB16" t="s">
        <v>219</v>
      </c>
      <c r="AC16" t="s">
        <v>220</v>
      </c>
      <c r="AD16" t="s">
        <v>219</v>
      </c>
      <c r="AE16" t="s">
        <v>219</v>
      </c>
      <c r="AF16" t="s">
        <v>219</v>
      </c>
      <c r="AG16" t="s">
        <v>217</v>
      </c>
      <c r="AH16" t="s">
        <v>217</v>
      </c>
      <c r="AI16" t="s">
        <v>217</v>
      </c>
      <c r="AJ16" t="s">
        <v>217</v>
      </c>
      <c r="AN16" t="s">
        <v>221</v>
      </c>
      <c r="AO16" t="s">
        <v>220</v>
      </c>
      <c r="AQ16" t="s">
        <v>220</v>
      </c>
      <c r="AR16" t="s">
        <v>221</v>
      </c>
      <c r="AX16" t="s">
        <v>215</v>
      </c>
      <c r="BD16" t="s">
        <v>215</v>
      </c>
      <c r="BE16" t="s">
        <v>215</v>
      </c>
      <c r="BF16" t="s">
        <v>215</v>
      </c>
      <c r="BH16" t="s">
        <v>222</v>
      </c>
      <c r="BQ16" t="s">
        <v>215</v>
      </c>
      <c r="BR16" t="s">
        <v>215</v>
      </c>
      <c r="BT16" t="s">
        <v>223</v>
      </c>
      <c r="BU16" t="s">
        <v>224</v>
      </c>
      <c r="BX16" t="s">
        <v>213</v>
      </c>
      <c r="BY16" t="s">
        <v>216</v>
      </c>
      <c r="BZ16" t="s">
        <v>216</v>
      </c>
      <c r="CA16" t="s">
        <v>225</v>
      </c>
      <c r="CB16" t="s">
        <v>225</v>
      </c>
      <c r="CC16" t="s">
        <v>221</v>
      </c>
      <c r="CD16" t="s">
        <v>219</v>
      </c>
      <c r="CE16" t="s">
        <v>219</v>
      </c>
      <c r="CF16" t="s">
        <v>218</v>
      </c>
      <c r="CG16" t="s">
        <v>218</v>
      </c>
      <c r="CH16" t="s">
        <v>218</v>
      </c>
      <c r="CI16" t="s">
        <v>218</v>
      </c>
      <c r="CJ16" t="s">
        <v>218</v>
      </c>
      <c r="CK16" t="s">
        <v>226</v>
      </c>
      <c r="CL16" t="s">
        <v>215</v>
      </c>
      <c r="CM16" t="s">
        <v>215</v>
      </c>
      <c r="CN16" t="s">
        <v>215</v>
      </c>
      <c r="CS16" t="s">
        <v>215</v>
      </c>
      <c r="CV16" t="s">
        <v>218</v>
      </c>
      <c r="CW16" t="s">
        <v>218</v>
      </c>
      <c r="CX16" t="s">
        <v>218</v>
      </c>
      <c r="CY16" t="s">
        <v>218</v>
      </c>
      <c r="CZ16" t="s">
        <v>218</v>
      </c>
      <c r="DA16" t="s">
        <v>215</v>
      </c>
      <c r="DB16" t="s">
        <v>215</v>
      </c>
      <c r="DC16" t="s">
        <v>215</v>
      </c>
      <c r="DD16" t="s">
        <v>213</v>
      </c>
      <c r="DF16" t="s">
        <v>227</v>
      </c>
      <c r="DG16" t="s">
        <v>227</v>
      </c>
      <c r="DI16" t="s">
        <v>213</v>
      </c>
      <c r="DJ16" t="s">
        <v>220</v>
      </c>
      <c r="DK16" t="s">
        <v>220</v>
      </c>
      <c r="DL16" t="s">
        <v>228</v>
      </c>
      <c r="DM16" t="s">
        <v>229</v>
      </c>
      <c r="DO16" t="s">
        <v>221</v>
      </c>
      <c r="DP16" t="s">
        <v>221</v>
      </c>
      <c r="DQ16" t="s">
        <v>218</v>
      </c>
      <c r="DR16" t="s">
        <v>218</v>
      </c>
      <c r="DS16" t="s">
        <v>218</v>
      </c>
      <c r="DT16" t="s">
        <v>218</v>
      </c>
      <c r="DU16" t="s">
        <v>218</v>
      </c>
      <c r="DV16" t="s">
        <v>220</v>
      </c>
      <c r="DW16" t="s">
        <v>220</v>
      </c>
      <c r="DX16" t="s">
        <v>220</v>
      </c>
      <c r="DY16" t="s">
        <v>218</v>
      </c>
      <c r="DZ16" t="s">
        <v>216</v>
      </c>
      <c r="EA16" t="s">
        <v>225</v>
      </c>
      <c r="EB16" t="s">
        <v>220</v>
      </c>
      <c r="EC16" t="s">
        <v>220</v>
      </c>
    </row>
    <row r="17" spans="1:133" x14ac:dyDescent="0.35">
      <c r="A17">
        <v>1</v>
      </c>
      <c r="B17">
        <v>1582140279.5999999</v>
      </c>
      <c r="C17">
        <v>0</v>
      </c>
      <c r="D17" t="s">
        <v>230</v>
      </c>
      <c r="E17" t="s">
        <v>231</v>
      </c>
      <c r="F17" t="s">
        <v>232</v>
      </c>
      <c r="G17" t="s">
        <v>233</v>
      </c>
      <c r="H17" t="s">
        <v>234</v>
      </c>
      <c r="I17" t="s">
        <v>235</v>
      </c>
      <c r="J17" t="s">
        <v>236</v>
      </c>
      <c r="K17" t="s">
        <v>237</v>
      </c>
      <c r="L17" t="s">
        <v>238</v>
      </c>
      <c r="M17" t="s">
        <v>239</v>
      </c>
      <c r="N17">
        <v>1582140271.5999999</v>
      </c>
      <c r="O17">
        <f t="shared" ref="O17:O80" si="0">CC17*AP17*(CA17-CB17)/(100*BU17*(1000-AP17*CA17))</f>
        <v>9.3306112751571663E-4</v>
      </c>
      <c r="P17">
        <f t="shared" ref="P17:P80" si="1">CC17*AP17*(BZ17-BY17*(1000-AP17*CB17)/(1000-AP17*CA17))/(100*BU17)</f>
        <v>-1.3281036434726219</v>
      </c>
      <c r="Q17">
        <f t="shared" ref="Q17:Q80" si="2">BY17 - IF(AP17&gt;1, P17*BU17*100/(AR17*CK17), 0)</f>
        <v>401.32803225806401</v>
      </c>
      <c r="R17">
        <f t="shared" ref="R17:R80" si="3">((X17-O17/2)*Q17-P17)/(X17+O17/2)</f>
        <v>421.99091916088594</v>
      </c>
      <c r="S17">
        <f t="shared" ref="S17:S80" si="4">R17*(CD17+CE17)/1000</f>
        <v>41.993072859291715</v>
      </c>
      <c r="T17">
        <f t="shared" ref="T17:T80" si="5">(BY17 - IF(AP17&gt;1, P17*BU17*100/(AR17*CK17), 0))*(CD17+CE17)/1000</f>
        <v>39.936871941701135</v>
      </c>
      <c r="U17">
        <f t="shared" ref="U17:U80" si="6">2/((1/W17-1/V17)+SIGN(W17)*SQRT((1/W17-1/V17)*(1/W17-1/V17) + 4*BV17/((BV17+1)*(BV17+1))*(2*1/W17*1/V17-1/V17*1/V17)))</f>
        <v>7.4243060593275997E-2</v>
      </c>
      <c r="V17">
        <f t="shared" ref="V17:V80" si="7">AM17+AL17*BU17+AK17*BU17*BU17</f>
        <v>2.250272018858154</v>
      </c>
      <c r="W17">
        <f t="shared" ref="W17:W80" si="8">O17*(1000-(1000*0.61365*EXP(17.502*AA17/(240.97+AA17))/(CD17+CE17)+CA17)/2)/(1000*0.61365*EXP(17.502*AA17/(240.97+AA17))/(CD17+CE17)-CA17)</f>
        <v>7.2908620314207362E-2</v>
      </c>
      <c r="X17">
        <f t="shared" ref="X17:X80" si="9">1/((BV17+1)/(U17/1.6)+1/(V17/1.37)) + BV17/((BV17+1)/(U17/1.6) + BV17/(V17/1.37))</f>
        <v>4.5685784051099292E-2</v>
      </c>
      <c r="Y17">
        <f t="shared" ref="Y17:Y80" si="10">(BR17*BT17)</f>
        <v>0</v>
      </c>
      <c r="Z17">
        <f t="shared" ref="Z17:Z80" si="11">(CF17+(Y17+2*0.95*0.0000000567*(((CF17+$B$7)+273)^4-(CF17+273)^4)-44100*O17)/(1.84*29.3*V17+8*0.95*0.0000000567*(CF17+273)^3))</f>
        <v>31.110710334682871</v>
      </c>
      <c r="AA17">
        <f t="shared" ref="AA17:AA80" si="12">($C$7*CG17+$D$7*CH17+$E$7*Z17)</f>
        <v>30.608699999999999</v>
      </c>
      <c r="AB17">
        <f t="shared" ref="AB17:AB80" si="13">0.61365*EXP(17.502*AA17/(240.97+AA17))</f>
        <v>4.4116977811275868</v>
      </c>
      <c r="AC17">
        <f t="shared" ref="AC17:AC80" si="14">(AD17/AE17*100)</f>
        <v>68.974103085407052</v>
      </c>
      <c r="AD17">
        <f t="shared" ref="AD17:AD80" si="15">CA17*(CD17+CE17)/1000</f>
        <v>3.1867993543088731</v>
      </c>
      <c r="AE17">
        <f t="shared" ref="AE17:AE80" si="16">0.61365*EXP(17.502*CF17/(240.97+CF17))</f>
        <v>4.6202838627170326</v>
      </c>
      <c r="AF17">
        <f t="shared" ref="AF17:AF80" si="17">(AB17-CA17*(CD17+CE17)/1000)</f>
        <v>1.2248984268187137</v>
      </c>
      <c r="AG17">
        <f t="shared" ref="AG17:AG80" si="18">(-O17*44100)</f>
        <v>-41.147995723443103</v>
      </c>
      <c r="AH17">
        <f t="shared" ref="AH17:AH80" si="19">2*29.3*V17*0.92*(CF17-AA17)</f>
        <v>98.302502370801335</v>
      </c>
      <c r="AI17">
        <f t="shared" ref="AI17:AI80" si="20">2*0.95*0.0000000567*(((CF17+$B$7)+273)^4-(AA17+273)^4)</f>
        <v>9.8111888065215993</v>
      </c>
      <c r="AJ17">
        <f t="shared" ref="AJ17:AJ80" si="21">Y17+AI17+AG17+AH17</f>
        <v>66.965695453879832</v>
      </c>
      <c r="AK17">
        <v>-4.1191070863323999E-2</v>
      </c>
      <c r="AL17">
        <v>4.62405855800797E-2</v>
      </c>
      <c r="AM17">
        <v>3.45570705645734</v>
      </c>
      <c r="AN17">
        <v>4</v>
      </c>
      <c r="AO17">
        <v>1</v>
      </c>
      <c r="AP17">
        <f t="shared" ref="AP17:AP80" si="22">IF(AN17*$H$13&gt;=AR17,1,(AR17/(AR17-AN17*$H$13)))</f>
        <v>1</v>
      </c>
      <c r="AQ17">
        <f t="shared" ref="AQ17:AQ80" si="23">(AP17-1)*100</f>
        <v>0</v>
      </c>
      <c r="AR17">
        <f t="shared" ref="AR17:AR80" si="24">MAX(0,($B$13+$C$13*CK17)/(1+$D$13*CK17)*CD17/(CF17+273)*$E$13)</f>
        <v>51762.20930695365</v>
      </c>
      <c r="AS17" t="s">
        <v>240</v>
      </c>
      <c r="AT17">
        <v>0</v>
      </c>
      <c r="AU17">
        <v>0</v>
      </c>
      <c r="AV17">
        <f t="shared" ref="AV17:AV80" si="25">AU17-AT17</f>
        <v>0</v>
      </c>
      <c r="AW17" t="e">
        <f t="shared" ref="AW17:AW80" si="26">AV17/AU17</f>
        <v>#DIV/0!</v>
      </c>
      <c r="AX17">
        <v>0</v>
      </c>
      <c r="AY17" t="s">
        <v>240</v>
      </c>
      <c r="AZ17">
        <v>0</v>
      </c>
      <c r="BA17">
        <v>0</v>
      </c>
      <c r="BB17" t="e">
        <f t="shared" ref="BB17:BB80" si="27">1-AZ17/BA17</f>
        <v>#DIV/0!</v>
      </c>
      <c r="BC17">
        <v>0.5</v>
      </c>
      <c r="BD17">
        <f t="shared" ref="BD17:BD80" si="28">BR17</f>
        <v>0</v>
      </c>
      <c r="BE17">
        <f t="shared" ref="BE17:BE80" si="29">P17</f>
        <v>-1.3281036434726219</v>
      </c>
      <c r="BF17" t="e">
        <f t="shared" ref="BF17:BF80" si="30">BB17*BC17*BD17</f>
        <v>#DIV/0!</v>
      </c>
      <c r="BG17" t="e">
        <f t="shared" ref="BG17:BG80" si="31">BL17/BA17</f>
        <v>#DIV/0!</v>
      </c>
      <c r="BH17" t="e">
        <f t="shared" ref="BH17:BH80" si="32">(BE17-AX17)/BD17</f>
        <v>#DIV/0!</v>
      </c>
      <c r="BI17" t="e">
        <f t="shared" ref="BI17:BI80" si="33">(AU17-BA17)/BA17</f>
        <v>#DIV/0!</v>
      </c>
      <c r="BJ17" t="s">
        <v>240</v>
      </c>
      <c r="BK17">
        <v>0</v>
      </c>
      <c r="BL17">
        <f t="shared" ref="BL17:BL80" si="34">BA17-BK17</f>
        <v>0</v>
      </c>
      <c r="BM17" t="e">
        <f t="shared" ref="BM17:BM80" si="35">(BA17-AZ17)/(BA17-BK17)</f>
        <v>#DIV/0!</v>
      </c>
      <c r="BN17" t="e">
        <f t="shared" ref="BN17:BN80" si="36">(AU17-BA17)/(AU17-BK17)</f>
        <v>#DIV/0!</v>
      </c>
      <c r="BO17" t="e">
        <f t="shared" ref="BO17:BO80" si="37">(BA17-AZ17)/(BA17-AT17)</f>
        <v>#DIV/0!</v>
      </c>
      <c r="BP17" t="e">
        <f t="shared" ref="BP17:BP80" si="38">(AU17-BA17)/(AU17-AT17)</f>
        <v>#DIV/0!</v>
      </c>
      <c r="BQ17">
        <f t="shared" ref="BQ17:BQ80" si="39">$B$11*CL17+$C$11*CM17+$F$11*CN17</f>
        <v>0</v>
      </c>
      <c r="BR17">
        <f t="shared" ref="BR17:BR80" si="40">BQ17*BS17</f>
        <v>0</v>
      </c>
      <c r="BS17">
        <f t="shared" ref="BS17:BS80" si="41">($B$11*$D$9+$C$11*$D$9+$F$11*((DA17+CS17)/MAX(DA17+CS17+DB17, 0.1)*$I$9+DB17/MAX(DA17+CS17+DB17, 0.1)*$J$9))/($B$11+$C$11+$F$11)</f>
        <v>0</v>
      </c>
      <c r="BT17">
        <f t="shared" ref="BT17:BT80" si="42">($B$11*$K$9+$C$11*$K$9+$F$11*((DA17+CS17)/MAX(DA17+CS17+DB17, 0.1)*$P$9+DB17/MAX(DA17+CS17+DB17, 0.1)*$Q$9))/($B$11+$C$11+$F$11)</f>
        <v>0</v>
      </c>
      <c r="BU17">
        <v>6</v>
      </c>
      <c r="BV17">
        <v>0.5</v>
      </c>
      <c r="BW17" t="s">
        <v>241</v>
      </c>
      <c r="BX17">
        <v>1582140271.5999999</v>
      </c>
      <c r="BY17">
        <v>401.32803225806401</v>
      </c>
      <c r="BZ17">
        <v>399.69332258064497</v>
      </c>
      <c r="CA17">
        <v>32.024338709677401</v>
      </c>
      <c r="CB17">
        <v>30.476125806451599</v>
      </c>
      <c r="CC17">
        <v>350.02180645161297</v>
      </c>
      <c r="CD17">
        <v>99.311793548387101</v>
      </c>
      <c r="CE17">
        <v>0.199999129032258</v>
      </c>
      <c r="CF17">
        <v>31.418996774193602</v>
      </c>
      <c r="CG17">
        <v>30.608699999999999</v>
      </c>
      <c r="CH17">
        <v>999.9</v>
      </c>
      <c r="CI17">
        <v>0</v>
      </c>
      <c r="CJ17">
        <v>0</v>
      </c>
      <c r="CK17">
        <v>10002.2632258065</v>
      </c>
      <c r="CL17">
        <v>0</v>
      </c>
      <c r="CM17">
        <v>0.21165100000000001</v>
      </c>
      <c r="CN17">
        <v>0</v>
      </c>
      <c r="CO17">
        <v>0</v>
      </c>
      <c r="CP17">
        <v>0</v>
      </c>
      <c r="CQ17">
        <v>0</v>
      </c>
      <c r="CR17">
        <v>4.5806451612903203</v>
      </c>
      <c r="CS17">
        <v>0</v>
      </c>
      <c r="CT17">
        <v>81.135483870967704</v>
      </c>
      <c r="CU17">
        <v>1.3419354838709701</v>
      </c>
      <c r="CV17">
        <v>44.348483870967698</v>
      </c>
      <c r="CW17">
        <v>47.570129032258002</v>
      </c>
      <c r="CX17">
        <v>46.545999999999999</v>
      </c>
      <c r="CY17">
        <v>45.77</v>
      </c>
      <c r="CZ17">
        <v>44.6812258064516</v>
      </c>
      <c r="DA17">
        <v>0</v>
      </c>
      <c r="DB17">
        <v>0</v>
      </c>
      <c r="DC17">
        <v>0</v>
      </c>
      <c r="DD17">
        <v>1582140282.8</v>
      </c>
      <c r="DE17">
        <v>3.9423076923076898</v>
      </c>
      <c r="DF17">
        <v>-14.088888956695</v>
      </c>
      <c r="DG17">
        <v>13.470085277932</v>
      </c>
      <c r="DH17">
        <v>81.069230769230799</v>
      </c>
      <c r="DI17">
        <v>15</v>
      </c>
      <c r="DJ17">
        <v>100</v>
      </c>
      <c r="DK17">
        <v>100</v>
      </c>
      <c r="DL17">
        <v>2.4790000000000001</v>
      </c>
      <c r="DM17">
        <v>0.47799999999999998</v>
      </c>
      <c r="DN17">
        <v>2</v>
      </c>
      <c r="DO17">
        <v>331.72500000000002</v>
      </c>
      <c r="DP17">
        <v>675.16099999999994</v>
      </c>
      <c r="DQ17">
        <v>33.507100000000001</v>
      </c>
      <c r="DR17">
        <v>31.155899999999999</v>
      </c>
      <c r="DS17">
        <v>30</v>
      </c>
      <c r="DT17">
        <v>31.110099999999999</v>
      </c>
      <c r="DU17">
        <v>31.133800000000001</v>
      </c>
      <c r="DV17">
        <v>20.9224</v>
      </c>
      <c r="DW17">
        <v>24.679500000000001</v>
      </c>
      <c r="DX17">
        <v>97.027000000000001</v>
      </c>
      <c r="DY17">
        <v>33.6128</v>
      </c>
      <c r="DZ17">
        <v>400</v>
      </c>
      <c r="EA17">
        <v>31.2746</v>
      </c>
      <c r="EB17">
        <v>100.14700000000001</v>
      </c>
      <c r="EC17">
        <v>100.547</v>
      </c>
    </row>
    <row r="18" spans="1:133" x14ac:dyDescent="0.35">
      <c r="A18">
        <v>2</v>
      </c>
      <c r="B18">
        <v>1582140284.5999999</v>
      </c>
      <c r="C18">
        <v>5</v>
      </c>
      <c r="D18" t="s">
        <v>242</v>
      </c>
      <c r="E18" t="s">
        <v>243</v>
      </c>
      <c r="F18" t="s">
        <v>232</v>
      </c>
      <c r="G18" t="s">
        <v>233</v>
      </c>
      <c r="H18" t="s">
        <v>234</v>
      </c>
      <c r="I18" t="s">
        <v>235</v>
      </c>
      <c r="J18" t="s">
        <v>236</v>
      </c>
      <c r="K18" t="s">
        <v>237</v>
      </c>
      <c r="L18" t="s">
        <v>238</v>
      </c>
      <c r="M18" t="s">
        <v>239</v>
      </c>
      <c r="N18">
        <v>1582140276.2451601</v>
      </c>
      <c r="O18">
        <f t="shared" si="0"/>
        <v>8.1725192683684551E-4</v>
      </c>
      <c r="P18">
        <f t="shared" si="1"/>
        <v>-1.3237692960328844</v>
      </c>
      <c r="Q18">
        <f t="shared" si="2"/>
        <v>401.31541935483898</v>
      </c>
      <c r="R18">
        <f t="shared" si="3"/>
        <v>426.60882994951442</v>
      </c>
      <c r="S18">
        <f t="shared" si="4"/>
        <v>42.452753386368691</v>
      </c>
      <c r="T18">
        <f t="shared" si="5"/>
        <v>39.935752220680214</v>
      </c>
      <c r="U18">
        <f t="shared" si="6"/>
        <v>6.3169593306328486E-2</v>
      </c>
      <c r="V18">
        <f t="shared" si="7"/>
        <v>2.2493299297266263</v>
      </c>
      <c r="W18">
        <f t="shared" si="8"/>
        <v>6.220033524933076E-2</v>
      </c>
      <c r="X18">
        <f t="shared" si="9"/>
        <v>3.8961054632579664E-2</v>
      </c>
      <c r="Y18">
        <f t="shared" si="10"/>
        <v>0</v>
      </c>
      <c r="Z18">
        <f t="shared" si="11"/>
        <v>31.24620456796228</v>
      </c>
      <c r="AA18">
        <f t="shared" si="12"/>
        <v>30.712229032258101</v>
      </c>
      <c r="AB18">
        <f t="shared" si="13"/>
        <v>4.4378824618761445</v>
      </c>
      <c r="AC18">
        <f t="shared" si="14"/>
        <v>68.456861658928688</v>
      </c>
      <c r="AD18">
        <f t="shared" si="15"/>
        <v>3.1804384945525497</v>
      </c>
      <c r="AE18">
        <f t="shared" si="16"/>
        <v>4.6459016926577617</v>
      </c>
      <c r="AF18">
        <f t="shared" si="17"/>
        <v>1.2574439673235949</v>
      </c>
      <c r="AG18">
        <f t="shared" si="18"/>
        <v>-36.040809973504885</v>
      </c>
      <c r="AH18">
        <f t="shared" si="19"/>
        <v>97.507151963637924</v>
      </c>
      <c r="AI18">
        <f t="shared" si="20"/>
        <v>9.7455345144867493</v>
      </c>
      <c r="AJ18">
        <f t="shared" si="21"/>
        <v>71.211876504619795</v>
      </c>
      <c r="AK18">
        <v>-4.1165710493357301E-2</v>
      </c>
      <c r="AL18">
        <v>4.6212116343101503E-2</v>
      </c>
      <c r="AM18">
        <v>3.4540228094288801</v>
      </c>
      <c r="AN18">
        <v>4</v>
      </c>
      <c r="AO18">
        <v>1</v>
      </c>
      <c r="AP18">
        <f t="shared" si="22"/>
        <v>1</v>
      </c>
      <c r="AQ18">
        <f t="shared" si="23"/>
        <v>0</v>
      </c>
      <c r="AR18">
        <f t="shared" si="24"/>
        <v>51715.1184556968</v>
      </c>
      <c r="AS18" t="s">
        <v>240</v>
      </c>
      <c r="AT18">
        <v>0</v>
      </c>
      <c r="AU18">
        <v>0</v>
      </c>
      <c r="AV18">
        <f t="shared" si="25"/>
        <v>0</v>
      </c>
      <c r="AW18" t="e">
        <f t="shared" si="26"/>
        <v>#DIV/0!</v>
      </c>
      <c r="AX18">
        <v>0</v>
      </c>
      <c r="AY18" t="s">
        <v>240</v>
      </c>
      <c r="AZ18">
        <v>0</v>
      </c>
      <c r="BA18">
        <v>0</v>
      </c>
      <c r="BB18" t="e">
        <f t="shared" si="27"/>
        <v>#DIV/0!</v>
      </c>
      <c r="BC18">
        <v>0.5</v>
      </c>
      <c r="BD18">
        <f t="shared" si="28"/>
        <v>0</v>
      </c>
      <c r="BE18">
        <f t="shared" si="29"/>
        <v>-1.3237692960328844</v>
      </c>
      <c r="BF18" t="e">
        <f t="shared" si="30"/>
        <v>#DIV/0!</v>
      </c>
      <c r="BG18" t="e">
        <f t="shared" si="31"/>
        <v>#DIV/0!</v>
      </c>
      <c r="BH18" t="e">
        <f t="shared" si="32"/>
        <v>#DIV/0!</v>
      </c>
      <c r="BI18" t="e">
        <f t="shared" si="33"/>
        <v>#DIV/0!</v>
      </c>
      <c r="BJ18" t="s">
        <v>240</v>
      </c>
      <c r="BK18">
        <v>0</v>
      </c>
      <c r="BL18">
        <f t="shared" si="34"/>
        <v>0</v>
      </c>
      <c r="BM18" t="e">
        <f t="shared" si="35"/>
        <v>#DIV/0!</v>
      </c>
      <c r="BN18" t="e">
        <f t="shared" si="36"/>
        <v>#DIV/0!</v>
      </c>
      <c r="BO18" t="e">
        <f t="shared" si="37"/>
        <v>#DIV/0!</v>
      </c>
      <c r="BP18" t="e">
        <f t="shared" si="38"/>
        <v>#DIV/0!</v>
      </c>
      <c r="BQ18">
        <f t="shared" si="39"/>
        <v>0</v>
      </c>
      <c r="BR18">
        <f t="shared" si="40"/>
        <v>0</v>
      </c>
      <c r="BS18">
        <f t="shared" si="41"/>
        <v>0</v>
      </c>
      <c r="BT18">
        <f t="shared" si="42"/>
        <v>0</v>
      </c>
      <c r="BU18">
        <v>6</v>
      </c>
      <c r="BV18">
        <v>0.5</v>
      </c>
      <c r="BW18" t="s">
        <v>241</v>
      </c>
      <c r="BX18">
        <v>1582140276.2451601</v>
      </c>
      <c r="BY18">
        <v>401.31541935483898</v>
      </c>
      <c r="BZ18">
        <v>399.60845161290302</v>
      </c>
      <c r="CA18">
        <v>31.960309677419399</v>
      </c>
      <c r="CB18">
        <v>30.604167741935498</v>
      </c>
      <c r="CC18">
        <v>350.021903225806</v>
      </c>
      <c r="CD18">
        <v>99.312145161290303</v>
      </c>
      <c r="CE18">
        <v>0.199984935483871</v>
      </c>
      <c r="CF18">
        <v>31.516306451612898</v>
      </c>
      <c r="CG18">
        <v>30.712229032258101</v>
      </c>
      <c r="CH18">
        <v>999.9</v>
      </c>
      <c r="CI18">
        <v>0</v>
      </c>
      <c r="CJ18">
        <v>0</v>
      </c>
      <c r="CK18">
        <v>9996.0696774193602</v>
      </c>
      <c r="CL18">
        <v>0</v>
      </c>
      <c r="CM18">
        <v>0.21165100000000001</v>
      </c>
      <c r="CN18">
        <v>0</v>
      </c>
      <c r="CO18">
        <v>0</v>
      </c>
      <c r="CP18">
        <v>0</v>
      </c>
      <c r="CQ18">
        <v>0</v>
      </c>
      <c r="CR18">
        <v>2.32258064516129</v>
      </c>
      <c r="CS18">
        <v>0</v>
      </c>
      <c r="CT18">
        <v>82.345161290322594</v>
      </c>
      <c r="CU18">
        <v>1.02258064516129</v>
      </c>
      <c r="CV18">
        <v>44.281999999999996</v>
      </c>
      <c r="CW18">
        <v>47.570129032258002</v>
      </c>
      <c r="CX18">
        <v>46.527999999999999</v>
      </c>
      <c r="CY18">
        <v>45.786000000000001</v>
      </c>
      <c r="CZ18">
        <v>44.640870967741897</v>
      </c>
      <c r="DA18">
        <v>0</v>
      </c>
      <c r="DB18">
        <v>0</v>
      </c>
      <c r="DC18">
        <v>0</v>
      </c>
      <c r="DD18">
        <v>1582140287.5999999</v>
      </c>
      <c r="DE18">
        <v>2.3230769230769202</v>
      </c>
      <c r="DF18">
        <v>5.1350426597600896</v>
      </c>
      <c r="DG18">
        <v>8.0547006595778292</v>
      </c>
      <c r="DH18">
        <v>82.0461538461538</v>
      </c>
      <c r="DI18">
        <v>15</v>
      </c>
      <c r="DJ18">
        <v>100</v>
      </c>
      <c r="DK18">
        <v>100</v>
      </c>
      <c r="DL18">
        <v>2.4790000000000001</v>
      </c>
      <c r="DM18">
        <v>0.47799999999999998</v>
      </c>
      <c r="DN18">
        <v>2</v>
      </c>
      <c r="DO18">
        <v>331.51600000000002</v>
      </c>
      <c r="DP18">
        <v>675.82899999999995</v>
      </c>
      <c r="DQ18">
        <v>33.7042</v>
      </c>
      <c r="DR18">
        <v>31.154</v>
      </c>
      <c r="DS18">
        <v>29.999500000000001</v>
      </c>
      <c r="DT18">
        <v>31.110099999999999</v>
      </c>
      <c r="DU18">
        <v>31.133800000000001</v>
      </c>
      <c r="DV18">
        <v>20.9405</v>
      </c>
      <c r="DW18">
        <v>23.576899999999998</v>
      </c>
      <c r="DX18">
        <v>97.027000000000001</v>
      </c>
      <c r="DY18">
        <v>33.739899999999999</v>
      </c>
      <c r="DZ18">
        <v>400</v>
      </c>
      <c r="EA18">
        <v>31.592199999999998</v>
      </c>
      <c r="EB18">
        <v>100.148</v>
      </c>
      <c r="EC18">
        <v>100.54900000000001</v>
      </c>
    </row>
    <row r="19" spans="1:133" x14ac:dyDescent="0.35">
      <c r="A19">
        <v>3</v>
      </c>
      <c r="B19">
        <v>1582140289.5999999</v>
      </c>
      <c r="C19">
        <v>10</v>
      </c>
      <c r="D19" t="s">
        <v>244</v>
      </c>
      <c r="E19" t="s">
        <v>245</v>
      </c>
      <c r="F19" t="s">
        <v>232</v>
      </c>
      <c r="G19" t="s">
        <v>233</v>
      </c>
      <c r="H19" t="s">
        <v>234</v>
      </c>
      <c r="I19" t="s">
        <v>235</v>
      </c>
      <c r="J19" t="s">
        <v>236</v>
      </c>
      <c r="K19" t="s">
        <v>237</v>
      </c>
      <c r="L19" t="s">
        <v>238</v>
      </c>
      <c r="M19" t="s">
        <v>239</v>
      </c>
      <c r="N19">
        <v>1582140281.03548</v>
      </c>
      <c r="O19">
        <f t="shared" si="0"/>
        <v>6.62398101012421E-4</v>
      </c>
      <c r="P19">
        <f t="shared" si="1"/>
        <v>-1.3150352674705648</v>
      </c>
      <c r="Q19">
        <f t="shared" si="2"/>
        <v>401.34638709677398</v>
      </c>
      <c r="R19">
        <f t="shared" si="3"/>
        <v>434.99739152351441</v>
      </c>
      <c r="S19">
        <f t="shared" si="4"/>
        <v>43.288118464083944</v>
      </c>
      <c r="T19">
        <f t="shared" si="5"/>
        <v>39.93938880628459</v>
      </c>
      <c r="U19">
        <f t="shared" si="6"/>
        <v>4.9875653134265847E-2</v>
      </c>
      <c r="V19">
        <f t="shared" si="7"/>
        <v>2.2493852505113772</v>
      </c>
      <c r="W19">
        <f t="shared" si="8"/>
        <v>4.9269328963354155E-2</v>
      </c>
      <c r="X19">
        <f t="shared" si="9"/>
        <v>3.0847192224368859E-2</v>
      </c>
      <c r="Y19">
        <f t="shared" si="10"/>
        <v>0</v>
      </c>
      <c r="Z19">
        <f t="shared" si="11"/>
        <v>31.403683773671695</v>
      </c>
      <c r="AA19">
        <f t="shared" si="12"/>
        <v>30.820412903225801</v>
      </c>
      <c r="AB19">
        <f t="shared" si="13"/>
        <v>4.4653890071017592</v>
      </c>
      <c r="AC19">
        <f t="shared" si="14"/>
        <v>68.011525472123111</v>
      </c>
      <c r="AD19">
        <f t="shared" si="15"/>
        <v>3.1788728124929735</v>
      </c>
      <c r="AE19">
        <f t="shared" si="16"/>
        <v>4.6740207493154156</v>
      </c>
      <c r="AF19">
        <f t="shared" si="17"/>
        <v>1.2865161946087857</v>
      </c>
      <c r="AG19">
        <f t="shared" si="18"/>
        <v>-29.211756254647767</v>
      </c>
      <c r="AH19">
        <f t="shared" si="19"/>
        <v>97.277965688600474</v>
      </c>
      <c r="AI19">
        <f t="shared" si="20"/>
        <v>9.732676666112722</v>
      </c>
      <c r="AJ19">
        <f t="shared" si="21"/>
        <v>77.798886100065431</v>
      </c>
      <c r="AK19">
        <v>-4.1167199424312198E-2</v>
      </c>
      <c r="AL19">
        <v>4.6213787798536E-2</v>
      </c>
      <c r="AM19">
        <v>3.4541217029953999</v>
      </c>
      <c r="AN19">
        <v>3</v>
      </c>
      <c r="AO19">
        <v>1</v>
      </c>
      <c r="AP19">
        <f t="shared" si="22"/>
        <v>1</v>
      </c>
      <c r="AQ19">
        <f t="shared" si="23"/>
        <v>0</v>
      </c>
      <c r="AR19">
        <f t="shared" si="24"/>
        <v>51698.899412100371</v>
      </c>
      <c r="AS19" t="s">
        <v>240</v>
      </c>
      <c r="AT19">
        <v>0</v>
      </c>
      <c r="AU19">
        <v>0</v>
      </c>
      <c r="AV19">
        <f t="shared" si="25"/>
        <v>0</v>
      </c>
      <c r="AW19" t="e">
        <f t="shared" si="26"/>
        <v>#DIV/0!</v>
      </c>
      <c r="AX19">
        <v>0</v>
      </c>
      <c r="AY19" t="s">
        <v>240</v>
      </c>
      <c r="AZ19">
        <v>0</v>
      </c>
      <c r="BA19">
        <v>0</v>
      </c>
      <c r="BB19" t="e">
        <f t="shared" si="27"/>
        <v>#DIV/0!</v>
      </c>
      <c r="BC19">
        <v>0.5</v>
      </c>
      <c r="BD19">
        <f t="shared" si="28"/>
        <v>0</v>
      </c>
      <c r="BE19">
        <f t="shared" si="29"/>
        <v>-1.3150352674705648</v>
      </c>
      <c r="BF19" t="e">
        <f t="shared" si="30"/>
        <v>#DIV/0!</v>
      </c>
      <c r="BG19" t="e">
        <f t="shared" si="31"/>
        <v>#DIV/0!</v>
      </c>
      <c r="BH19" t="e">
        <f t="shared" si="32"/>
        <v>#DIV/0!</v>
      </c>
      <c r="BI19" t="e">
        <f t="shared" si="33"/>
        <v>#DIV/0!</v>
      </c>
      <c r="BJ19" t="s">
        <v>240</v>
      </c>
      <c r="BK19">
        <v>0</v>
      </c>
      <c r="BL19">
        <f t="shared" si="34"/>
        <v>0</v>
      </c>
      <c r="BM19" t="e">
        <f t="shared" si="35"/>
        <v>#DIV/0!</v>
      </c>
      <c r="BN19" t="e">
        <f t="shared" si="36"/>
        <v>#DIV/0!</v>
      </c>
      <c r="BO19" t="e">
        <f t="shared" si="37"/>
        <v>#DIV/0!</v>
      </c>
      <c r="BP19" t="e">
        <f t="shared" si="38"/>
        <v>#DIV/0!</v>
      </c>
      <c r="BQ19">
        <f t="shared" si="39"/>
        <v>0</v>
      </c>
      <c r="BR19">
        <f t="shared" si="40"/>
        <v>0</v>
      </c>
      <c r="BS19">
        <f t="shared" si="41"/>
        <v>0</v>
      </c>
      <c r="BT19">
        <f t="shared" si="42"/>
        <v>0</v>
      </c>
      <c r="BU19">
        <v>6</v>
      </c>
      <c r="BV19">
        <v>0.5</v>
      </c>
      <c r="BW19" t="s">
        <v>241</v>
      </c>
      <c r="BX19">
        <v>1582140281.03548</v>
      </c>
      <c r="BY19">
        <v>401.34638709677398</v>
      </c>
      <c r="BZ19">
        <v>399.54793548387102</v>
      </c>
      <c r="CA19">
        <v>31.944132258064499</v>
      </c>
      <c r="CB19">
        <v>30.844958064516099</v>
      </c>
      <c r="CC19">
        <v>350.02916129032297</v>
      </c>
      <c r="CD19">
        <v>99.313525806451594</v>
      </c>
      <c r="CE19">
        <v>0.199986935483871</v>
      </c>
      <c r="CF19">
        <v>31.6225806451613</v>
      </c>
      <c r="CG19">
        <v>30.820412903225801</v>
      </c>
      <c r="CH19">
        <v>999.9</v>
      </c>
      <c r="CI19">
        <v>0</v>
      </c>
      <c r="CJ19">
        <v>0</v>
      </c>
      <c r="CK19">
        <v>9996.2922580645209</v>
      </c>
      <c r="CL19">
        <v>0</v>
      </c>
      <c r="CM19">
        <v>0.21165100000000001</v>
      </c>
      <c r="CN19">
        <v>0</v>
      </c>
      <c r="CO19">
        <v>0</v>
      </c>
      <c r="CP19">
        <v>0</v>
      </c>
      <c r="CQ19">
        <v>0</v>
      </c>
      <c r="CR19">
        <v>2.3806451612903201</v>
      </c>
      <c r="CS19">
        <v>0</v>
      </c>
      <c r="CT19">
        <v>84.512903225806397</v>
      </c>
      <c r="CU19">
        <v>1.1451612903225801</v>
      </c>
      <c r="CV19">
        <v>44.221516129032302</v>
      </c>
      <c r="CW19">
        <v>47.570129032258002</v>
      </c>
      <c r="CX19">
        <v>46.497806451612902</v>
      </c>
      <c r="CY19">
        <v>45.802</v>
      </c>
      <c r="CZ19">
        <v>44.606580645161301</v>
      </c>
      <c r="DA19">
        <v>0</v>
      </c>
      <c r="DB19">
        <v>0</v>
      </c>
      <c r="DC19">
        <v>0</v>
      </c>
      <c r="DD19">
        <v>1582140293</v>
      </c>
      <c r="DE19">
        <v>2.3961538461538501</v>
      </c>
      <c r="DF19">
        <v>-22.711111083101901</v>
      </c>
      <c r="DG19">
        <v>17.514529718592101</v>
      </c>
      <c r="DH19">
        <v>84.2730769230769</v>
      </c>
      <c r="DI19">
        <v>15</v>
      </c>
      <c r="DJ19">
        <v>100</v>
      </c>
      <c r="DK19">
        <v>100</v>
      </c>
      <c r="DL19">
        <v>2.4790000000000001</v>
      </c>
      <c r="DM19">
        <v>0.47799999999999998</v>
      </c>
      <c r="DN19">
        <v>2</v>
      </c>
      <c r="DO19">
        <v>331.79399999999998</v>
      </c>
      <c r="DP19">
        <v>676.10500000000002</v>
      </c>
      <c r="DQ19">
        <v>33.818199999999997</v>
      </c>
      <c r="DR19">
        <v>31.153199999999998</v>
      </c>
      <c r="DS19">
        <v>29.999300000000002</v>
      </c>
      <c r="DT19">
        <v>31.110099999999999</v>
      </c>
      <c r="DU19">
        <v>31.133800000000001</v>
      </c>
      <c r="DV19">
        <v>20.958600000000001</v>
      </c>
      <c r="DW19">
        <v>22.475200000000001</v>
      </c>
      <c r="DX19">
        <v>97.027000000000001</v>
      </c>
      <c r="DY19">
        <v>33.7913</v>
      </c>
      <c r="DZ19">
        <v>400</v>
      </c>
      <c r="EA19">
        <v>31.890599999999999</v>
      </c>
      <c r="EB19">
        <v>100.146</v>
      </c>
      <c r="EC19">
        <v>100.551</v>
      </c>
    </row>
    <row r="20" spans="1:133" x14ac:dyDescent="0.35">
      <c r="A20">
        <v>4</v>
      </c>
      <c r="B20">
        <v>1582140311.5999999</v>
      </c>
      <c r="C20">
        <v>32</v>
      </c>
      <c r="D20" t="s">
        <v>246</v>
      </c>
      <c r="E20" t="s">
        <v>247</v>
      </c>
      <c r="F20" t="s">
        <v>232</v>
      </c>
      <c r="G20" t="s">
        <v>233</v>
      </c>
      <c r="H20" t="s">
        <v>234</v>
      </c>
      <c r="I20" t="s">
        <v>235</v>
      </c>
      <c r="J20" t="s">
        <v>236</v>
      </c>
      <c r="K20" t="s">
        <v>237</v>
      </c>
      <c r="L20" t="s">
        <v>238</v>
      </c>
      <c r="M20" t="s">
        <v>239</v>
      </c>
      <c r="N20">
        <v>1582140284.3903201</v>
      </c>
      <c r="O20">
        <f t="shared" si="0"/>
        <v>5.5787773475535012E-4</v>
      </c>
      <c r="P20">
        <f t="shared" si="1"/>
        <v>-1.2617656062385512</v>
      </c>
      <c r="Q20">
        <f t="shared" si="2"/>
        <v>401.31219354838697</v>
      </c>
      <c r="R20">
        <f t="shared" si="3"/>
        <v>441.31217970586732</v>
      </c>
      <c r="S20">
        <f t="shared" si="4"/>
        <v>43.916698155762106</v>
      </c>
      <c r="T20">
        <f t="shared" si="5"/>
        <v>39.936143348769157</v>
      </c>
      <c r="U20">
        <f t="shared" si="6"/>
        <v>4.1428628146774615E-2</v>
      </c>
      <c r="V20">
        <f t="shared" si="7"/>
        <v>2.2490544673688242</v>
      </c>
      <c r="W20">
        <f t="shared" si="8"/>
        <v>4.1009296551429063E-2</v>
      </c>
      <c r="X20">
        <f t="shared" si="9"/>
        <v>2.5668131831245111E-2</v>
      </c>
      <c r="Y20">
        <f t="shared" si="10"/>
        <v>0</v>
      </c>
      <c r="Z20">
        <f t="shared" si="11"/>
        <v>31.504768159495157</v>
      </c>
      <c r="AA20">
        <f t="shared" si="12"/>
        <v>30.884693548387101</v>
      </c>
      <c r="AB20">
        <f t="shared" si="13"/>
        <v>4.4818030737821468</v>
      </c>
      <c r="AC20">
        <f t="shared" si="14"/>
        <v>67.782632764470634</v>
      </c>
      <c r="AD20">
        <f t="shared" si="15"/>
        <v>3.1801623185759955</v>
      </c>
      <c r="AE20">
        <f t="shared" si="16"/>
        <v>4.6917066936988743</v>
      </c>
      <c r="AF20">
        <f t="shared" si="17"/>
        <v>1.3016407552061513</v>
      </c>
      <c r="AG20">
        <f t="shared" si="18"/>
        <v>-24.602408102710939</v>
      </c>
      <c r="AH20">
        <f t="shared" si="19"/>
        <v>97.539799916101586</v>
      </c>
      <c r="AI20">
        <f t="shared" si="20"/>
        <v>9.7666064970255366</v>
      </c>
      <c r="AJ20">
        <f t="shared" si="21"/>
        <v>82.703998310416182</v>
      </c>
      <c r="AK20">
        <v>-4.11582970557074E-2</v>
      </c>
      <c r="AL20">
        <v>4.62037941098868E-2</v>
      </c>
      <c r="AM20">
        <v>3.45353039671497</v>
      </c>
      <c r="AN20">
        <v>46</v>
      </c>
      <c r="AO20">
        <v>13</v>
      </c>
      <c r="AP20">
        <f t="shared" si="22"/>
        <v>1</v>
      </c>
      <c r="AQ20">
        <f t="shared" si="23"/>
        <v>0</v>
      </c>
      <c r="AR20">
        <f t="shared" si="24"/>
        <v>51676.892394255359</v>
      </c>
      <c r="AS20" t="s">
        <v>240</v>
      </c>
      <c r="AT20">
        <v>0</v>
      </c>
      <c r="AU20">
        <v>0</v>
      </c>
      <c r="AV20">
        <f t="shared" si="25"/>
        <v>0</v>
      </c>
      <c r="AW20" t="e">
        <f t="shared" si="26"/>
        <v>#DIV/0!</v>
      </c>
      <c r="AX20">
        <v>0</v>
      </c>
      <c r="AY20" t="s">
        <v>240</v>
      </c>
      <c r="AZ20">
        <v>0</v>
      </c>
      <c r="BA20">
        <v>0</v>
      </c>
      <c r="BB20" t="e">
        <f t="shared" si="27"/>
        <v>#DIV/0!</v>
      </c>
      <c r="BC20">
        <v>0.5</v>
      </c>
      <c r="BD20">
        <f t="shared" si="28"/>
        <v>0</v>
      </c>
      <c r="BE20">
        <f t="shared" si="29"/>
        <v>-1.2617656062385512</v>
      </c>
      <c r="BF20" t="e">
        <f t="shared" si="30"/>
        <v>#DIV/0!</v>
      </c>
      <c r="BG20" t="e">
        <f t="shared" si="31"/>
        <v>#DIV/0!</v>
      </c>
      <c r="BH20" t="e">
        <f t="shared" si="32"/>
        <v>#DIV/0!</v>
      </c>
      <c r="BI20" t="e">
        <f t="shared" si="33"/>
        <v>#DIV/0!</v>
      </c>
      <c r="BJ20" t="s">
        <v>240</v>
      </c>
      <c r="BK20">
        <v>0</v>
      </c>
      <c r="BL20">
        <f t="shared" si="34"/>
        <v>0</v>
      </c>
      <c r="BM20" t="e">
        <f t="shared" si="35"/>
        <v>#DIV/0!</v>
      </c>
      <c r="BN20" t="e">
        <f t="shared" si="36"/>
        <v>#DIV/0!</v>
      </c>
      <c r="BO20" t="e">
        <f t="shared" si="37"/>
        <v>#DIV/0!</v>
      </c>
      <c r="BP20" t="e">
        <f t="shared" si="38"/>
        <v>#DIV/0!</v>
      </c>
      <c r="BQ20">
        <f t="shared" si="39"/>
        <v>0</v>
      </c>
      <c r="BR20">
        <f t="shared" si="40"/>
        <v>0</v>
      </c>
      <c r="BS20">
        <f t="shared" si="41"/>
        <v>0</v>
      </c>
      <c r="BT20">
        <f t="shared" si="42"/>
        <v>0</v>
      </c>
      <c r="BU20">
        <v>6</v>
      </c>
      <c r="BV20">
        <v>0.5</v>
      </c>
      <c r="BW20" t="s">
        <v>241</v>
      </c>
      <c r="BX20">
        <v>1582140284.3903201</v>
      </c>
      <c r="BY20">
        <v>401.31219354838697</v>
      </c>
      <c r="BZ20">
        <v>399.533064516129</v>
      </c>
      <c r="CA20">
        <v>31.956964516128998</v>
      </c>
      <c r="CB20">
        <v>31.031216129032298</v>
      </c>
      <c r="CC20">
        <v>350.01929032258101</v>
      </c>
      <c r="CD20">
        <v>99.313916129032293</v>
      </c>
      <c r="CE20">
        <v>0.19998848387096799</v>
      </c>
      <c r="CF20">
        <v>31.689138709677401</v>
      </c>
      <c r="CG20">
        <v>30.884693548387101</v>
      </c>
      <c r="CH20">
        <v>999.9</v>
      </c>
      <c r="CI20">
        <v>0</v>
      </c>
      <c r="CJ20">
        <v>0</v>
      </c>
      <c r="CK20">
        <v>9994.0912903225799</v>
      </c>
      <c r="CL20">
        <v>0</v>
      </c>
      <c r="CM20">
        <v>0.21165100000000001</v>
      </c>
      <c r="CN20">
        <v>0</v>
      </c>
      <c r="CO20">
        <v>0</v>
      </c>
      <c r="CP20">
        <v>0</v>
      </c>
      <c r="CQ20">
        <v>0</v>
      </c>
      <c r="CR20">
        <v>1.9258064516129001</v>
      </c>
      <c r="CS20">
        <v>0</v>
      </c>
      <c r="CT20">
        <v>85.674193548387095</v>
      </c>
      <c r="CU20">
        <v>1.3967741935483899</v>
      </c>
      <c r="CV20">
        <v>44.183290322580703</v>
      </c>
      <c r="CW20">
        <v>47.576225806451603</v>
      </c>
      <c r="CX20">
        <v>46.477612903225797</v>
      </c>
      <c r="CY20">
        <v>45.802</v>
      </c>
      <c r="CZ20">
        <v>44.5783870967742</v>
      </c>
      <c r="DA20">
        <v>0</v>
      </c>
      <c r="DB20">
        <v>0</v>
      </c>
      <c r="DC20">
        <v>0</v>
      </c>
      <c r="DD20">
        <v>1582140314.5999999</v>
      </c>
      <c r="DE20">
        <v>3.33076923076923</v>
      </c>
      <c r="DF20">
        <v>16.745299113566499</v>
      </c>
      <c r="DG20">
        <v>-97.463247881271201</v>
      </c>
      <c r="DH20">
        <v>97.092307692307699</v>
      </c>
      <c r="DI20">
        <v>15</v>
      </c>
      <c r="DJ20">
        <v>100</v>
      </c>
      <c r="DK20">
        <v>100</v>
      </c>
      <c r="DL20">
        <v>2.633</v>
      </c>
      <c r="DM20">
        <v>0.47099999999999997</v>
      </c>
      <c r="DN20">
        <v>2</v>
      </c>
      <c r="DO20">
        <v>288.56099999999998</v>
      </c>
      <c r="DP20">
        <v>285.19799999999998</v>
      </c>
      <c r="DQ20">
        <v>31.172899999999998</v>
      </c>
      <c r="DR20">
        <v>31.145800000000001</v>
      </c>
      <c r="DS20">
        <v>29.996300000000002</v>
      </c>
      <c r="DT20">
        <v>31.104600000000001</v>
      </c>
      <c r="DU20">
        <v>31.141500000000001</v>
      </c>
      <c r="DV20">
        <v>20.963200000000001</v>
      </c>
      <c r="DW20">
        <v>22.072800000000001</v>
      </c>
      <c r="DX20">
        <v>97.027000000000001</v>
      </c>
      <c r="DY20">
        <v>31.238499999999998</v>
      </c>
      <c r="DZ20">
        <v>400</v>
      </c>
      <c r="EA20">
        <v>32.166800000000002</v>
      </c>
      <c r="EB20">
        <v>100.15</v>
      </c>
      <c r="EC20">
        <v>100.55</v>
      </c>
    </row>
    <row r="21" spans="1:133" x14ac:dyDescent="0.35">
      <c r="A21">
        <v>5</v>
      </c>
      <c r="B21">
        <v>1582140316.5999999</v>
      </c>
      <c r="C21">
        <v>37</v>
      </c>
      <c r="D21" t="s">
        <v>248</v>
      </c>
      <c r="E21" t="s">
        <v>249</v>
      </c>
      <c r="F21" t="s">
        <v>232</v>
      </c>
      <c r="G21" t="s">
        <v>233</v>
      </c>
      <c r="H21" t="s">
        <v>234</v>
      </c>
      <c r="I21" t="s">
        <v>235</v>
      </c>
      <c r="J21" t="s">
        <v>236</v>
      </c>
      <c r="K21" t="s">
        <v>237</v>
      </c>
      <c r="L21" t="s">
        <v>238</v>
      </c>
      <c r="M21" t="s">
        <v>239</v>
      </c>
      <c r="N21">
        <v>1582140294.9709699</v>
      </c>
      <c r="O21">
        <f t="shared" si="0"/>
        <v>3.5491449481914677E-4</v>
      </c>
      <c r="P21">
        <f t="shared" si="1"/>
        <v>-1.0005671747677503</v>
      </c>
      <c r="Q21">
        <f t="shared" si="2"/>
        <v>401.100419354839</v>
      </c>
      <c r="R21">
        <f t="shared" si="3"/>
        <v>454.10908623929345</v>
      </c>
      <c r="S21">
        <f t="shared" si="4"/>
        <v>45.190592825270606</v>
      </c>
      <c r="T21">
        <f t="shared" si="5"/>
        <v>39.915443849010138</v>
      </c>
      <c r="U21">
        <f t="shared" si="6"/>
        <v>2.5759579960682379E-2</v>
      </c>
      <c r="V21">
        <f t="shared" si="7"/>
        <v>2.2495529176728182</v>
      </c>
      <c r="W21">
        <f t="shared" si="8"/>
        <v>2.5596824270143925E-2</v>
      </c>
      <c r="X21">
        <f t="shared" si="9"/>
        <v>1.60125522831331E-2</v>
      </c>
      <c r="Y21">
        <f t="shared" si="10"/>
        <v>0</v>
      </c>
      <c r="Z21">
        <f t="shared" si="11"/>
        <v>31.705875883554356</v>
      </c>
      <c r="AA21">
        <f t="shared" si="12"/>
        <v>31.0044258064516</v>
      </c>
      <c r="AB21">
        <f t="shared" si="13"/>
        <v>4.5125168754029268</v>
      </c>
      <c r="AC21">
        <f t="shared" si="14"/>
        <v>67.394340342704297</v>
      </c>
      <c r="AD21">
        <f t="shared" si="15"/>
        <v>3.186059717556553</v>
      </c>
      <c r="AE21">
        <f t="shared" si="16"/>
        <v>4.7274885418497261</v>
      </c>
      <c r="AF21">
        <f t="shared" si="17"/>
        <v>1.3264571578463737</v>
      </c>
      <c r="AG21">
        <f t="shared" si="18"/>
        <v>-15.651729221524372</v>
      </c>
      <c r="AH21">
        <f t="shared" si="19"/>
        <v>99.29099662809044</v>
      </c>
      <c r="AI21">
        <f t="shared" si="20"/>
        <v>9.9521879408344738</v>
      </c>
      <c r="AJ21">
        <f t="shared" si="21"/>
        <v>93.59145534740054</v>
      </c>
      <c r="AK21">
        <v>-4.1171712303304797E-2</v>
      </c>
      <c r="AL21">
        <v>4.62188539005551E-2</v>
      </c>
      <c r="AM21">
        <v>3.4544214371884601</v>
      </c>
      <c r="AN21">
        <v>5</v>
      </c>
      <c r="AO21">
        <v>1</v>
      </c>
      <c r="AP21">
        <f t="shared" si="22"/>
        <v>1</v>
      </c>
      <c r="AQ21">
        <f t="shared" si="23"/>
        <v>0</v>
      </c>
      <c r="AR21">
        <f t="shared" si="24"/>
        <v>51670.349439742342</v>
      </c>
      <c r="AS21" t="s">
        <v>240</v>
      </c>
      <c r="AT21">
        <v>0</v>
      </c>
      <c r="AU21">
        <v>0</v>
      </c>
      <c r="AV21">
        <f t="shared" si="25"/>
        <v>0</v>
      </c>
      <c r="AW21" t="e">
        <f t="shared" si="26"/>
        <v>#DIV/0!</v>
      </c>
      <c r="AX21">
        <v>0</v>
      </c>
      <c r="AY21" t="s">
        <v>240</v>
      </c>
      <c r="AZ21">
        <v>0</v>
      </c>
      <c r="BA21">
        <v>0</v>
      </c>
      <c r="BB21" t="e">
        <f t="shared" si="27"/>
        <v>#DIV/0!</v>
      </c>
      <c r="BC21">
        <v>0.5</v>
      </c>
      <c r="BD21">
        <f t="shared" si="28"/>
        <v>0</v>
      </c>
      <c r="BE21">
        <f t="shared" si="29"/>
        <v>-1.0005671747677503</v>
      </c>
      <c r="BF21" t="e">
        <f t="shared" si="30"/>
        <v>#DIV/0!</v>
      </c>
      <c r="BG21" t="e">
        <f t="shared" si="31"/>
        <v>#DIV/0!</v>
      </c>
      <c r="BH21" t="e">
        <f t="shared" si="32"/>
        <v>#DIV/0!</v>
      </c>
      <c r="BI21" t="e">
        <f t="shared" si="33"/>
        <v>#DIV/0!</v>
      </c>
      <c r="BJ21" t="s">
        <v>240</v>
      </c>
      <c r="BK21">
        <v>0</v>
      </c>
      <c r="BL21">
        <f t="shared" si="34"/>
        <v>0</v>
      </c>
      <c r="BM21" t="e">
        <f t="shared" si="35"/>
        <v>#DIV/0!</v>
      </c>
      <c r="BN21" t="e">
        <f t="shared" si="36"/>
        <v>#DIV/0!</v>
      </c>
      <c r="BO21" t="e">
        <f t="shared" si="37"/>
        <v>#DIV/0!</v>
      </c>
      <c r="BP21" t="e">
        <f t="shared" si="38"/>
        <v>#DIV/0!</v>
      </c>
      <c r="BQ21">
        <f t="shared" si="39"/>
        <v>0</v>
      </c>
      <c r="BR21">
        <f t="shared" si="40"/>
        <v>0</v>
      </c>
      <c r="BS21">
        <f t="shared" si="41"/>
        <v>0</v>
      </c>
      <c r="BT21">
        <f t="shared" si="42"/>
        <v>0</v>
      </c>
      <c r="BU21">
        <v>6</v>
      </c>
      <c r="BV21">
        <v>0.5</v>
      </c>
      <c r="BW21" t="s">
        <v>241</v>
      </c>
      <c r="BX21">
        <v>1582140294.9709699</v>
      </c>
      <c r="BY21">
        <v>401.100419354839</v>
      </c>
      <c r="BZ21">
        <v>399.62945161290298</v>
      </c>
      <c r="CA21">
        <v>32.015925806451598</v>
      </c>
      <c r="CB21">
        <v>31.427080645161301</v>
      </c>
      <c r="CC21">
        <v>350.05967741935501</v>
      </c>
      <c r="CD21">
        <v>99.315012903225806</v>
      </c>
      <c r="CE21">
        <v>0.19982658064516101</v>
      </c>
      <c r="CF21">
        <v>31.823132258064501</v>
      </c>
      <c r="CG21">
        <v>31.0044258064516</v>
      </c>
      <c r="CH21">
        <v>999.9</v>
      </c>
      <c r="CI21">
        <v>0</v>
      </c>
      <c r="CJ21">
        <v>0</v>
      </c>
      <c r="CK21">
        <v>9997.2383870967806</v>
      </c>
      <c r="CL21">
        <v>0</v>
      </c>
      <c r="CM21">
        <v>0.21165100000000001</v>
      </c>
      <c r="CN21">
        <v>0</v>
      </c>
      <c r="CO21">
        <v>0</v>
      </c>
      <c r="CP21">
        <v>0</v>
      </c>
      <c r="CQ21">
        <v>0</v>
      </c>
      <c r="CR21">
        <v>1.73870967741935</v>
      </c>
      <c r="CS21">
        <v>0</v>
      </c>
      <c r="CT21">
        <v>85.570967741935505</v>
      </c>
      <c r="CU21">
        <v>1.19354838709677</v>
      </c>
      <c r="CV21">
        <v>44.062290322580601</v>
      </c>
      <c r="CW21">
        <v>47.586387096774203</v>
      </c>
      <c r="CX21">
        <v>46.419032258064497</v>
      </c>
      <c r="CY21">
        <v>45.808</v>
      </c>
      <c r="CZ21">
        <v>44.489612903225797</v>
      </c>
      <c r="DA21">
        <v>0</v>
      </c>
      <c r="DB21">
        <v>0</v>
      </c>
      <c r="DC21">
        <v>0</v>
      </c>
      <c r="DD21">
        <v>1582140320</v>
      </c>
      <c r="DE21">
        <v>4.0269230769230804</v>
      </c>
      <c r="DF21">
        <v>-12.1059827448648</v>
      </c>
      <c r="DG21">
        <v>-72.526495527304903</v>
      </c>
      <c r="DH21">
        <v>88.907692307692301</v>
      </c>
      <c r="DI21">
        <v>15</v>
      </c>
      <c r="DJ21">
        <v>100</v>
      </c>
      <c r="DK21">
        <v>100</v>
      </c>
      <c r="DL21">
        <v>2.633</v>
      </c>
      <c r="DM21">
        <v>0.47099999999999997</v>
      </c>
      <c r="DN21">
        <v>2</v>
      </c>
      <c r="DO21">
        <v>330.06099999999998</v>
      </c>
      <c r="DP21">
        <v>670.40599999999995</v>
      </c>
      <c r="DQ21">
        <v>31.051500000000001</v>
      </c>
      <c r="DR21">
        <v>31.1431</v>
      </c>
      <c r="DS21">
        <v>29.997900000000001</v>
      </c>
      <c r="DT21">
        <v>31.107500000000002</v>
      </c>
      <c r="DU21">
        <v>31.135899999999999</v>
      </c>
      <c r="DV21">
        <v>20.972100000000001</v>
      </c>
      <c r="DW21">
        <v>20.675899999999999</v>
      </c>
      <c r="DX21">
        <v>97.608500000000006</v>
      </c>
      <c r="DY21">
        <v>31.0686</v>
      </c>
      <c r="DZ21">
        <v>400</v>
      </c>
      <c r="EA21">
        <v>32.478200000000001</v>
      </c>
      <c r="EB21">
        <v>100.151</v>
      </c>
      <c r="EC21">
        <v>100.55200000000001</v>
      </c>
    </row>
    <row r="22" spans="1:133" x14ac:dyDescent="0.35">
      <c r="A22">
        <v>6</v>
      </c>
      <c r="B22">
        <v>1582140321.5999999</v>
      </c>
      <c r="C22">
        <v>42</v>
      </c>
      <c r="D22" t="s">
        <v>250</v>
      </c>
      <c r="E22" t="s">
        <v>251</v>
      </c>
      <c r="F22" t="s">
        <v>232</v>
      </c>
      <c r="G22" t="s">
        <v>233</v>
      </c>
      <c r="H22" t="s">
        <v>234</v>
      </c>
      <c r="I22" t="s">
        <v>235</v>
      </c>
      <c r="J22" t="s">
        <v>236</v>
      </c>
      <c r="K22" t="s">
        <v>237</v>
      </c>
      <c r="L22" t="s">
        <v>238</v>
      </c>
      <c r="M22" t="s">
        <v>239</v>
      </c>
      <c r="N22">
        <v>1582140305.55161</v>
      </c>
      <c r="O22">
        <f t="shared" si="0"/>
        <v>2.5694463641796937E-4</v>
      </c>
      <c r="P22">
        <f t="shared" si="1"/>
        <v>-1.0922213826309071</v>
      </c>
      <c r="Q22">
        <f t="shared" si="2"/>
        <v>401.41145161290302</v>
      </c>
      <c r="R22">
        <f t="shared" si="3"/>
        <v>485.88643076305254</v>
      </c>
      <c r="S22">
        <f t="shared" si="4"/>
        <v>48.353667285551566</v>
      </c>
      <c r="T22">
        <f t="shared" si="5"/>
        <v>39.947021663928581</v>
      </c>
      <c r="U22">
        <f t="shared" si="6"/>
        <v>1.860100220241815E-2</v>
      </c>
      <c r="V22">
        <f t="shared" si="7"/>
        <v>2.2496567701151777</v>
      </c>
      <c r="W22">
        <f t="shared" si="8"/>
        <v>1.8515979437256001E-2</v>
      </c>
      <c r="X22">
        <f t="shared" si="9"/>
        <v>1.1580093615665761E-2</v>
      </c>
      <c r="Y22">
        <f t="shared" si="10"/>
        <v>0</v>
      </c>
      <c r="Z22">
        <f t="shared" si="11"/>
        <v>31.837118719198543</v>
      </c>
      <c r="AA22">
        <f t="shared" si="12"/>
        <v>31.082603225806501</v>
      </c>
      <c r="AB22">
        <f t="shared" si="13"/>
        <v>4.532669789439483</v>
      </c>
      <c r="AC22">
        <f t="shared" si="14"/>
        <v>67.424305395252219</v>
      </c>
      <c r="AD22">
        <f t="shared" si="15"/>
        <v>3.2053795114219734</v>
      </c>
      <c r="AE22">
        <f t="shared" si="16"/>
        <v>4.7540415768935533</v>
      </c>
      <c r="AF22">
        <f t="shared" si="17"/>
        <v>1.3272902780175095</v>
      </c>
      <c r="AG22">
        <f t="shared" si="18"/>
        <v>-11.33125846603245</v>
      </c>
      <c r="AH22">
        <f t="shared" si="19"/>
        <v>101.80458389232484</v>
      </c>
      <c r="AI22">
        <f t="shared" si="20"/>
        <v>10.212565033231417</v>
      </c>
      <c r="AJ22">
        <f t="shared" si="21"/>
        <v>100.6858904595238</v>
      </c>
      <c r="AK22">
        <v>-4.1174507716920397E-2</v>
      </c>
      <c r="AL22">
        <v>4.6221991997230302E-2</v>
      </c>
      <c r="AM22">
        <v>3.4546070959409301</v>
      </c>
      <c r="AN22">
        <v>4</v>
      </c>
      <c r="AO22">
        <v>1</v>
      </c>
      <c r="AP22">
        <f t="shared" si="22"/>
        <v>1</v>
      </c>
      <c r="AQ22">
        <f t="shared" si="23"/>
        <v>0</v>
      </c>
      <c r="AR22">
        <f t="shared" si="24"/>
        <v>51656.993316104417</v>
      </c>
      <c r="AS22" t="s">
        <v>240</v>
      </c>
      <c r="AT22">
        <v>0</v>
      </c>
      <c r="AU22">
        <v>0</v>
      </c>
      <c r="AV22">
        <f t="shared" si="25"/>
        <v>0</v>
      </c>
      <c r="AW22" t="e">
        <f t="shared" si="26"/>
        <v>#DIV/0!</v>
      </c>
      <c r="AX22">
        <v>0</v>
      </c>
      <c r="AY22" t="s">
        <v>240</v>
      </c>
      <c r="AZ22">
        <v>0</v>
      </c>
      <c r="BA22">
        <v>0</v>
      </c>
      <c r="BB22" t="e">
        <f t="shared" si="27"/>
        <v>#DIV/0!</v>
      </c>
      <c r="BC22">
        <v>0.5</v>
      </c>
      <c r="BD22">
        <f t="shared" si="28"/>
        <v>0</v>
      </c>
      <c r="BE22">
        <f t="shared" si="29"/>
        <v>-1.0922213826309071</v>
      </c>
      <c r="BF22" t="e">
        <f t="shared" si="30"/>
        <v>#DIV/0!</v>
      </c>
      <c r="BG22" t="e">
        <f t="shared" si="31"/>
        <v>#DIV/0!</v>
      </c>
      <c r="BH22" t="e">
        <f t="shared" si="32"/>
        <v>#DIV/0!</v>
      </c>
      <c r="BI22" t="e">
        <f t="shared" si="33"/>
        <v>#DIV/0!</v>
      </c>
      <c r="BJ22" t="s">
        <v>240</v>
      </c>
      <c r="BK22">
        <v>0</v>
      </c>
      <c r="BL22">
        <f t="shared" si="34"/>
        <v>0</v>
      </c>
      <c r="BM22" t="e">
        <f t="shared" si="35"/>
        <v>#DIV/0!</v>
      </c>
      <c r="BN22" t="e">
        <f t="shared" si="36"/>
        <v>#DIV/0!</v>
      </c>
      <c r="BO22" t="e">
        <f t="shared" si="37"/>
        <v>#DIV/0!</v>
      </c>
      <c r="BP22" t="e">
        <f t="shared" si="38"/>
        <v>#DIV/0!</v>
      </c>
      <c r="BQ22">
        <f t="shared" si="39"/>
        <v>0</v>
      </c>
      <c r="BR22">
        <f t="shared" si="40"/>
        <v>0</v>
      </c>
      <c r="BS22">
        <f t="shared" si="41"/>
        <v>0</v>
      </c>
      <c r="BT22">
        <f t="shared" si="42"/>
        <v>0</v>
      </c>
      <c r="BU22">
        <v>6</v>
      </c>
      <c r="BV22">
        <v>0.5</v>
      </c>
      <c r="BW22" t="s">
        <v>241</v>
      </c>
      <c r="BX22">
        <v>1582140305.55161</v>
      </c>
      <c r="BY22">
        <v>401.41145161290302</v>
      </c>
      <c r="BZ22">
        <v>399.71616129032299</v>
      </c>
      <c r="CA22">
        <v>32.209561290322597</v>
      </c>
      <c r="CB22">
        <v>31.7833419354839</v>
      </c>
      <c r="CC22">
        <v>350.05716129032299</v>
      </c>
      <c r="CD22">
        <v>99.316564516129006</v>
      </c>
      <c r="CE22">
        <v>0.19983319354838699</v>
      </c>
      <c r="CF22">
        <v>31.921996774193499</v>
      </c>
      <c r="CG22">
        <v>31.082603225806501</v>
      </c>
      <c r="CH22">
        <v>999.9</v>
      </c>
      <c r="CI22">
        <v>0</v>
      </c>
      <c r="CJ22">
        <v>0</v>
      </c>
      <c r="CK22">
        <v>9997.7609677419405</v>
      </c>
      <c r="CL22">
        <v>0</v>
      </c>
      <c r="CM22">
        <v>0.21165100000000001</v>
      </c>
      <c r="CN22">
        <v>0</v>
      </c>
      <c r="CO22">
        <v>0</v>
      </c>
      <c r="CP22">
        <v>0</v>
      </c>
      <c r="CQ22">
        <v>0</v>
      </c>
      <c r="CR22">
        <v>0.99677419354838703</v>
      </c>
      <c r="CS22">
        <v>0</v>
      </c>
      <c r="CT22">
        <v>85.229032258064507</v>
      </c>
      <c r="CU22">
        <v>1.32903225806452</v>
      </c>
      <c r="CV22">
        <v>43.949354838709702</v>
      </c>
      <c r="CW22">
        <v>47.6046774193548</v>
      </c>
      <c r="CX22">
        <v>46.3564516129032</v>
      </c>
      <c r="CY22">
        <v>45.808</v>
      </c>
      <c r="CZ22">
        <v>44.408903225806398</v>
      </c>
      <c r="DA22">
        <v>0</v>
      </c>
      <c r="DB22">
        <v>0</v>
      </c>
      <c r="DC22">
        <v>0</v>
      </c>
      <c r="DD22">
        <v>1582140324.8</v>
      </c>
      <c r="DE22">
        <v>2.9269230769230798</v>
      </c>
      <c r="DF22">
        <v>-10.451282084362299</v>
      </c>
      <c r="DG22">
        <v>-77.476922953745699</v>
      </c>
      <c r="DH22">
        <v>84.246153846153803</v>
      </c>
      <c r="DI22">
        <v>15</v>
      </c>
      <c r="DJ22">
        <v>100</v>
      </c>
      <c r="DK22">
        <v>100</v>
      </c>
      <c r="DL22">
        <v>2.633</v>
      </c>
      <c r="DM22">
        <v>0.47099999999999997</v>
      </c>
      <c r="DN22">
        <v>2</v>
      </c>
      <c r="DO22">
        <v>330.81900000000002</v>
      </c>
      <c r="DP22">
        <v>675.35900000000004</v>
      </c>
      <c r="DQ22">
        <v>30.941299999999998</v>
      </c>
      <c r="DR22">
        <v>31.1431</v>
      </c>
      <c r="DS22">
        <v>29.999199999999998</v>
      </c>
      <c r="DT22">
        <v>31.108000000000001</v>
      </c>
      <c r="DU22">
        <v>31.1311</v>
      </c>
      <c r="DV22">
        <v>20.977399999999999</v>
      </c>
      <c r="DW22">
        <v>20.061499999999999</v>
      </c>
      <c r="DX22">
        <v>97.608500000000006</v>
      </c>
      <c r="DY22">
        <v>30.925599999999999</v>
      </c>
      <c r="DZ22">
        <v>400</v>
      </c>
      <c r="EA22">
        <v>32.672400000000003</v>
      </c>
      <c r="EB22">
        <v>100.15300000000001</v>
      </c>
      <c r="EC22">
        <v>100.556</v>
      </c>
    </row>
    <row r="23" spans="1:133" x14ac:dyDescent="0.35">
      <c r="A23">
        <v>7</v>
      </c>
      <c r="B23">
        <v>1582140326.5999999</v>
      </c>
      <c r="C23">
        <v>47</v>
      </c>
      <c r="D23" t="s">
        <v>252</v>
      </c>
      <c r="E23" t="s">
        <v>253</v>
      </c>
      <c r="F23" t="s">
        <v>232</v>
      </c>
      <c r="G23" t="s">
        <v>233</v>
      </c>
      <c r="H23" t="s">
        <v>234</v>
      </c>
      <c r="I23" t="s">
        <v>235</v>
      </c>
      <c r="J23" t="s">
        <v>236</v>
      </c>
      <c r="K23" t="s">
        <v>237</v>
      </c>
      <c r="L23" t="s">
        <v>238</v>
      </c>
      <c r="M23" t="s">
        <v>239</v>
      </c>
      <c r="N23">
        <v>1582140316.1322601</v>
      </c>
      <c r="O23">
        <f t="shared" si="0"/>
        <v>1.8587705983696016E-4</v>
      </c>
      <c r="P23">
        <f t="shared" si="1"/>
        <v>-1.1961919868587338</v>
      </c>
      <c r="Q23">
        <f t="shared" si="2"/>
        <v>401.72619354838702</v>
      </c>
      <c r="R23">
        <f t="shared" si="3"/>
        <v>533.13134854876705</v>
      </c>
      <c r="S23">
        <f t="shared" si="4"/>
        <v>53.056382598126199</v>
      </c>
      <c r="T23">
        <f t="shared" si="5"/>
        <v>39.97915088394479</v>
      </c>
      <c r="U23">
        <f t="shared" si="6"/>
        <v>1.3545691412938186E-2</v>
      </c>
      <c r="V23">
        <f t="shared" si="7"/>
        <v>2.2502056972503577</v>
      </c>
      <c r="W23">
        <f t="shared" si="8"/>
        <v>1.350055343229198E-2</v>
      </c>
      <c r="X23">
        <f t="shared" si="9"/>
        <v>8.44188876159244E-3</v>
      </c>
      <c r="Y23">
        <f t="shared" si="10"/>
        <v>0</v>
      </c>
      <c r="Z23">
        <f t="shared" si="11"/>
        <v>31.921227983206411</v>
      </c>
      <c r="AA23">
        <f t="shared" si="12"/>
        <v>31.118338709677399</v>
      </c>
      <c r="AB23">
        <f t="shared" si="13"/>
        <v>4.5419079134375409</v>
      </c>
      <c r="AC23">
        <f t="shared" si="14"/>
        <v>67.608722672002571</v>
      </c>
      <c r="AD23">
        <f t="shared" si="15"/>
        <v>3.2251970326173525</v>
      </c>
      <c r="AE23">
        <f t="shared" si="16"/>
        <v>4.7703859874177708</v>
      </c>
      <c r="AF23">
        <f t="shared" si="17"/>
        <v>1.3167108808201884</v>
      </c>
      <c r="AG23">
        <f t="shared" si="18"/>
        <v>-8.1971783388099428</v>
      </c>
      <c r="AH23">
        <f t="shared" si="19"/>
        <v>104.84777263783052</v>
      </c>
      <c r="AI23">
        <f t="shared" si="20"/>
        <v>10.520270778656201</v>
      </c>
      <c r="AJ23">
        <f t="shared" si="21"/>
        <v>107.17086507767678</v>
      </c>
      <c r="AK23">
        <v>-4.1189285218604703E-2</v>
      </c>
      <c r="AL23">
        <v>4.6238581037451203E-2</v>
      </c>
      <c r="AM23">
        <v>3.4555884788954199</v>
      </c>
      <c r="AN23">
        <v>4</v>
      </c>
      <c r="AO23">
        <v>1</v>
      </c>
      <c r="AP23">
        <f t="shared" si="22"/>
        <v>1</v>
      </c>
      <c r="AQ23">
        <f t="shared" si="23"/>
        <v>0</v>
      </c>
      <c r="AR23">
        <f t="shared" si="24"/>
        <v>51664.547808809963</v>
      </c>
      <c r="AS23" t="s">
        <v>240</v>
      </c>
      <c r="AT23">
        <v>0</v>
      </c>
      <c r="AU23">
        <v>0</v>
      </c>
      <c r="AV23">
        <f t="shared" si="25"/>
        <v>0</v>
      </c>
      <c r="AW23" t="e">
        <f t="shared" si="26"/>
        <v>#DIV/0!</v>
      </c>
      <c r="AX23">
        <v>0</v>
      </c>
      <c r="AY23" t="s">
        <v>240</v>
      </c>
      <c r="AZ23">
        <v>0</v>
      </c>
      <c r="BA23">
        <v>0</v>
      </c>
      <c r="BB23" t="e">
        <f t="shared" si="27"/>
        <v>#DIV/0!</v>
      </c>
      <c r="BC23">
        <v>0.5</v>
      </c>
      <c r="BD23">
        <f t="shared" si="28"/>
        <v>0</v>
      </c>
      <c r="BE23">
        <f t="shared" si="29"/>
        <v>-1.1961919868587338</v>
      </c>
      <c r="BF23" t="e">
        <f t="shared" si="30"/>
        <v>#DIV/0!</v>
      </c>
      <c r="BG23" t="e">
        <f t="shared" si="31"/>
        <v>#DIV/0!</v>
      </c>
      <c r="BH23" t="e">
        <f t="shared" si="32"/>
        <v>#DIV/0!</v>
      </c>
      <c r="BI23" t="e">
        <f t="shared" si="33"/>
        <v>#DIV/0!</v>
      </c>
      <c r="BJ23" t="s">
        <v>240</v>
      </c>
      <c r="BK23">
        <v>0</v>
      </c>
      <c r="BL23">
        <f t="shared" si="34"/>
        <v>0</v>
      </c>
      <c r="BM23" t="e">
        <f t="shared" si="35"/>
        <v>#DIV/0!</v>
      </c>
      <c r="BN23" t="e">
        <f t="shared" si="36"/>
        <v>#DIV/0!</v>
      </c>
      <c r="BO23" t="e">
        <f t="shared" si="37"/>
        <v>#DIV/0!</v>
      </c>
      <c r="BP23" t="e">
        <f t="shared" si="38"/>
        <v>#DIV/0!</v>
      </c>
      <c r="BQ23">
        <f t="shared" si="39"/>
        <v>0</v>
      </c>
      <c r="BR23">
        <f t="shared" si="40"/>
        <v>0</v>
      </c>
      <c r="BS23">
        <f t="shared" si="41"/>
        <v>0</v>
      </c>
      <c r="BT23">
        <f t="shared" si="42"/>
        <v>0</v>
      </c>
      <c r="BU23">
        <v>6</v>
      </c>
      <c r="BV23">
        <v>0.5</v>
      </c>
      <c r="BW23" t="s">
        <v>241</v>
      </c>
      <c r="BX23">
        <v>1582140316.1322601</v>
      </c>
      <c r="BY23">
        <v>401.72619354838702</v>
      </c>
      <c r="BZ23">
        <v>399.803870967742</v>
      </c>
      <c r="CA23">
        <v>32.408045161290303</v>
      </c>
      <c r="CB23">
        <v>32.099770967741897</v>
      </c>
      <c r="CC23">
        <v>350.05164516129003</v>
      </c>
      <c r="CD23">
        <v>99.318587096774195</v>
      </c>
      <c r="CE23">
        <v>0.199820032258064</v>
      </c>
      <c r="CF23">
        <v>31.9826129032258</v>
      </c>
      <c r="CG23">
        <v>31.118338709677399</v>
      </c>
      <c r="CH23">
        <v>999.9</v>
      </c>
      <c r="CI23">
        <v>0</v>
      </c>
      <c r="CJ23">
        <v>0</v>
      </c>
      <c r="CK23">
        <v>10001.145483871</v>
      </c>
      <c r="CL23">
        <v>0</v>
      </c>
      <c r="CM23">
        <v>0.21165100000000001</v>
      </c>
      <c r="CN23">
        <v>0</v>
      </c>
      <c r="CO23">
        <v>0</v>
      </c>
      <c r="CP23">
        <v>0</v>
      </c>
      <c r="CQ23">
        <v>0</v>
      </c>
      <c r="CR23">
        <v>3.1096774193548402</v>
      </c>
      <c r="CS23">
        <v>0</v>
      </c>
      <c r="CT23">
        <v>81.719354838709705</v>
      </c>
      <c r="CU23">
        <v>1.3354838709677399</v>
      </c>
      <c r="CV23">
        <v>43.836483870967697</v>
      </c>
      <c r="CW23">
        <v>47.622967741935497</v>
      </c>
      <c r="CX23">
        <v>46.298096774193503</v>
      </c>
      <c r="CY23">
        <v>45.808</v>
      </c>
      <c r="CZ23">
        <v>44.330322580645202</v>
      </c>
      <c r="DA23">
        <v>0</v>
      </c>
      <c r="DB23">
        <v>0</v>
      </c>
      <c r="DC23">
        <v>0</v>
      </c>
      <c r="DD23">
        <v>1582140329.5999999</v>
      </c>
      <c r="DE23">
        <v>4.0807692307692296</v>
      </c>
      <c r="DF23">
        <v>26.423931770960699</v>
      </c>
      <c r="DG23">
        <v>-51.859828988880103</v>
      </c>
      <c r="DH23">
        <v>79.026923076923097</v>
      </c>
      <c r="DI23">
        <v>15</v>
      </c>
      <c r="DJ23">
        <v>100</v>
      </c>
      <c r="DK23">
        <v>100</v>
      </c>
      <c r="DL23">
        <v>2.633</v>
      </c>
      <c r="DM23">
        <v>0.47099999999999997</v>
      </c>
      <c r="DN23">
        <v>2</v>
      </c>
      <c r="DO23">
        <v>330.85</v>
      </c>
      <c r="DP23">
        <v>676.73199999999997</v>
      </c>
      <c r="DQ23">
        <v>30.8322</v>
      </c>
      <c r="DR23">
        <v>31.1431</v>
      </c>
      <c r="DS23">
        <v>29.999700000000001</v>
      </c>
      <c r="DT23">
        <v>31.107399999999998</v>
      </c>
      <c r="DU23">
        <v>31.128299999999999</v>
      </c>
      <c r="DV23">
        <v>20.982199999999999</v>
      </c>
      <c r="DW23">
        <v>19.504300000000001</v>
      </c>
      <c r="DX23">
        <v>97.990200000000002</v>
      </c>
      <c r="DY23">
        <v>30.8066</v>
      </c>
      <c r="DZ23">
        <v>400</v>
      </c>
      <c r="EA23">
        <v>32.654800000000002</v>
      </c>
      <c r="EB23">
        <v>100.15300000000001</v>
      </c>
      <c r="EC23">
        <v>100.55500000000001</v>
      </c>
    </row>
    <row r="24" spans="1:133" x14ac:dyDescent="0.35">
      <c r="A24">
        <v>8</v>
      </c>
      <c r="B24">
        <v>1582140331.5999999</v>
      </c>
      <c r="C24">
        <v>52</v>
      </c>
      <c r="D24" t="s">
        <v>254</v>
      </c>
      <c r="E24" t="s">
        <v>255</v>
      </c>
      <c r="F24" t="s">
        <v>232</v>
      </c>
      <c r="G24" t="s">
        <v>233</v>
      </c>
      <c r="H24" t="s">
        <v>234</v>
      </c>
      <c r="I24" t="s">
        <v>235</v>
      </c>
      <c r="J24" t="s">
        <v>236</v>
      </c>
      <c r="K24" t="s">
        <v>237</v>
      </c>
      <c r="L24" t="s">
        <v>238</v>
      </c>
      <c r="M24" t="s">
        <v>239</v>
      </c>
      <c r="N24">
        <v>1582140322.9709699</v>
      </c>
      <c r="O24">
        <f t="shared" si="0"/>
        <v>1.7993544750379039E-4</v>
      </c>
      <c r="P24">
        <f t="shared" si="1"/>
        <v>-1.5264912358026737</v>
      </c>
      <c r="Q24">
        <f t="shared" si="2"/>
        <v>402.33574193548401</v>
      </c>
      <c r="R24">
        <f t="shared" si="3"/>
        <v>574.80671052186574</v>
      </c>
      <c r="S24">
        <f t="shared" si="4"/>
        <v>57.205419500171288</v>
      </c>
      <c r="T24">
        <f t="shared" si="5"/>
        <v>40.040911972715215</v>
      </c>
      <c r="U24">
        <f t="shared" si="6"/>
        <v>1.3383374217446505E-2</v>
      </c>
      <c r="V24">
        <f t="shared" si="7"/>
        <v>2.2485154577672217</v>
      </c>
      <c r="W24">
        <f t="shared" si="8"/>
        <v>1.3339276621021856E-2</v>
      </c>
      <c r="X24">
        <f t="shared" si="9"/>
        <v>8.3409977074097065E-3</v>
      </c>
      <c r="Y24">
        <f t="shared" si="10"/>
        <v>0</v>
      </c>
      <c r="Z24">
        <f t="shared" si="11"/>
        <v>31.924949688818106</v>
      </c>
      <c r="AA24">
        <f t="shared" si="12"/>
        <v>31.100925806451599</v>
      </c>
      <c r="AB24">
        <f t="shared" si="13"/>
        <v>4.5374043871345329</v>
      </c>
      <c r="AC24">
        <f t="shared" si="14"/>
        <v>68.068367835894847</v>
      </c>
      <c r="AD24">
        <f t="shared" si="15"/>
        <v>3.2474547582526796</v>
      </c>
      <c r="AE24">
        <f t="shared" si="16"/>
        <v>4.7708720827300084</v>
      </c>
      <c r="AF24">
        <f t="shared" si="17"/>
        <v>1.2899496288818533</v>
      </c>
      <c r="AG24">
        <f t="shared" si="18"/>
        <v>-7.9351532349171565</v>
      </c>
      <c r="AH24">
        <f t="shared" si="19"/>
        <v>107.09804224041493</v>
      </c>
      <c r="AI24">
        <f t="shared" si="20"/>
        <v>10.753311490889137</v>
      </c>
      <c r="AJ24">
        <f t="shared" si="21"/>
        <v>109.91620049638691</v>
      </c>
      <c r="AK24">
        <v>-4.1143793220191502E-2</v>
      </c>
      <c r="AL24">
        <v>4.6187512283914302E-2</v>
      </c>
      <c r="AM24">
        <v>3.4525669399906298</v>
      </c>
      <c r="AN24">
        <v>4</v>
      </c>
      <c r="AO24">
        <v>1</v>
      </c>
      <c r="AP24">
        <f t="shared" si="22"/>
        <v>1</v>
      </c>
      <c r="AQ24">
        <f t="shared" si="23"/>
        <v>0</v>
      </c>
      <c r="AR24">
        <f t="shared" si="24"/>
        <v>51609.562199170898</v>
      </c>
      <c r="AS24" t="s">
        <v>240</v>
      </c>
      <c r="AT24">
        <v>0</v>
      </c>
      <c r="AU24">
        <v>0</v>
      </c>
      <c r="AV24">
        <f t="shared" si="25"/>
        <v>0</v>
      </c>
      <c r="AW24" t="e">
        <f t="shared" si="26"/>
        <v>#DIV/0!</v>
      </c>
      <c r="AX24">
        <v>0</v>
      </c>
      <c r="AY24" t="s">
        <v>240</v>
      </c>
      <c r="AZ24">
        <v>0</v>
      </c>
      <c r="BA24">
        <v>0</v>
      </c>
      <c r="BB24" t="e">
        <f t="shared" si="27"/>
        <v>#DIV/0!</v>
      </c>
      <c r="BC24">
        <v>0.5</v>
      </c>
      <c r="BD24">
        <f t="shared" si="28"/>
        <v>0</v>
      </c>
      <c r="BE24">
        <f t="shared" si="29"/>
        <v>-1.5264912358026737</v>
      </c>
      <c r="BF24" t="e">
        <f t="shared" si="30"/>
        <v>#DIV/0!</v>
      </c>
      <c r="BG24" t="e">
        <f t="shared" si="31"/>
        <v>#DIV/0!</v>
      </c>
      <c r="BH24" t="e">
        <f t="shared" si="32"/>
        <v>#DIV/0!</v>
      </c>
      <c r="BI24" t="e">
        <f t="shared" si="33"/>
        <v>#DIV/0!</v>
      </c>
      <c r="BJ24" t="s">
        <v>240</v>
      </c>
      <c r="BK24">
        <v>0</v>
      </c>
      <c r="BL24">
        <f t="shared" si="34"/>
        <v>0</v>
      </c>
      <c r="BM24" t="e">
        <f t="shared" si="35"/>
        <v>#DIV/0!</v>
      </c>
      <c r="BN24" t="e">
        <f t="shared" si="36"/>
        <v>#DIV/0!</v>
      </c>
      <c r="BO24" t="e">
        <f t="shared" si="37"/>
        <v>#DIV/0!</v>
      </c>
      <c r="BP24" t="e">
        <f t="shared" si="38"/>
        <v>#DIV/0!</v>
      </c>
      <c r="BQ24">
        <f t="shared" si="39"/>
        <v>0</v>
      </c>
      <c r="BR24">
        <f t="shared" si="40"/>
        <v>0</v>
      </c>
      <c r="BS24">
        <f t="shared" si="41"/>
        <v>0</v>
      </c>
      <c r="BT24">
        <f t="shared" si="42"/>
        <v>0</v>
      </c>
      <c r="BU24">
        <v>6</v>
      </c>
      <c r="BV24">
        <v>0.5</v>
      </c>
      <c r="BW24" t="s">
        <v>241</v>
      </c>
      <c r="BX24">
        <v>1582140322.9709699</v>
      </c>
      <c r="BY24">
        <v>402.33574193548401</v>
      </c>
      <c r="BZ24">
        <v>399.84345161290298</v>
      </c>
      <c r="CA24">
        <v>32.630803225806503</v>
      </c>
      <c r="CB24">
        <v>32.332461290322598</v>
      </c>
      <c r="CC24">
        <v>350.06277419354802</v>
      </c>
      <c r="CD24">
        <v>99.321216129032294</v>
      </c>
      <c r="CE24">
        <v>0.199924548387097</v>
      </c>
      <c r="CF24">
        <v>31.984412903225799</v>
      </c>
      <c r="CG24">
        <v>31.100925806451599</v>
      </c>
      <c r="CH24">
        <v>999.9</v>
      </c>
      <c r="CI24">
        <v>0</v>
      </c>
      <c r="CJ24">
        <v>0</v>
      </c>
      <c r="CK24">
        <v>9989.8351612903207</v>
      </c>
      <c r="CL24">
        <v>0</v>
      </c>
      <c r="CM24">
        <v>0.21165100000000001</v>
      </c>
      <c r="CN24">
        <v>0</v>
      </c>
      <c r="CO24">
        <v>0</v>
      </c>
      <c r="CP24">
        <v>0</v>
      </c>
      <c r="CQ24">
        <v>0</v>
      </c>
      <c r="CR24">
        <v>3.3161290322580599</v>
      </c>
      <c r="CS24">
        <v>0</v>
      </c>
      <c r="CT24">
        <v>78.103225806451604</v>
      </c>
      <c r="CU24">
        <v>1.3387096774193501</v>
      </c>
      <c r="CV24">
        <v>43.7577096774193</v>
      </c>
      <c r="CW24">
        <v>47.625</v>
      </c>
      <c r="CX24">
        <v>46.259870967741897</v>
      </c>
      <c r="CY24">
        <v>45.811999999999998</v>
      </c>
      <c r="CZ24">
        <v>44.286000000000001</v>
      </c>
      <c r="DA24">
        <v>0</v>
      </c>
      <c r="DB24">
        <v>0</v>
      </c>
      <c r="DC24">
        <v>0</v>
      </c>
      <c r="DD24">
        <v>1582140335</v>
      </c>
      <c r="DE24">
        <v>3.7846153846153801</v>
      </c>
      <c r="DF24">
        <v>11.842734886131</v>
      </c>
      <c r="DG24">
        <v>-28.885470110815799</v>
      </c>
      <c r="DH24">
        <v>75.95</v>
      </c>
      <c r="DI24">
        <v>15</v>
      </c>
      <c r="DJ24">
        <v>100</v>
      </c>
      <c r="DK24">
        <v>100</v>
      </c>
      <c r="DL24">
        <v>2.633</v>
      </c>
      <c r="DM24">
        <v>0.47099999999999997</v>
      </c>
      <c r="DN24">
        <v>2</v>
      </c>
      <c r="DO24">
        <v>331.01299999999998</v>
      </c>
      <c r="DP24">
        <v>677.678</v>
      </c>
      <c r="DQ24">
        <v>30.7376</v>
      </c>
      <c r="DR24">
        <v>31.1431</v>
      </c>
      <c r="DS24">
        <v>29.9998</v>
      </c>
      <c r="DT24">
        <v>31.107399999999998</v>
      </c>
      <c r="DU24">
        <v>31.128299999999999</v>
      </c>
      <c r="DV24">
        <v>20.985900000000001</v>
      </c>
      <c r="DW24">
        <v>19.504300000000001</v>
      </c>
      <c r="DX24">
        <v>97.990200000000002</v>
      </c>
      <c r="DY24">
        <v>30.7272</v>
      </c>
      <c r="DZ24">
        <v>400</v>
      </c>
      <c r="EA24">
        <v>32.711500000000001</v>
      </c>
      <c r="EB24">
        <v>100.151</v>
      </c>
      <c r="EC24">
        <v>100.55200000000001</v>
      </c>
    </row>
    <row r="25" spans="1:133" x14ac:dyDescent="0.35">
      <c r="A25">
        <v>9</v>
      </c>
      <c r="B25">
        <v>1582140336.5999999</v>
      </c>
      <c r="C25">
        <v>57</v>
      </c>
      <c r="D25" t="s">
        <v>256</v>
      </c>
      <c r="E25" t="s">
        <v>257</v>
      </c>
      <c r="F25" t="s">
        <v>232</v>
      </c>
      <c r="G25" t="s">
        <v>233</v>
      </c>
      <c r="H25" t="s">
        <v>234</v>
      </c>
      <c r="I25" t="s">
        <v>235</v>
      </c>
      <c r="J25" t="s">
        <v>236</v>
      </c>
      <c r="K25" t="s">
        <v>237</v>
      </c>
      <c r="L25" t="s">
        <v>238</v>
      </c>
      <c r="M25" t="s">
        <v>239</v>
      </c>
      <c r="N25">
        <v>1582140327.9709699</v>
      </c>
      <c r="O25">
        <f t="shared" si="0"/>
        <v>1.4170823968636092E-4</v>
      </c>
      <c r="P25">
        <f t="shared" si="1"/>
        <v>-1.6183670188688293</v>
      </c>
      <c r="Q25">
        <f t="shared" si="2"/>
        <v>402.56261290322601</v>
      </c>
      <c r="R25">
        <f t="shared" si="3"/>
        <v>633.76914968489211</v>
      </c>
      <c r="S25">
        <f t="shared" si="4"/>
        <v>63.073707990551924</v>
      </c>
      <c r="T25">
        <f t="shared" si="5"/>
        <v>40.063667830464837</v>
      </c>
      <c r="U25">
        <f t="shared" si="6"/>
        <v>1.0715538293328702E-2</v>
      </c>
      <c r="V25">
        <f t="shared" si="7"/>
        <v>2.2493386591667801</v>
      </c>
      <c r="W25">
        <f t="shared" si="8"/>
        <v>1.0687259477045101E-2</v>
      </c>
      <c r="X25">
        <f t="shared" si="9"/>
        <v>6.6820716467200919E-3</v>
      </c>
      <c r="Y25">
        <f t="shared" si="10"/>
        <v>0</v>
      </c>
      <c r="Z25">
        <f t="shared" si="11"/>
        <v>31.917752194041988</v>
      </c>
      <c r="AA25">
        <f t="shared" si="12"/>
        <v>31.069061290322601</v>
      </c>
      <c r="AB25">
        <f t="shared" si="13"/>
        <v>4.5291732875754871</v>
      </c>
      <c r="AC25">
        <f t="shared" si="14"/>
        <v>68.433534445031967</v>
      </c>
      <c r="AD25">
        <f t="shared" si="15"/>
        <v>3.2612104999970546</v>
      </c>
      <c r="AE25">
        <f t="shared" si="16"/>
        <v>4.7655152206358187</v>
      </c>
      <c r="AF25">
        <f t="shared" si="17"/>
        <v>1.2679627875784325</v>
      </c>
      <c r="AG25">
        <f t="shared" si="18"/>
        <v>-6.2493333701685163</v>
      </c>
      <c r="AH25">
        <f t="shared" si="19"/>
        <v>108.59479502115177</v>
      </c>
      <c r="AI25">
        <f t="shared" si="20"/>
        <v>10.896829192889813</v>
      </c>
      <c r="AJ25">
        <f t="shared" si="21"/>
        <v>113.24229084387306</v>
      </c>
      <c r="AK25">
        <v>-4.1165945439627601E-2</v>
      </c>
      <c r="AL25">
        <v>4.62123800908723E-2</v>
      </c>
      <c r="AM25">
        <v>3.45403841444814</v>
      </c>
      <c r="AN25">
        <v>4</v>
      </c>
      <c r="AO25">
        <v>1</v>
      </c>
      <c r="AP25">
        <f t="shared" si="22"/>
        <v>1</v>
      </c>
      <c r="AQ25">
        <f t="shared" si="23"/>
        <v>0</v>
      </c>
      <c r="AR25">
        <f t="shared" si="24"/>
        <v>51639.586356004154</v>
      </c>
      <c r="AS25" t="s">
        <v>240</v>
      </c>
      <c r="AT25">
        <v>0</v>
      </c>
      <c r="AU25">
        <v>0</v>
      </c>
      <c r="AV25">
        <f t="shared" si="25"/>
        <v>0</v>
      </c>
      <c r="AW25" t="e">
        <f t="shared" si="26"/>
        <v>#DIV/0!</v>
      </c>
      <c r="AX25">
        <v>0</v>
      </c>
      <c r="AY25" t="s">
        <v>240</v>
      </c>
      <c r="AZ25">
        <v>0</v>
      </c>
      <c r="BA25">
        <v>0</v>
      </c>
      <c r="BB25" t="e">
        <f t="shared" si="27"/>
        <v>#DIV/0!</v>
      </c>
      <c r="BC25">
        <v>0.5</v>
      </c>
      <c r="BD25">
        <f t="shared" si="28"/>
        <v>0</v>
      </c>
      <c r="BE25">
        <f t="shared" si="29"/>
        <v>-1.6183670188688293</v>
      </c>
      <c r="BF25" t="e">
        <f t="shared" si="30"/>
        <v>#DIV/0!</v>
      </c>
      <c r="BG25" t="e">
        <f t="shared" si="31"/>
        <v>#DIV/0!</v>
      </c>
      <c r="BH25" t="e">
        <f t="shared" si="32"/>
        <v>#DIV/0!</v>
      </c>
      <c r="BI25" t="e">
        <f t="shared" si="33"/>
        <v>#DIV/0!</v>
      </c>
      <c r="BJ25" t="s">
        <v>240</v>
      </c>
      <c r="BK25">
        <v>0</v>
      </c>
      <c r="BL25">
        <f t="shared" si="34"/>
        <v>0</v>
      </c>
      <c r="BM25" t="e">
        <f t="shared" si="35"/>
        <v>#DIV/0!</v>
      </c>
      <c r="BN25" t="e">
        <f t="shared" si="36"/>
        <v>#DIV/0!</v>
      </c>
      <c r="BO25" t="e">
        <f t="shared" si="37"/>
        <v>#DIV/0!</v>
      </c>
      <c r="BP25" t="e">
        <f t="shared" si="38"/>
        <v>#DIV/0!</v>
      </c>
      <c r="BQ25">
        <f t="shared" si="39"/>
        <v>0</v>
      </c>
      <c r="BR25">
        <f t="shared" si="40"/>
        <v>0</v>
      </c>
      <c r="BS25">
        <f t="shared" si="41"/>
        <v>0</v>
      </c>
      <c r="BT25">
        <f t="shared" si="42"/>
        <v>0</v>
      </c>
      <c r="BU25">
        <v>6</v>
      </c>
      <c r="BV25">
        <v>0.5</v>
      </c>
      <c r="BW25" t="s">
        <v>241</v>
      </c>
      <c r="BX25">
        <v>1582140327.9709699</v>
      </c>
      <c r="BY25">
        <v>402.56261290322601</v>
      </c>
      <c r="BZ25">
        <v>399.88632258064501</v>
      </c>
      <c r="CA25">
        <v>32.768877419354801</v>
      </c>
      <c r="CB25">
        <v>32.533932258064503</v>
      </c>
      <c r="CC25">
        <v>350.033903225806</v>
      </c>
      <c r="CD25">
        <v>99.321590322580604</v>
      </c>
      <c r="CE25">
        <v>0.199991032258064</v>
      </c>
      <c r="CF25">
        <v>31.9645677419355</v>
      </c>
      <c r="CG25">
        <v>31.069061290322601</v>
      </c>
      <c r="CH25">
        <v>999.9</v>
      </c>
      <c r="CI25">
        <v>0</v>
      </c>
      <c r="CJ25">
        <v>0</v>
      </c>
      <c r="CK25">
        <v>9995.1761290322593</v>
      </c>
      <c r="CL25">
        <v>0</v>
      </c>
      <c r="CM25">
        <v>0.21165100000000001</v>
      </c>
      <c r="CN25">
        <v>0</v>
      </c>
      <c r="CO25">
        <v>0</v>
      </c>
      <c r="CP25">
        <v>0</v>
      </c>
      <c r="CQ25">
        <v>0</v>
      </c>
      <c r="CR25">
        <v>3.7451612903225802</v>
      </c>
      <c r="CS25">
        <v>0</v>
      </c>
      <c r="CT25">
        <v>75.135483870967704</v>
      </c>
      <c r="CU25">
        <v>0.96129032258064495</v>
      </c>
      <c r="CV25">
        <v>43.705419354838703</v>
      </c>
      <c r="CW25">
        <v>47.616870967741903</v>
      </c>
      <c r="CX25">
        <v>46.223580645161299</v>
      </c>
      <c r="CY25">
        <v>45.811999999999998</v>
      </c>
      <c r="CZ25">
        <v>44.251741935483899</v>
      </c>
      <c r="DA25">
        <v>0</v>
      </c>
      <c r="DB25">
        <v>0</v>
      </c>
      <c r="DC25">
        <v>0</v>
      </c>
      <c r="DD25">
        <v>1582140339.8</v>
      </c>
      <c r="DE25">
        <v>4.6346153846153797</v>
      </c>
      <c r="DF25">
        <v>-20.5230766741868</v>
      </c>
      <c r="DG25">
        <v>-29.2923081397125</v>
      </c>
      <c r="DH25">
        <v>73.092307692307699</v>
      </c>
      <c r="DI25">
        <v>15</v>
      </c>
      <c r="DJ25">
        <v>100</v>
      </c>
      <c r="DK25">
        <v>100</v>
      </c>
      <c r="DL25">
        <v>2.633</v>
      </c>
      <c r="DM25">
        <v>0.47099999999999997</v>
      </c>
      <c r="DN25">
        <v>2</v>
      </c>
      <c r="DO25">
        <v>331.17599999999999</v>
      </c>
      <c r="DP25">
        <v>677.71600000000001</v>
      </c>
      <c r="DQ25">
        <v>30.673300000000001</v>
      </c>
      <c r="DR25">
        <v>31.1431</v>
      </c>
      <c r="DS25">
        <v>29.9999</v>
      </c>
      <c r="DT25">
        <v>31.1052</v>
      </c>
      <c r="DU25">
        <v>31.125599999999999</v>
      </c>
      <c r="DV25">
        <v>20.985800000000001</v>
      </c>
      <c r="DW25">
        <v>19.504300000000001</v>
      </c>
      <c r="DX25">
        <v>97.990200000000002</v>
      </c>
      <c r="DY25">
        <v>30.6769</v>
      </c>
      <c r="DZ25">
        <v>400</v>
      </c>
      <c r="EA25">
        <v>32.744300000000003</v>
      </c>
      <c r="EB25">
        <v>100.15300000000001</v>
      </c>
      <c r="EC25">
        <v>100.554</v>
      </c>
    </row>
    <row r="26" spans="1:133" x14ac:dyDescent="0.35">
      <c r="A26">
        <v>10</v>
      </c>
      <c r="B26">
        <v>1582140341.5999999</v>
      </c>
      <c r="C26">
        <v>62</v>
      </c>
      <c r="D26" t="s">
        <v>258</v>
      </c>
      <c r="E26" t="s">
        <v>259</v>
      </c>
      <c r="F26" t="s">
        <v>232</v>
      </c>
      <c r="G26" t="s">
        <v>233</v>
      </c>
      <c r="H26" t="s">
        <v>234</v>
      </c>
      <c r="I26" t="s">
        <v>235</v>
      </c>
      <c r="J26" t="s">
        <v>236</v>
      </c>
      <c r="K26" t="s">
        <v>237</v>
      </c>
      <c r="L26" t="s">
        <v>238</v>
      </c>
      <c r="M26" t="s">
        <v>239</v>
      </c>
      <c r="N26">
        <v>1582140332.9709699</v>
      </c>
      <c r="O26">
        <f t="shared" si="0"/>
        <v>1.3101497047650701E-4</v>
      </c>
      <c r="P26">
        <f t="shared" si="1"/>
        <v>-1.6266262353558594</v>
      </c>
      <c r="Q26">
        <f t="shared" si="2"/>
        <v>402.64561290322598</v>
      </c>
      <c r="R26">
        <f t="shared" si="3"/>
        <v>650.79483257678885</v>
      </c>
      <c r="S26">
        <f t="shared" si="4"/>
        <v>64.767761958903023</v>
      </c>
      <c r="T26">
        <f t="shared" si="5"/>
        <v>40.071699873609084</v>
      </c>
      <c r="U26">
        <f t="shared" si="6"/>
        <v>1.0064481635848967E-2</v>
      </c>
      <c r="V26">
        <f t="shared" si="7"/>
        <v>2.2489778314648223</v>
      </c>
      <c r="W26">
        <f t="shared" si="8"/>
        <v>1.0039526453682406E-2</v>
      </c>
      <c r="X26">
        <f t="shared" si="9"/>
        <v>6.2769409590456293E-3</v>
      </c>
      <c r="Y26">
        <f t="shared" si="10"/>
        <v>0</v>
      </c>
      <c r="Z26">
        <f t="shared" si="11"/>
        <v>31.897613136555364</v>
      </c>
      <c r="AA26">
        <f t="shared" si="12"/>
        <v>31.036609677419399</v>
      </c>
      <c r="AB26">
        <f t="shared" si="13"/>
        <v>4.5208039018456212</v>
      </c>
      <c r="AC26">
        <f t="shared" si="14"/>
        <v>68.771264322474096</v>
      </c>
      <c r="AD26">
        <f t="shared" si="15"/>
        <v>3.2729167839201252</v>
      </c>
      <c r="AE26">
        <f t="shared" si="16"/>
        <v>4.7591342345738328</v>
      </c>
      <c r="AF26">
        <f t="shared" si="17"/>
        <v>1.247887117925496</v>
      </c>
      <c r="AG26">
        <f t="shared" si="18"/>
        <v>-5.7777601980139588</v>
      </c>
      <c r="AH26">
        <f t="shared" si="19"/>
        <v>109.6427829661753</v>
      </c>
      <c r="AI26">
        <f t="shared" si="20"/>
        <v>11.000712704437476</v>
      </c>
      <c r="AJ26">
        <f t="shared" si="21"/>
        <v>114.86573547259881</v>
      </c>
      <c r="AK26">
        <v>-4.1156234721907298E-2</v>
      </c>
      <c r="AL26">
        <v>4.6201478959525803E-2</v>
      </c>
      <c r="AM26">
        <v>3.4533934076963302</v>
      </c>
      <c r="AN26">
        <v>4</v>
      </c>
      <c r="AO26">
        <v>1</v>
      </c>
      <c r="AP26">
        <f t="shared" si="22"/>
        <v>1</v>
      </c>
      <c r="AQ26">
        <f t="shared" si="23"/>
        <v>0</v>
      </c>
      <c r="AR26">
        <f t="shared" si="24"/>
        <v>51631.895011567372</v>
      </c>
      <c r="AS26" t="s">
        <v>240</v>
      </c>
      <c r="AT26">
        <v>0</v>
      </c>
      <c r="AU26">
        <v>0</v>
      </c>
      <c r="AV26">
        <f t="shared" si="25"/>
        <v>0</v>
      </c>
      <c r="AW26" t="e">
        <f t="shared" si="26"/>
        <v>#DIV/0!</v>
      </c>
      <c r="AX26">
        <v>0</v>
      </c>
      <c r="AY26" t="s">
        <v>240</v>
      </c>
      <c r="AZ26">
        <v>0</v>
      </c>
      <c r="BA26">
        <v>0</v>
      </c>
      <c r="BB26" t="e">
        <f t="shared" si="27"/>
        <v>#DIV/0!</v>
      </c>
      <c r="BC26">
        <v>0.5</v>
      </c>
      <c r="BD26">
        <f t="shared" si="28"/>
        <v>0</v>
      </c>
      <c r="BE26">
        <f t="shared" si="29"/>
        <v>-1.6266262353558594</v>
      </c>
      <c r="BF26" t="e">
        <f t="shared" si="30"/>
        <v>#DIV/0!</v>
      </c>
      <c r="BG26" t="e">
        <f t="shared" si="31"/>
        <v>#DIV/0!</v>
      </c>
      <c r="BH26" t="e">
        <f t="shared" si="32"/>
        <v>#DIV/0!</v>
      </c>
      <c r="BI26" t="e">
        <f t="shared" si="33"/>
        <v>#DIV/0!</v>
      </c>
      <c r="BJ26" t="s">
        <v>240</v>
      </c>
      <c r="BK26">
        <v>0</v>
      </c>
      <c r="BL26">
        <f t="shared" si="34"/>
        <v>0</v>
      </c>
      <c r="BM26" t="e">
        <f t="shared" si="35"/>
        <v>#DIV/0!</v>
      </c>
      <c r="BN26" t="e">
        <f t="shared" si="36"/>
        <v>#DIV/0!</v>
      </c>
      <c r="BO26" t="e">
        <f t="shared" si="37"/>
        <v>#DIV/0!</v>
      </c>
      <c r="BP26" t="e">
        <f t="shared" si="38"/>
        <v>#DIV/0!</v>
      </c>
      <c r="BQ26">
        <f t="shared" si="39"/>
        <v>0</v>
      </c>
      <c r="BR26">
        <f t="shared" si="40"/>
        <v>0</v>
      </c>
      <c r="BS26">
        <f t="shared" si="41"/>
        <v>0</v>
      </c>
      <c r="BT26">
        <f t="shared" si="42"/>
        <v>0</v>
      </c>
      <c r="BU26">
        <v>6</v>
      </c>
      <c r="BV26">
        <v>0.5</v>
      </c>
      <c r="BW26" t="s">
        <v>241</v>
      </c>
      <c r="BX26">
        <v>1582140332.9709699</v>
      </c>
      <c r="BY26">
        <v>402.64561290322598</v>
      </c>
      <c r="BZ26">
        <v>399.947838709677</v>
      </c>
      <c r="CA26">
        <v>32.886690322580598</v>
      </c>
      <c r="CB26">
        <v>32.669503225806501</v>
      </c>
      <c r="CC26">
        <v>350.03825806451601</v>
      </c>
      <c r="CD26">
        <v>99.320996774193603</v>
      </c>
      <c r="CE26">
        <v>0.200017709677419</v>
      </c>
      <c r="CF26">
        <v>31.940903225806501</v>
      </c>
      <c r="CG26">
        <v>31.036609677419399</v>
      </c>
      <c r="CH26">
        <v>999.9</v>
      </c>
      <c r="CI26">
        <v>0</v>
      </c>
      <c r="CJ26">
        <v>0</v>
      </c>
      <c r="CK26">
        <v>9992.8780645161296</v>
      </c>
      <c r="CL26">
        <v>0</v>
      </c>
      <c r="CM26">
        <v>0.21165100000000001</v>
      </c>
      <c r="CN26">
        <v>0</v>
      </c>
      <c r="CO26">
        <v>0</v>
      </c>
      <c r="CP26">
        <v>0</v>
      </c>
      <c r="CQ26">
        <v>0</v>
      </c>
      <c r="CR26">
        <v>6.4258064516128997</v>
      </c>
      <c r="CS26">
        <v>0</v>
      </c>
      <c r="CT26">
        <v>69.964516129032305</v>
      </c>
      <c r="CU26">
        <v>0.61612903225806503</v>
      </c>
      <c r="CV26">
        <v>43.652999999999999</v>
      </c>
      <c r="CW26">
        <v>47.598580645161299</v>
      </c>
      <c r="CX26">
        <v>46.205290322580602</v>
      </c>
      <c r="CY26">
        <v>45.811999999999998</v>
      </c>
      <c r="CZ26">
        <v>44.215451612903202</v>
      </c>
      <c r="DA26">
        <v>0</v>
      </c>
      <c r="DB26">
        <v>0</v>
      </c>
      <c r="DC26">
        <v>0</v>
      </c>
      <c r="DD26">
        <v>1582140344.5999999</v>
      </c>
      <c r="DE26">
        <v>5.1538461538461497</v>
      </c>
      <c r="DF26">
        <v>36.827350677951699</v>
      </c>
      <c r="DG26">
        <v>-63.517949083893001</v>
      </c>
      <c r="DH26">
        <v>70.134615384615401</v>
      </c>
      <c r="DI26">
        <v>15</v>
      </c>
      <c r="DJ26">
        <v>100</v>
      </c>
      <c r="DK26">
        <v>100</v>
      </c>
      <c r="DL26">
        <v>2.633</v>
      </c>
      <c r="DM26">
        <v>0.47099999999999997</v>
      </c>
      <c r="DN26">
        <v>2</v>
      </c>
      <c r="DO26">
        <v>331.29</v>
      </c>
      <c r="DP26">
        <v>678.10699999999997</v>
      </c>
      <c r="DQ26">
        <v>30.639199999999999</v>
      </c>
      <c r="DR26">
        <v>31.1431</v>
      </c>
      <c r="DS26">
        <v>29.9999</v>
      </c>
      <c r="DT26">
        <v>31.104600000000001</v>
      </c>
      <c r="DU26">
        <v>31.125499999999999</v>
      </c>
      <c r="DV26">
        <v>20.982199999999999</v>
      </c>
      <c r="DW26">
        <v>19.504300000000001</v>
      </c>
      <c r="DX26">
        <v>98.372200000000007</v>
      </c>
      <c r="DY26">
        <v>30.658799999999999</v>
      </c>
      <c r="DZ26">
        <v>400</v>
      </c>
      <c r="EA26">
        <v>32.764699999999998</v>
      </c>
      <c r="EB26">
        <v>100.15300000000001</v>
      </c>
      <c r="EC26">
        <v>100.553</v>
      </c>
    </row>
    <row r="27" spans="1:133" x14ac:dyDescent="0.35">
      <c r="A27">
        <v>11</v>
      </c>
      <c r="B27">
        <v>1582140346.5999999</v>
      </c>
      <c r="C27">
        <v>67</v>
      </c>
      <c r="D27" t="s">
        <v>260</v>
      </c>
      <c r="E27" t="s">
        <v>261</v>
      </c>
      <c r="F27" t="s">
        <v>232</v>
      </c>
      <c r="G27" t="s">
        <v>233</v>
      </c>
      <c r="H27" t="s">
        <v>234</v>
      </c>
      <c r="I27" t="s">
        <v>235</v>
      </c>
      <c r="J27" t="s">
        <v>236</v>
      </c>
      <c r="K27" t="s">
        <v>237</v>
      </c>
      <c r="L27" t="s">
        <v>238</v>
      </c>
      <c r="M27" t="s">
        <v>239</v>
      </c>
      <c r="N27">
        <v>1582140337.9709699</v>
      </c>
      <c r="O27">
        <f t="shared" si="0"/>
        <v>1.5438238982776821E-4</v>
      </c>
      <c r="P27">
        <f t="shared" si="1"/>
        <v>-1.6595320291047264</v>
      </c>
      <c r="Q27">
        <f t="shared" si="2"/>
        <v>402.73661290322599</v>
      </c>
      <c r="R27">
        <f t="shared" si="3"/>
        <v>613.26211038732129</v>
      </c>
      <c r="S27">
        <f t="shared" si="4"/>
        <v>61.030742521123756</v>
      </c>
      <c r="T27">
        <f t="shared" si="5"/>
        <v>40.079623556724513</v>
      </c>
      <c r="U27">
        <f t="shared" si="6"/>
        <v>1.2047050551862825E-2</v>
      </c>
      <c r="V27">
        <f t="shared" si="7"/>
        <v>2.2500210551262376</v>
      </c>
      <c r="W27">
        <f t="shared" si="8"/>
        <v>1.2011330699409135E-2</v>
      </c>
      <c r="X27">
        <f t="shared" si="9"/>
        <v>7.5102820918040887E-3</v>
      </c>
      <c r="Y27">
        <f t="shared" si="10"/>
        <v>0</v>
      </c>
      <c r="Z27">
        <f t="shared" si="11"/>
        <v>31.863492971296488</v>
      </c>
      <c r="AA27">
        <f t="shared" si="12"/>
        <v>31.0068387096774</v>
      </c>
      <c r="AB27">
        <f t="shared" si="13"/>
        <v>4.5131377148221139</v>
      </c>
      <c r="AC27">
        <f t="shared" si="14"/>
        <v>69.110272088499158</v>
      </c>
      <c r="AD27">
        <f t="shared" si="15"/>
        <v>3.284133407505144</v>
      </c>
      <c r="AE27">
        <f t="shared" si="16"/>
        <v>4.7520192125703788</v>
      </c>
      <c r="AF27">
        <f t="shared" si="17"/>
        <v>1.2290043073169699</v>
      </c>
      <c r="AG27">
        <f t="shared" si="18"/>
        <v>-6.8082633914045783</v>
      </c>
      <c r="AH27">
        <f t="shared" si="19"/>
        <v>110.100203644611</v>
      </c>
      <c r="AI27">
        <f t="shared" si="20"/>
        <v>11.03842908312995</v>
      </c>
      <c r="AJ27">
        <f t="shared" si="21"/>
        <v>114.33036933633637</v>
      </c>
      <c r="AK27">
        <v>-4.1184314159893202E-2</v>
      </c>
      <c r="AL27">
        <v>4.6233000588558802E-2</v>
      </c>
      <c r="AM27">
        <v>3.4552583613510399</v>
      </c>
      <c r="AN27">
        <v>4</v>
      </c>
      <c r="AO27">
        <v>1</v>
      </c>
      <c r="AP27">
        <f t="shared" si="22"/>
        <v>1</v>
      </c>
      <c r="AQ27">
        <f t="shared" si="23"/>
        <v>0</v>
      </c>
      <c r="AR27">
        <f t="shared" si="24"/>
        <v>51670.102227297306</v>
      </c>
      <c r="AS27" t="s">
        <v>240</v>
      </c>
      <c r="AT27">
        <v>0</v>
      </c>
      <c r="AU27">
        <v>0</v>
      </c>
      <c r="AV27">
        <f t="shared" si="25"/>
        <v>0</v>
      </c>
      <c r="AW27" t="e">
        <f t="shared" si="26"/>
        <v>#DIV/0!</v>
      </c>
      <c r="AX27">
        <v>0</v>
      </c>
      <c r="AY27" t="s">
        <v>240</v>
      </c>
      <c r="AZ27">
        <v>0</v>
      </c>
      <c r="BA27">
        <v>0</v>
      </c>
      <c r="BB27" t="e">
        <f t="shared" si="27"/>
        <v>#DIV/0!</v>
      </c>
      <c r="BC27">
        <v>0.5</v>
      </c>
      <c r="BD27">
        <f t="shared" si="28"/>
        <v>0</v>
      </c>
      <c r="BE27">
        <f t="shared" si="29"/>
        <v>-1.6595320291047264</v>
      </c>
      <c r="BF27" t="e">
        <f t="shared" si="30"/>
        <v>#DIV/0!</v>
      </c>
      <c r="BG27" t="e">
        <f t="shared" si="31"/>
        <v>#DIV/0!</v>
      </c>
      <c r="BH27" t="e">
        <f t="shared" si="32"/>
        <v>#DIV/0!</v>
      </c>
      <c r="BI27" t="e">
        <f t="shared" si="33"/>
        <v>#DIV/0!</v>
      </c>
      <c r="BJ27" t="s">
        <v>240</v>
      </c>
      <c r="BK27">
        <v>0</v>
      </c>
      <c r="BL27">
        <f t="shared" si="34"/>
        <v>0</v>
      </c>
      <c r="BM27" t="e">
        <f t="shared" si="35"/>
        <v>#DIV/0!</v>
      </c>
      <c r="BN27" t="e">
        <f t="shared" si="36"/>
        <v>#DIV/0!</v>
      </c>
      <c r="BO27" t="e">
        <f t="shared" si="37"/>
        <v>#DIV/0!</v>
      </c>
      <c r="BP27" t="e">
        <f t="shared" si="38"/>
        <v>#DIV/0!</v>
      </c>
      <c r="BQ27">
        <f t="shared" si="39"/>
        <v>0</v>
      </c>
      <c r="BR27">
        <f t="shared" si="40"/>
        <v>0</v>
      </c>
      <c r="BS27">
        <f t="shared" si="41"/>
        <v>0</v>
      </c>
      <c r="BT27">
        <f t="shared" si="42"/>
        <v>0</v>
      </c>
      <c r="BU27">
        <v>6</v>
      </c>
      <c r="BV27">
        <v>0.5</v>
      </c>
      <c r="BW27" t="s">
        <v>241</v>
      </c>
      <c r="BX27">
        <v>1582140337.9709699</v>
      </c>
      <c r="BY27">
        <v>402.73661290322599</v>
      </c>
      <c r="BZ27">
        <v>399.99845161290301</v>
      </c>
      <c r="CA27">
        <v>33.000329032258101</v>
      </c>
      <c r="CB27">
        <v>32.7444225806452</v>
      </c>
      <c r="CC27">
        <v>350.02100000000002</v>
      </c>
      <c r="CD27">
        <v>99.318229032258003</v>
      </c>
      <c r="CE27">
        <v>0.19997287096774199</v>
      </c>
      <c r="CF27">
        <v>31.9144838709677</v>
      </c>
      <c r="CG27">
        <v>31.0068387096774</v>
      </c>
      <c r="CH27">
        <v>999.9</v>
      </c>
      <c r="CI27">
        <v>0</v>
      </c>
      <c r="CJ27">
        <v>0</v>
      </c>
      <c r="CK27">
        <v>9999.9745161290393</v>
      </c>
      <c r="CL27">
        <v>0</v>
      </c>
      <c r="CM27">
        <v>0.21165100000000001</v>
      </c>
      <c r="CN27">
        <v>0</v>
      </c>
      <c r="CO27">
        <v>0</v>
      </c>
      <c r="CP27">
        <v>0</v>
      </c>
      <c r="CQ27">
        <v>0</v>
      </c>
      <c r="CR27">
        <v>6.2838709677419402</v>
      </c>
      <c r="CS27">
        <v>0</v>
      </c>
      <c r="CT27">
        <v>69.332258064516196</v>
      </c>
      <c r="CU27">
        <v>0.67741935483870996</v>
      </c>
      <c r="CV27">
        <v>43.608580645161297</v>
      </c>
      <c r="CW27">
        <v>47.582322580645098</v>
      </c>
      <c r="CX27">
        <v>46.168999999999997</v>
      </c>
      <c r="CY27">
        <v>45.811999999999998</v>
      </c>
      <c r="CZ27">
        <v>44.179161290322597</v>
      </c>
      <c r="DA27">
        <v>0</v>
      </c>
      <c r="DB27">
        <v>0</v>
      </c>
      <c r="DC27">
        <v>0</v>
      </c>
      <c r="DD27">
        <v>1582140350</v>
      </c>
      <c r="DE27">
        <v>5.35769230769231</v>
      </c>
      <c r="DF27">
        <v>6.4512823396677099</v>
      </c>
      <c r="DG27">
        <v>-10.652991828320999</v>
      </c>
      <c r="DH27">
        <v>68.692307692307693</v>
      </c>
      <c r="DI27">
        <v>15</v>
      </c>
      <c r="DJ27">
        <v>100</v>
      </c>
      <c r="DK27">
        <v>100</v>
      </c>
      <c r="DL27">
        <v>2.633</v>
      </c>
      <c r="DM27">
        <v>0.47099999999999997</v>
      </c>
      <c r="DN27">
        <v>2</v>
      </c>
      <c r="DO27">
        <v>331.32600000000002</v>
      </c>
      <c r="DP27">
        <v>677.98299999999995</v>
      </c>
      <c r="DQ27">
        <v>30.802299999999999</v>
      </c>
      <c r="DR27">
        <v>31.145800000000001</v>
      </c>
      <c r="DS27">
        <v>30</v>
      </c>
      <c r="DT27">
        <v>31.104600000000001</v>
      </c>
      <c r="DU27">
        <v>31.122800000000002</v>
      </c>
      <c r="DV27">
        <v>20.981200000000001</v>
      </c>
      <c r="DW27">
        <v>19.878799999999998</v>
      </c>
      <c r="DX27">
        <v>98.372200000000007</v>
      </c>
      <c r="DY27">
        <v>31.1966</v>
      </c>
      <c r="DZ27">
        <v>400</v>
      </c>
      <c r="EA27">
        <v>32.563800000000001</v>
      </c>
      <c r="EB27">
        <v>100.152</v>
      </c>
      <c r="EC27">
        <v>100.553</v>
      </c>
    </row>
    <row r="28" spans="1:133" x14ac:dyDescent="0.35">
      <c r="A28">
        <v>12</v>
      </c>
      <c r="B28">
        <v>1582140351.5999999</v>
      </c>
      <c r="C28">
        <v>72</v>
      </c>
      <c r="D28" t="s">
        <v>262</v>
      </c>
      <c r="E28" t="s">
        <v>263</v>
      </c>
      <c r="F28" t="s">
        <v>232</v>
      </c>
      <c r="G28" t="s">
        <v>233</v>
      </c>
      <c r="H28" t="s">
        <v>234</v>
      </c>
      <c r="I28" t="s">
        <v>235</v>
      </c>
      <c r="J28" t="s">
        <v>236</v>
      </c>
      <c r="K28" t="s">
        <v>237</v>
      </c>
      <c r="L28" t="s">
        <v>238</v>
      </c>
      <c r="M28" t="s">
        <v>239</v>
      </c>
      <c r="N28">
        <v>1582140342.9709699</v>
      </c>
      <c r="O28">
        <f t="shared" si="0"/>
        <v>2.0731735910846713E-4</v>
      </c>
      <c r="P28">
        <f t="shared" si="1"/>
        <v>-1.697356253076534</v>
      </c>
      <c r="Q28">
        <f t="shared" si="2"/>
        <v>402.81796774193498</v>
      </c>
      <c r="R28">
        <f t="shared" si="3"/>
        <v>559.05347305346424</v>
      </c>
      <c r="S28">
        <f t="shared" si="4"/>
        <v>55.634427701988869</v>
      </c>
      <c r="T28">
        <f t="shared" si="5"/>
        <v>40.086589536771498</v>
      </c>
      <c r="U28">
        <f t="shared" si="6"/>
        <v>1.6418203277822556E-2</v>
      </c>
      <c r="V28">
        <f t="shared" si="7"/>
        <v>2.2510641230315933</v>
      </c>
      <c r="W28">
        <f t="shared" si="8"/>
        <v>1.6351967153023918E-2</v>
      </c>
      <c r="X28">
        <f t="shared" si="9"/>
        <v>1.0225908166246108E-2</v>
      </c>
      <c r="Y28">
        <f t="shared" si="10"/>
        <v>0</v>
      </c>
      <c r="Z28">
        <f t="shared" si="11"/>
        <v>31.82066217179651</v>
      </c>
      <c r="AA28">
        <f t="shared" si="12"/>
        <v>30.9806225806452</v>
      </c>
      <c r="AB28">
        <f t="shared" si="13"/>
        <v>4.5063962966370124</v>
      </c>
      <c r="AC28">
        <f t="shared" si="14"/>
        <v>69.420678034690425</v>
      </c>
      <c r="AD28">
        <f t="shared" si="15"/>
        <v>3.2941461155097418</v>
      </c>
      <c r="AE28">
        <f t="shared" si="16"/>
        <v>4.7451943841049973</v>
      </c>
      <c r="AF28">
        <f t="shared" si="17"/>
        <v>1.2122501811272706</v>
      </c>
      <c r="AG28">
        <f t="shared" si="18"/>
        <v>-9.1426955366833997</v>
      </c>
      <c r="AH28">
        <f t="shared" si="19"/>
        <v>110.25342080995746</v>
      </c>
      <c r="AI28">
        <f t="shared" si="20"/>
        <v>11.045860398111385</v>
      </c>
      <c r="AJ28">
        <f t="shared" si="21"/>
        <v>112.15658567138544</v>
      </c>
      <c r="AK28">
        <v>-4.1212401177474003E-2</v>
      </c>
      <c r="AL28">
        <v>4.62645307263512E-2</v>
      </c>
      <c r="AM28">
        <v>3.4571233810625501</v>
      </c>
      <c r="AN28">
        <v>4</v>
      </c>
      <c r="AO28">
        <v>1</v>
      </c>
      <c r="AP28">
        <f t="shared" si="22"/>
        <v>1</v>
      </c>
      <c r="AQ28">
        <f t="shared" si="23"/>
        <v>0</v>
      </c>
      <c r="AR28">
        <f t="shared" si="24"/>
        <v>51708.140021026367</v>
      </c>
      <c r="AS28" t="s">
        <v>240</v>
      </c>
      <c r="AT28">
        <v>0</v>
      </c>
      <c r="AU28">
        <v>0</v>
      </c>
      <c r="AV28">
        <f t="shared" si="25"/>
        <v>0</v>
      </c>
      <c r="AW28" t="e">
        <f t="shared" si="26"/>
        <v>#DIV/0!</v>
      </c>
      <c r="AX28">
        <v>0</v>
      </c>
      <c r="AY28" t="s">
        <v>240</v>
      </c>
      <c r="AZ28">
        <v>0</v>
      </c>
      <c r="BA28">
        <v>0</v>
      </c>
      <c r="BB28" t="e">
        <f t="shared" si="27"/>
        <v>#DIV/0!</v>
      </c>
      <c r="BC28">
        <v>0.5</v>
      </c>
      <c r="BD28">
        <f t="shared" si="28"/>
        <v>0</v>
      </c>
      <c r="BE28">
        <f t="shared" si="29"/>
        <v>-1.697356253076534</v>
      </c>
      <c r="BF28" t="e">
        <f t="shared" si="30"/>
        <v>#DIV/0!</v>
      </c>
      <c r="BG28" t="e">
        <f t="shared" si="31"/>
        <v>#DIV/0!</v>
      </c>
      <c r="BH28" t="e">
        <f t="shared" si="32"/>
        <v>#DIV/0!</v>
      </c>
      <c r="BI28" t="e">
        <f t="shared" si="33"/>
        <v>#DIV/0!</v>
      </c>
      <c r="BJ28" t="s">
        <v>240</v>
      </c>
      <c r="BK28">
        <v>0</v>
      </c>
      <c r="BL28">
        <f t="shared" si="34"/>
        <v>0</v>
      </c>
      <c r="BM28" t="e">
        <f t="shared" si="35"/>
        <v>#DIV/0!</v>
      </c>
      <c r="BN28" t="e">
        <f t="shared" si="36"/>
        <v>#DIV/0!</v>
      </c>
      <c r="BO28" t="e">
        <f t="shared" si="37"/>
        <v>#DIV/0!</v>
      </c>
      <c r="BP28" t="e">
        <f t="shared" si="38"/>
        <v>#DIV/0!</v>
      </c>
      <c r="BQ28">
        <f t="shared" si="39"/>
        <v>0</v>
      </c>
      <c r="BR28">
        <f t="shared" si="40"/>
        <v>0</v>
      </c>
      <c r="BS28">
        <f t="shared" si="41"/>
        <v>0</v>
      </c>
      <c r="BT28">
        <f t="shared" si="42"/>
        <v>0</v>
      </c>
      <c r="BU28">
        <v>6</v>
      </c>
      <c r="BV28">
        <v>0.5</v>
      </c>
      <c r="BW28" t="s">
        <v>241</v>
      </c>
      <c r="BX28">
        <v>1582140342.9709699</v>
      </c>
      <c r="BY28">
        <v>402.81796774193498</v>
      </c>
      <c r="BZ28">
        <v>400.051516129032</v>
      </c>
      <c r="CA28">
        <v>33.101874193548397</v>
      </c>
      <c r="CB28">
        <v>32.758254838709703</v>
      </c>
      <c r="CC28">
        <v>350.01770967741902</v>
      </c>
      <c r="CD28">
        <v>99.315432258064504</v>
      </c>
      <c r="CE28">
        <v>0.19996364516129</v>
      </c>
      <c r="CF28">
        <v>31.889109677419398</v>
      </c>
      <c r="CG28">
        <v>30.9806225806452</v>
      </c>
      <c r="CH28">
        <v>999.9</v>
      </c>
      <c r="CI28">
        <v>0</v>
      </c>
      <c r="CJ28">
        <v>0</v>
      </c>
      <c r="CK28">
        <v>10007.076129032301</v>
      </c>
      <c r="CL28">
        <v>0</v>
      </c>
      <c r="CM28">
        <v>0.21165100000000001</v>
      </c>
      <c r="CN28">
        <v>0</v>
      </c>
      <c r="CO28">
        <v>0</v>
      </c>
      <c r="CP28">
        <v>0</v>
      </c>
      <c r="CQ28">
        <v>0</v>
      </c>
      <c r="CR28">
        <v>6.8677419354838696</v>
      </c>
      <c r="CS28">
        <v>0</v>
      </c>
      <c r="CT28">
        <v>67.816129032258104</v>
      </c>
      <c r="CU28">
        <v>0.483870967741935</v>
      </c>
      <c r="CV28">
        <v>43.564290322580597</v>
      </c>
      <c r="CW28">
        <v>47.568096774193499</v>
      </c>
      <c r="CX28">
        <v>46.151000000000003</v>
      </c>
      <c r="CY28">
        <v>45.811999999999998</v>
      </c>
      <c r="CZ28">
        <v>44.142870967741899</v>
      </c>
      <c r="DA28">
        <v>0</v>
      </c>
      <c r="DB28">
        <v>0</v>
      </c>
      <c r="DC28">
        <v>0</v>
      </c>
      <c r="DD28">
        <v>1582140354.8</v>
      </c>
      <c r="DE28">
        <v>5.8961538461538501</v>
      </c>
      <c r="DF28">
        <v>-28.605128421654001</v>
      </c>
      <c r="DG28">
        <v>30.3829058494678</v>
      </c>
      <c r="DH28">
        <v>69.157692307692301</v>
      </c>
      <c r="DI28">
        <v>15</v>
      </c>
      <c r="DJ28">
        <v>100</v>
      </c>
      <c r="DK28">
        <v>100</v>
      </c>
      <c r="DL28">
        <v>2.633</v>
      </c>
      <c r="DM28">
        <v>0.47099999999999997</v>
      </c>
      <c r="DN28">
        <v>2</v>
      </c>
      <c r="DO28">
        <v>331.45299999999997</v>
      </c>
      <c r="DP28">
        <v>677.95899999999995</v>
      </c>
      <c r="DQ28">
        <v>31.199000000000002</v>
      </c>
      <c r="DR28">
        <v>31.145800000000001</v>
      </c>
      <c r="DS28">
        <v>29.9999</v>
      </c>
      <c r="DT28">
        <v>31.104600000000001</v>
      </c>
      <c r="DU28">
        <v>31.122800000000002</v>
      </c>
      <c r="DV28">
        <v>20.975899999999999</v>
      </c>
      <c r="DW28">
        <v>20.1511</v>
      </c>
      <c r="DX28">
        <v>98.372200000000007</v>
      </c>
      <c r="DY28">
        <v>31.224799999999998</v>
      </c>
      <c r="DZ28">
        <v>400</v>
      </c>
      <c r="EA28">
        <v>32.539499999999997</v>
      </c>
      <c r="EB28">
        <v>100.15300000000001</v>
      </c>
      <c r="EC28">
        <v>100.55200000000001</v>
      </c>
    </row>
    <row r="29" spans="1:133" x14ac:dyDescent="0.35">
      <c r="A29">
        <v>13</v>
      </c>
      <c r="B29">
        <v>1582140356.5999999</v>
      </c>
      <c r="C29">
        <v>77</v>
      </c>
      <c r="D29" t="s">
        <v>264</v>
      </c>
      <c r="E29" t="s">
        <v>265</v>
      </c>
      <c r="F29" t="s">
        <v>232</v>
      </c>
      <c r="G29" t="s">
        <v>233</v>
      </c>
      <c r="H29" t="s">
        <v>234</v>
      </c>
      <c r="I29" t="s">
        <v>235</v>
      </c>
      <c r="J29" t="s">
        <v>236</v>
      </c>
      <c r="K29" t="s">
        <v>237</v>
      </c>
      <c r="L29" t="s">
        <v>238</v>
      </c>
      <c r="M29" t="s">
        <v>239</v>
      </c>
      <c r="N29">
        <v>1582140347.9709699</v>
      </c>
      <c r="O29">
        <f t="shared" si="0"/>
        <v>2.7814879026193069E-4</v>
      </c>
      <c r="P29">
        <f t="shared" si="1"/>
        <v>-1.7391478363721122</v>
      </c>
      <c r="Q29">
        <f t="shared" si="2"/>
        <v>402.87603225806401</v>
      </c>
      <c r="R29">
        <f t="shared" si="3"/>
        <v>519.06338643860147</v>
      </c>
      <c r="S29">
        <f t="shared" si="4"/>
        <v>51.654048755568603</v>
      </c>
      <c r="T29">
        <f t="shared" si="5"/>
        <v>40.091786006119399</v>
      </c>
      <c r="U29">
        <f t="shared" si="6"/>
        <v>2.2288379767589309E-2</v>
      </c>
      <c r="V29">
        <f t="shared" si="7"/>
        <v>2.2501263540513117</v>
      </c>
      <c r="W29">
        <f t="shared" si="8"/>
        <v>2.2166451370977034E-2</v>
      </c>
      <c r="X29">
        <f t="shared" si="9"/>
        <v>1.3864931177160113E-2</v>
      </c>
      <c r="Y29">
        <f t="shared" si="10"/>
        <v>0</v>
      </c>
      <c r="Z29">
        <f t="shared" si="11"/>
        <v>31.780011372362548</v>
      </c>
      <c r="AA29">
        <f t="shared" si="12"/>
        <v>30.965193548387099</v>
      </c>
      <c r="AB29">
        <f t="shared" si="13"/>
        <v>4.5024328574689267</v>
      </c>
      <c r="AC29">
        <f t="shared" si="14"/>
        <v>69.668552400657418</v>
      </c>
      <c r="AD29">
        <f t="shared" si="15"/>
        <v>3.3026831528310776</v>
      </c>
      <c r="AE29">
        <f t="shared" si="16"/>
        <v>4.7405652034186838</v>
      </c>
      <c r="AF29">
        <f t="shared" si="17"/>
        <v>1.1997497046378491</v>
      </c>
      <c r="AG29">
        <f t="shared" si="18"/>
        <v>-12.266361650551143</v>
      </c>
      <c r="AH29">
        <f t="shared" si="19"/>
        <v>109.98913456505785</v>
      </c>
      <c r="AI29">
        <f t="shared" si="20"/>
        <v>11.022201173748686</v>
      </c>
      <c r="AJ29">
        <f t="shared" si="21"/>
        <v>108.74497408825539</v>
      </c>
      <c r="AK29">
        <v>-4.1187149042753002E-2</v>
      </c>
      <c r="AL29">
        <v>4.6236182992918297E-2</v>
      </c>
      <c r="AM29">
        <v>3.4554466216329098</v>
      </c>
      <c r="AN29">
        <v>4</v>
      </c>
      <c r="AO29">
        <v>1</v>
      </c>
      <c r="AP29">
        <f t="shared" si="22"/>
        <v>1</v>
      </c>
      <c r="AQ29">
        <f t="shared" si="23"/>
        <v>0</v>
      </c>
      <c r="AR29">
        <f t="shared" si="24"/>
        <v>51680.644355016469</v>
      </c>
      <c r="AS29" t="s">
        <v>240</v>
      </c>
      <c r="AT29">
        <v>0</v>
      </c>
      <c r="AU29">
        <v>0</v>
      </c>
      <c r="AV29">
        <f t="shared" si="25"/>
        <v>0</v>
      </c>
      <c r="AW29" t="e">
        <f t="shared" si="26"/>
        <v>#DIV/0!</v>
      </c>
      <c r="AX29">
        <v>0</v>
      </c>
      <c r="AY29" t="s">
        <v>240</v>
      </c>
      <c r="AZ29">
        <v>0</v>
      </c>
      <c r="BA29">
        <v>0</v>
      </c>
      <c r="BB29" t="e">
        <f t="shared" si="27"/>
        <v>#DIV/0!</v>
      </c>
      <c r="BC29">
        <v>0.5</v>
      </c>
      <c r="BD29">
        <f t="shared" si="28"/>
        <v>0</v>
      </c>
      <c r="BE29">
        <f t="shared" si="29"/>
        <v>-1.7391478363721122</v>
      </c>
      <c r="BF29" t="e">
        <f t="shared" si="30"/>
        <v>#DIV/0!</v>
      </c>
      <c r="BG29" t="e">
        <f t="shared" si="31"/>
        <v>#DIV/0!</v>
      </c>
      <c r="BH29" t="e">
        <f t="shared" si="32"/>
        <v>#DIV/0!</v>
      </c>
      <c r="BI29" t="e">
        <f t="shared" si="33"/>
        <v>#DIV/0!</v>
      </c>
      <c r="BJ29" t="s">
        <v>240</v>
      </c>
      <c r="BK29">
        <v>0</v>
      </c>
      <c r="BL29">
        <f t="shared" si="34"/>
        <v>0</v>
      </c>
      <c r="BM29" t="e">
        <f t="shared" si="35"/>
        <v>#DIV/0!</v>
      </c>
      <c r="BN29" t="e">
        <f t="shared" si="36"/>
        <v>#DIV/0!</v>
      </c>
      <c r="BO29" t="e">
        <f t="shared" si="37"/>
        <v>#DIV/0!</v>
      </c>
      <c r="BP29" t="e">
        <f t="shared" si="38"/>
        <v>#DIV/0!</v>
      </c>
      <c r="BQ29">
        <f t="shared" si="39"/>
        <v>0</v>
      </c>
      <c r="BR29">
        <f t="shared" si="40"/>
        <v>0</v>
      </c>
      <c r="BS29">
        <f t="shared" si="41"/>
        <v>0</v>
      </c>
      <c r="BT29">
        <f t="shared" si="42"/>
        <v>0</v>
      </c>
      <c r="BU29">
        <v>6</v>
      </c>
      <c r="BV29">
        <v>0.5</v>
      </c>
      <c r="BW29" t="s">
        <v>241</v>
      </c>
      <c r="BX29">
        <v>1582140347.9709699</v>
      </c>
      <c r="BY29">
        <v>402.87603225806401</v>
      </c>
      <c r="BZ29">
        <v>400.08690322580702</v>
      </c>
      <c r="CA29">
        <v>33.188141935483898</v>
      </c>
      <c r="CB29">
        <v>32.727167741935503</v>
      </c>
      <c r="CC29">
        <v>350.02074193548401</v>
      </c>
      <c r="CD29">
        <v>99.313996774193498</v>
      </c>
      <c r="CE29">
        <v>0.199954903225806</v>
      </c>
      <c r="CF29">
        <v>31.871880645161301</v>
      </c>
      <c r="CG29">
        <v>30.965193548387099</v>
      </c>
      <c r="CH29">
        <v>999.9</v>
      </c>
      <c r="CI29">
        <v>0</v>
      </c>
      <c r="CJ29">
        <v>0</v>
      </c>
      <c r="CK29">
        <v>10001.0890322581</v>
      </c>
      <c r="CL29">
        <v>0</v>
      </c>
      <c r="CM29">
        <v>0.21165100000000001</v>
      </c>
      <c r="CN29">
        <v>0</v>
      </c>
      <c r="CO29">
        <v>0</v>
      </c>
      <c r="CP29">
        <v>0</v>
      </c>
      <c r="CQ29">
        <v>0</v>
      </c>
      <c r="CR29">
        <v>4.4451612903225799</v>
      </c>
      <c r="CS29">
        <v>0</v>
      </c>
      <c r="CT29">
        <v>69.835483870967806</v>
      </c>
      <c r="CU29">
        <v>0.66451612903225799</v>
      </c>
      <c r="CV29">
        <v>43.511741935483798</v>
      </c>
      <c r="CW29">
        <v>47.564032258064501</v>
      </c>
      <c r="CX29">
        <v>46.116741935483901</v>
      </c>
      <c r="CY29">
        <v>45.811999999999998</v>
      </c>
      <c r="CZ29">
        <v>44.106580645161301</v>
      </c>
      <c r="DA29">
        <v>0</v>
      </c>
      <c r="DB29">
        <v>0</v>
      </c>
      <c r="DC29">
        <v>0</v>
      </c>
      <c r="DD29">
        <v>1582140359.5999999</v>
      </c>
      <c r="DE29">
        <v>3.6653846153846201</v>
      </c>
      <c r="DF29">
        <v>-1.2547011756756199</v>
      </c>
      <c r="DG29">
        <v>10.307692256492899</v>
      </c>
      <c r="DH29">
        <v>71.188461538461496</v>
      </c>
      <c r="DI29">
        <v>15</v>
      </c>
      <c r="DJ29">
        <v>100</v>
      </c>
      <c r="DK29">
        <v>100</v>
      </c>
      <c r="DL29">
        <v>2.633</v>
      </c>
      <c r="DM29">
        <v>0.47099999999999997</v>
      </c>
      <c r="DN29">
        <v>2</v>
      </c>
      <c r="DO29">
        <v>331.42899999999997</v>
      </c>
      <c r="DP29">
        <v>678.09</v>
      </c>
      <c r="DQ29">
        <v>31.2806</v>
      </c>
      <c r="DR29">
        <v>31.1465</v>
      </c>
      <c r="DS29">
        <v>29.9998</v>
      </c>
      <c r="DT29">
        <v>31.104600000000001</v>
      </c>
      <c r="DU29">
        <v>31.1221</v>
      </c>
      <c r="DV29">
        <v>20.9726</v>
      </c>
      <c r="DW29">
        <v>20.1511</v>
      </c>
      <c r="DX29">
        <v>98.372200000000007</v>
      </c>
      <c r="DY29">
        <v>31.256499999999999</v>
      </c>
      <c r="DZ29">
        <v>400</v>
      </c>
      <c r="EA29">
        <v>32.512500000000003</v>
      </c>
      <c r="EB29">
        <v>100.154</v>
      </c>
      <c r="EC29">
        <v>100.55200000000001</v>
      </c>
    </row>
    <row r="30" spans="1:133" x14ac:dyDescent="0.35">
      <c r="A30">
        <v>14</v>
      </c>
      <c r="B30">
        <v>1582140361.5999999</v>
      </c>
      <c r="C30">
        <v>82</v>
      </c>
      <c r="D30" t="s">
        <v>266</v>
      </c>
      <c r="E30" t="s">
        <v>267</v>
      </c>
      <c r="F30" t="s">
        <v>232</v>
      </c>
      <c r="G30" t="s">
        <v>233</v>
      </c>
      <c r="H30" t="s">
        <v>234</v>
      </c>
      <c r="I30" t="s">
        <v>235</v>
      </c>
      <c r="J30" t="s">
        <v>236</v>
      </c>
      <c r="K30" t="s">
        <v>237</v>
      </c>
      <c r="L30" t="s">
        <v>238</v>
      </c>
      <c r="M30" t="s">
        <v>239</v>
      </c>
      <c r="N30">
        <v>1582140352.9709699</v>
      </c>
      <c r="O30">
        <f t="shared" si="0"/>
        <v>3.4274782127608134E-4</v>
      </c>
      <c r="P30">
        <f t="shared" si="1"/>
        <v>-1.7779621835265758</v>
      </c>
      <c r="Q30">
        <f t="shared" si="2"/>
        <v>402.90990322580598</v>
      </c>
      <c r="R30">
        <f t="shared" si="3"/>
        <v>497.3224810193297</v>
      </c>
      <c r="S30">
        <f t="shared" si="4"/>
        <v>49.490004214462438</v>
      </c>
      <c r="T30">
        <f t="shared" si="5"/>
        <v>40.094734442376378</v>
      </c>
      <c r="U30">
        <f t="shared" si="6"/>
        <v>2.7677364878726966E-2</v>
      </c>
      <c r="V30">
        <f t="shared" si="7"/>
        <v>2.2500888361127536</v>
      </c>
      <c r="W30">
        <f t="shared" si="8"/>
        <v>2.7489612697233528E-2</v>
      </c>
      <c r="X30">
        <f t="shared" si="9"/>
        <v>1.7197770438027997E-2</v>
      </c>
      <c r="Y30">
        <f t="shared" si="10"/>
        <v>0</v>
      </c>
      <c r="Z30">
        <f t="shared" si="11"/>
        <v>31.749191746490489</v>
      </c>
      <c r="AA30">
        <f t="shared" si="12"/>
        <v>30.959590322580599</v>
      </c>
      <c r="AB30">
        <f t="shared" si="13"/>
        <v>4.5009942419220623</v>
      </c>
      <c r="AC30">
        <f t="shared" si="14"/>
        <v>69.837806113924941</v>
      </c>
      <c r="AD30">
        <f t="shared" si="15"/>
        <v>3.3089289242083288</v>
      </c>
      <c r="AE30">
        <f t="shared" si="16"/>
        <v>4.7380195746850111</v>
      </c>
      <c r="AF30">
        <f t="shared" si="17"/>
        <v>1.1920653177137335</v>
      </c>
      <c r="AG30">
        <f t="shared" si="18"/>
        <v>-15.115178918275188</v>
      </c>
      <c r="AH30">
        <f t="shared" si="19"/>
        <v>109.51694334606741</v>
      </c>
      <c r="AI30">
        <f t="shared" si="20"/>
        <v>10.974249166618691</v>
      </c>
      <c r="AJ30">
        <f t="shared" si="21"/>
        <v>105.37601359441091</v>
      </c>
      <c r="AK30">
        <v>-4.1186138962075097E-2</v>
      </c>
      <c r="AL30">
        <v>4.6235049088869502E-2</v>
      </c>
      <c r="AM30">
        <v>3.4553795442142401</v>
      </c>
      <c r="AN30">
        <v>4</v>
      </c>
      <c r="AO30">
        <v>1</v>
      </c>
      <c r="AP30">
        <f t="shared" si="22"/>
        <v>1</v>
      </c>
      <c r="AQ30">
        <f t="shared" si="23"/>
        <v>0</v>
      </c>
      <c r="AR30">
        <f t="shared" si="24"/>
        <v>51681.01303512774</v>
      </c>
      <c r="AS30" t="s">
        <v>240</v>
      </c>
      <c r="AT30">
        <v>0</v>
      </c>
      <c r="AU30">
        <v>0</v>
      </c>
      <c r="AV30">
        <f t="shared" si="25"/>
        <v>0</v>
      </c>
      <c r="AW30" t="e">
        <f t="shared" si="26"/>
        <v>#DIV/0!</v>
      </c>
      <c r="AX30">
        <v>0</v>
      </c>
      <c r="AY30" t="s">
        <v>240</v>
      </c>
      <c r="AZ30">
        <v>0</v>
      </c>
      <c r="BA30">
        <v>0</v>
      </c>
      <c r="BB30" t="e">
        <f t="shared" si="27"/>
        <v>#DIV/0!</v>
      </c>
      <c r="BC30">
        <v>0.5</v>
      </c>
      <c r="BD30">
        <f t="shared" si="28"/>
        <v>0</v>
      </c>
      <c r="BE30">
        <f t="shared" si="29"/>
        <v>-1.7779621835265758</v>
      </c>
      <c r="BF30" t="e">
        <f t="shared" si="30"/>
        <v>#DIV/0!</v>
      </c>
      <c r="BG30" t="e">
        <f t="shared" si="31"/>
        <v>#DIV/0!</v>
      </c>
      <c r="BH30" t="e">
        <f t="shared" si="32"/>
        <v>#DIV/0!</v>
      </c>
      <c r="BI30" t="e">
        <f t="shared" si="33"/>
        <v>#DIV/0!</v>
      </c>
      <c r="BJ30" t="s">
        <v>240</v>
      </c>
      <c r="BK30">
        <v>0</v>
      </c>
      <c r="BL30">
        <f t="shared" si="34"/>
        <v>0</v>
      </c>
      <c r="BM30" t="e">
        <f t="shared" si="35"/>
        <v>#DIV/0!</v>
      </c>
      <c r="BN30" t="e">
        <f t="shared" si="36"/>
        <v>#DIV/0!</v>
      </c>
      <c r="BO30" t="e">
        <f t="shared" si="37"/>
        <v>#DIV/0!</v>
      </c>
      <c r="BP30" t="e">
        <f t="shared" si="38"/>
        <v>#DIV/0!</v>
      </c>
      <c r="BQ30">
        <f t="shared" si="39"/>
        <v>0</v>
      </c>
      <c r="BR30">
        <f t="shared" si="40"/>
        <v>0</v>
      </c>
      <c r="BS30">
        <f t="shared" si="41"/>
        <v>0</v>
      </c>
      <c r="BT30">
        <f t="shared" si="42"/>
        <v>0</v>
      </c>
      <c r="BU30">
        <v>6</v>
      </c>
      <c r="BV30">
        <v>0.5</v>
      </c>
      <c r="BW30" t="s">
        <v>241</v>
      </c>
      <c r="BX30">
        <v>1582140352.9709699</v>
      </c>
      <c r="BY30">
        <v>402.90990322580598</v>
      </c>
      <c r="BZ30">
        <v>400.09887096774202</v>
      </c>
      <c r="CA30">
        <v>33.251254838709698</v>
      </c>
      <c r="CB30">
        <v>32.683258064516103</v>
      </c>
      <c r="CC30">
        <v>350.02067741935502</v>
      </c>
      <c r="CD30">
        <v>99.312922580645207</v>
      </c>
      <c r="CE30">
        <v>0.199981225806452</v>
      </c>
      <c r="CF30">
        <v>31.862400000000001</v>
      </c>
      <c r="CG30">
        <v>30.959590322580599</v>
      </c>
      <c r="CH30">
        <v>999.9</v>
      </c>
      <c r="CI30">
        <v>0</v>
      </c>
      <c r="CJ30">
        <v>0</v>
      </c>
      <c r="CK30">
        <v>10000.951935483899</v>
      </c>
      <c r="CL30">
        <v>0</v>
      </c>
      <c r="CM30">
        <v>0.21165100000000001</v>
      </c>
      <c r="CN30">
        <v>0</v>
      </c>
      <c r="CO30">
        <v>0</v>
      </c>
      <c r="CP30">
        <v>0</v>
      </c>
      <c r="CQ30">
        <v>0</v>
      </c>
      <c r="CR30">
        <v>2.7838709677419402</v>
      </c>
      <c r="CS30">
        <v>0</v>
      </c>
      <c r="CT30">
        <v>71.745161290322599</v>
      </c>
      <c r="CU30">
        <v>0.90967741935483903</v>
      </c>
      <c r="CV30">
        <v>43.4754516129032</v>
      </c>
      <c r="CW30">
        <v>47.561999999999998</v>
      </c>
      <c r="CX30">
        <v>46.090451612903202</v>
      </c>
      <c r="CY30">
        <v>45.811999999999998</v>
      </c>
      <c r="CZ30">
        <v>44.068290322580602</v>
      </c>
      <c r="DA30">
        <v>0</v>
      </c>
      <c r="DB30">
        <v>0</v>
      </c>
      <c r="DC30">
        <v>0</v>
      </c>
      <c r="DD30">
        <v>1582140365</v>
      </c>
      <c r="DE30">
        <v>3.4923076923076901</v>
      </c>
      <c r="DF30">
        <v>1.47008504768005</v>
      </c>
      <c r="DG30">
        <v>-1.24786334772148</v>
      </c>
      <c r="DH30">
        <v>71.811538461538504</v>
      </c>
      <c r="DI30">
        <v>15</v>
      </c>
      <c r="DJ30">
        <v>100</v>
      </c>
      <c r="DK30">
        <v>100</v>
      </c>
      <c r="DL30">
        <v>2.633</v>
      </c>
      <c r="DM30">
        <v>0.47099999999999997</v>
      </c>
      <c r="DN30">
        <v>2</v>
      </c>
      <c r="DO30">
        <v>331.31099999999998</v>
      </c>
      <c r="DP30">
        <v>677.99800000000005</v>
      </c>
      <c r="DQ30">
        <v>31.306699999999999</v>
      </c>
      <c r="DR30">
        <v>31.148499999999999</v>
      </c>
      <c r="DS30">
        <v>29.999700000000001</v>
      </c>
      <c r="DT30">
        <v>31.101900000000001</v>
      </c>
      <c r="DU30">
        <v>31.120200000000001</v>
      </c>
      <c r="DV30">
        <v>20.967199999999998</v>
      </c>
      <c r="DW30">
        <v>20.447500000000002</v>
      </c>
      <c r="DX30">
        <v>98.372200000000007</v>
      </c>
      <c r="DY30">
        <v>31.283300000000001</v>
      </c>
      <c r="DZ30">
        <v>400</v>
      </c>
      <c r="EA30">
        <v>32.492600000000003</v>
      </c>
      <c r="EB30">
        <v>100.151</v>
      </c>
      <c r="EC30">
        <v>100.551</v>
      </c>
    </row>
    <row r="31" spans="1:133" x14ac:dyDescent="0.35">
      <c r="A31">
        <v>15</v>
      </c>
      <c r="B31">
        <v>1582140366.5999999</v>
      </c>
      <c r="C31">
        <v>87</v>
      </c>
      <c r="D31" t="s">
        <v>268</v>
      </c>
      <c r="E31" t="s">
        <v>269</v>
      </c>
      <c r="F31" t="s">
        <v>232</v>
      </c>
      <c r="G31" t="s">
        <v>233</v>
      </c>
      <c r="H31" t="s">
        <v>234</v>
      </c>
      <c r="I31" t="s">
        <v>235</v>
      </c>
      <c r="J31" t="s">
        <v>236</v>
      </c>
      <c r="K31" t="s">
        <v>237</v>
      </c>
      <c r="L31" t="s">
        <v>238</v>
      </c>
      <c r="M31" t="s">
        <v>239</v>
      </c>
      <c r="N31">
        <v>1582140357.9709699</v>
      </c>
      <c r="O31">
        <f t="shared" si="0"/>
        <v>4.1216028494905633E-4</v>
      </c>
      <c r="P31">
        <f t="shared" si="1"/>
        <v>-1.7971674258543009</v>
      </c>
      <c r="Q31">
        <f t="shared" si="2"/>
        <v>402.92916129032301</v>
      </c>
      <c r="R31">
        <f t="shared" si="3"/>
        <v>480.88790419296907</v>
      </c>
      <c r="S31">
        <f t="shared" si="4"/>
        <v>47.854365554947037</v>
      </c>
      <c r="T31">
        <f t="shared" si="5"/>
        <v>40.096494856726423</v>
      </c>
      <c r="U31">
        <f t="shared" si="6"/>
        <v>3.338018760237503E-2</v>
      </c>
      <c r="V31">
        <f t="shared" si="7"/>
        <v>2.2496260544477238</v>
      </c>
      <c r="W31">
        <f t="shared" si="8"/>
        <v>3.3107448737609901E-2</v>
      </c>
      <c r="X31">
        <f t="shared" si="9"/>
        <v>2.0716474111119439E-2</v>
      </c>
      <c r="Y31">
        <f t="shared" si="10"/>
        <v>0</v>
      </c>
      <c r="Z31">
        <f t="shared" si="11"/>
        <v>31.725158862404424</v>
      </c>
      <c r="AA31">
        <f t="shared" si="12"/>
        <v>30.9676516129032</v>
      </c>
      <c r="AB31">
        <f t="shared" si="13"/>
        <v>4.5030640863504576</v>
      </c>
      <c r="AC31">
        <f t="shared" si="14"/>
        <v>69.925197387071933</v>
      </c>
      <c r="AD31">
        <f t="shared" si="15"/>
        <v>3.312866696446509</v>
      </c>
      <c r="AE31">
        <f t="shared" si="16"/>
        <v>4.7377294884247343</v>
      </c>
      <c r="AF31">
        <f t="shared" si="17"/>
        <v>1.1901973899039486</v>
      </c>
      <c r="AG31">
        <f t="shared" si="18"/>
        <v>-18.176268566253384</v>
      </c>
      <c r="AH31">
        <f t="shared" si="19"/>
        <v>108.38566795419594</v>
      </c>
      <c r="AI31">
        <f t="shared" si="20"/>
        <v>10.863496076434847</v>
      </c>
      <c r="AJ31">
        <f t="shared" si="21"/>
        <v>101.0728954643774</v>
      </c>
      <c r="AK31">
        <v>-4.1173680925999802E-2</v>
      </c>
      <c r="AL31">
        <v>4.6221063851991102E-2</v>
      </c>
      <c r="AM31">
        <v>3.4545521846717699</v>
      </c>
      <c r="AN31">
        <v>4</v>
      </c>
      <c r="AO31">
        <v>1</v>
      </c>
      <c r="AP31">
        <f t="shared" si="22"/>
        <v>1</v>
      </c>
      <c r="AQ31">
        <f t="shared" si="23"/>
        <v>0</v>
      </c>
      <c r="AR31">
        <f t="shared" si="24"/>
        <v>51666.193988231273</v>
      </c>
      <c r="AS31" t="s">
        <v>240</v>
      </c>
      <c r="AT31">
        <v>0</v>
      </c>
      <c r="AU31">
        <v>0</v>
      </c>
      <c r="AV31">
        <f t="shared" si="25"/>
        <v>0</v>
      </c>
      <c r="AW31" t="e">
        <f t="shared" si="26"/>
        <v>#DIV/0!</v>
      </c>
      <c r="AX31">
        <v>0</v>
      </c>
      <c r="AY31" t="s">
        <v>240</v>
      </c>
      <c r="AZ31">
        <v>0</v>
      </c>
      <c r="BA31">
        <v>0</v>
      </c>
      <c r="BB31" t="e">
        <f t="shared" si="27"/>
        <v>#DIV/0!</v>
      </c>
      <c r="BC31">
        <v>0.5</v>
      </c>
      <c r="BD31">
        <f t="shared" si="28"/>
        <v>0</v>
      </c>
      <c r="BE31">
        <f t="shared" si="29"/>
        <v>-1.7971674258543009</v>
      </c>
      <c r="BF31" t="e">
        <f t="shared" si="30"/>
        <v>#DIV/0!</v>
      </c>
      <c r="BG31" t="e">
        <f t="shared" si="31"/>
        <v>#DIV/0!</v>
      </c>
      <c r="BH31" t="e">
        <f t="shared" si="32"/>
        <v>#DIV/0!</v>
      </c>
      <c r="BI31" t="e">
        <f t="shared" si="33"/>
        <v>#DIV/0!</v>
      </c>
      <c r="BJ31" t="s">
        <v>240</v>
      </c>
      <c r="BK31">
        <v>0</v>
      </c>
      <c r="BL31">
        <f t="shared" si="34"/>
        <v>0</v>
      </c>
      <c r="BM31" t="e">
        <f t="shared" si="35"/>
        <v>#DIV/0!</v>
      </c>
      <c r="BN31" t="e">
        <f t="shared" si="36"/>
        <v>#DIV/0!</v>
      </c>
      <c r="BO31" t="e">
        <f t="shared" si="37"/>
        <v>#DIV/0!</v>
      </c>
      <c r="BP31" t="e">
        <f t="shared" si="38"/>
        <v>#DIV/0!</v>
      </c>
      <c r="BQ31">
        <f t="shared" si="39"/>
        <v>0</v>
      </c>
      <c r="BR31">
        <f t="shared" si="40"/>
        <v>0</v>
      </c>
      <c r="BS31">
        <f t="shared" si="41"/>
        <v>0</v>
      </c>
      <c r="BT31">
        <f t="shared" si="42"/>
        <v>0</v>
      </c>
      <c r="BU31">
        <v>6</v>
      </c>
      <c r="BV31">
        <v>0.5</v>
      </c>
      <c r="BW31" t="s">
        <v>241</v>
      </c>
      <c r="BX31">
        <v>1582140357.9709699</v>
      </c>
      <c r="BY31">
        <v>402.92916129032301</v>
      </c>
      <c r="BZ31">
        <v>400.133193548387</v>
      </c>
      <c r="CA31">
        <v>33.290954838709702</v>
      </c>
      <c r="CB31">
        <v>32.607964516129002</v>
      </c>
      <c r="CC31">
        <v>350.02464516128998</v>
      </c>
      <c r="CD31">
        <v>99.312532258064493</v>
      </c>
      <c r="CE31">
        <v>0.19998435483870999</v>
      </c>
      <c r="CF31">
        <v>31.861319354838699</v>
      </c>
      <c r="CG31">
        <v>30.9676516129032</v>
      </c>
      <c r="CH31">
        <v>999.9</v>
      </c>
      <c r="CI31">
        <v>0</v>
      </c>
      <c r="CJ31">
        <v>0</v>
      </c>
      <c r="CK31">
        <v>9997.9661290322601</v>
      </c>
      <c r="CL31">
        <v>0</v>
      </c>
      <c r="CM31">
        <v>0.21165100000000001</v>
      </c>
      <c r="CN31">
        <v>0</v>
      </c>
      <c r="CO31">
        <v>0</v>
      </c>
      <c r="CP31">
        <v>0</v>
      </c>
      <c r="CQ31">
        <v>0</v>
      </c>
      <c r="CR31">
        <v>2.1709677419354798</v>
      </c>
      <c r="CS31">
        <v>0</v>
      </c>
      <c r="CT31">
        <v>72.422580645161304</v>
      </c>
      <c r="CU31">
        <v>0.99354838709677396</v>
      </c>
      <c r="CV31">
        <v>43.431161290322599</v>
      </c>
      <c r="CW31">
        <v>47.561999999999998</v>
      </c>
      <c r="CX31">
        <v>46.054161290322597</v>
      </c>
      <c r="CY31">
        <v>45.811999999999998</v>
      </c>
      <c r="CZ31">
        <v>44.036064516129002</v>
      </c>
      <c r="DA31">
        <v>0</v>
      </c>
      <c r="DB31">
        <v>0</v>
      </c>
      <c r="DC31">
        <v>0</v>
      </c>
      <c r="DD31">
        <v>1582140369.8</v>
      </c>
      <c r="DE31">
        <v>2.5346153846153801</v>
      </c>
      <c r="DF31">
        <v>-1.09743596831935</v>
      </c>
      <c r="DG31">
        <v>-2.73846156430628</v>
      </c>
      <c r="DH31">
        <v>72.426923076923103</v>
      </c>
      <c r="DI31">
        <v>15</v>
      </c>
      <c r="DJ31">
        <v>100</v>
      </c>
      <c r="DK31">
        <v>100</v>
      </c>
      <c r="DL31">
        <v>2.633</v>
      </c>
      <c r="DM31">
        <v>0.47099999999999997</v>
      </c>
      <c r="DN31">
        <v>2</v>
      </c>
      <c r="DO31">
        <v>331.44</v>
      </c>
      <c r="DP31">
        <v>677.83500000000004</v>
      </c>
      <c r="DQ31">
        <v>31.315899999999999</v>
      </c>
      <c r="DR31">
        <v>31.148499999999999</v>
      </c>
      <c r="DS31">
        <v>29.9999</v>
      </c>
      <c r="DT31">
        <v>31.101900000000001</v>
      </c>
      <c r="DU31">
        <v>31.120200000000001</v>
      </c>
      <c r="DV31">
        <v>20.9605</v>
      </c>
      <c r="DW31">
        <v>20.447500000000002</v>
      </c>
      <c r="DX31">
        <v>98.372200000000007</v>
      </c>
      <c r="DY31">
        <v>31.302600000000002</v>
      </c>
      <c r="DZ31">
        <v>400</v>
      </c>
      <c r="EA31">
        <v>32.492400000000004</v>
      </c>
      <c r="EB31">
        <v>100.15</v>
      </c>
      <c r="EC31">
        <v>100.551</v>
      </c>
    </row>
    <row r="32" spans="1:133" x14ac:dyDescent="0.35">
      <c r="A32">
        <v>16</v>
      </c>
      <c r="B32">
        <v>1582140371.5999999</v>
      </c>
      <c r="C32">
        <v>92</v>
      </c>
      <c r="D32" t="s">
        <v>270</v>
      </c>
      <c r="E32" t="s">
        <v>271</v>
      </c>
      <c r="F32" t="s">
        <v>232</v>
      </c>
      <c r="G32" t="s">
        <v>233</v>
      </c>
      <c r="H32" t="s">
        <v>234</v>
      </c>
      <c r="I32" t="s">
        <v>235</v>
      </c>
      <c r="J32" t="s">
        <v>236</v>
      </c>
      <c r="K32" t="s">
        <v>237</v>
      </c>
      <c r="L32" t="s">
        <v>238</v>
      </c>
      <c r="M32" t="s">
        <v>239</v>
      </c>
      <c r="N32">
        <v>1582140362.9709699</v>
      </c>
      <c r="O32">
        <f t="shared" si="0"/>
        <v>4.5161143104714083E-4</v>
      </c>
      <c r="P32">
        <f t="shared" si="1"/>
        <v>-1.840221771013079</v>
      </c>
      <c r="Q32">
        <f t="shared" si="2"/>
        <v>402.96909677419302</v>
      </c>
      <c r="R32">
        <f t="shared" si="3"/>
        <v>475.40446492445977</v>
      </c>
      <c r="S32">
        <f t="shared" si="4"/>
        <v>47.308422184200225</v>
      </c>
      <c r="T32">
        <f t="shared" si="5"/>
        <v>40.100237931943994</v>
      </c>
      <c r="U32">
        <f t="shared" si="6"/>
        <v>3.6546984503536412E-2</v>
      </c>
      <c r="V32">
        <f t="shared" si="7"/>
        <v>2.2499444012745422</v>
      </c>
      <c r="W32">
        <f t="shared" si="8"/>
        <v>3.6220360103276804E-2</v>
      </c>
      <c r="X32">
        <f t="shared" si="9"/>
        <v>2.2666827578078398E-2</v>
      </c>
      <c r="Y32">
        <f t="shared" si="10"/>
        <v>0</v>
      </c>
      <c r="Z32">
        <f t="shared" si="11"/>
        <v>31.713519413424265</v>
      </c>
      <c r="AA32">
        <f t="shared" si="12"/>
        <v>30.9787</v>
      </c>
      <c r="AB32">
        <f t="shared" si="13"/>
        <v>4.5059022547717804</v>
      </c>
      <c r="AC32">
        <f t="shared" si="14"/>
        <v>69.941430252271616</v>
      </c>
      <c r="AD32">
        <f t="shared" si="15"/>
        <v>3.3138937715684724</v>
      </c>
      <c r="AE32">
        <f t="shared" si="16"/>
        <v>4.7380983769070708</v>
      </c>
      <c r="AF32">
        <f t="shared" si="17"/>
        <v>1.192008483203308</v>
      </c>
      <c r="AG32">
        <f t="shared" si="18"/>
        <v>-19.916064109178912</v>
      </c>
      <c r="AH32">
        <f t="shared" si="19"/>
        <v>107.22753569016787</v>
      </c>
      <c r="AI32">
        <f t="shared" si="20"/>
        <v>10.746553104507694</v>
      </c>
      <c r="AJ32">
        <f t="shared" si="21"/>
        <v>98.058024685496648</v>
      </c>
      <c r="AK32">
        <v>-4.1182250542003501E-2</v>
      </c>
      <c r="AL32">
        <v>4.6230683996694798E-2</v>
      </c>
      <c r="AM32">
        <v>3.4551213168064998</v>
      </c>
      <c r="AN32">
        <v>4</v>
      </c>
      <c r="AO32">
        <v>1</v>
      </c>
      <c r="AP32">
        <f t="shared" si="22"/>
        <v>1</v>
      </c>
      <c r="AQ32">
        <f t="shared" si="23"/>
        <v>0</v>
      </c>
      <c r="AR32">
        <f t="shared" si="24"/>
        <v>51676.263536869053</v>
      </c>
      <c r="AS32" t="s">
        <v>240</v>
      </c>
      <c r="AT32">
        <v>0</v>
      </c>
      <c r="AU32">
        <v>0</v>
      </c>
      <c r="AV32">
        <f t="shared" si="25"/>
        <v>0</v>
      </c>
      <c r="AW32" t="e">
        <f t="shared" si="26"/>
        <v>#DIV/0!</v>
      </c>
      <c r="AX32">
        <v>0</v>
      </c>
      <c r="AY32" t="s">
        <v>240</v>
      </c>
      <c r="AZ32">
        <v>0</v>
      </c>
      <c r="BA32">
        <v>0</v>
      </c>
      <c r="BB32" t="e">
        <f t="shared" si="27"/>
        <v>#DIV/0!</v>
      </c>
      <c r="BC32">
        <v>0.5</v>
      </c>
      <c r="BD32">
        <f t="shared" si="28"/>
        <v>0</v>
      </c>
      <c r="BE32">
        <f t="shared" si="29"/>
        <v>-1.840221771013079</v>
      </c>
      <c r="BF32" t="e">
        <f t="shared" si="30"/>
        <v>#DIV/0!</v>
      </c>
      <c r="BG32" t="e">
        <f t="shared" si="31"/>
        <v>#DIV/0!</v>
      </c>
      <c r="BH32" t="e">
        <f t="shared" si="32"/>
        <v>#DIV/0!</v>
      </c>
      <c r="BI32" t="e">
        <f t="shared" si="33"/>
        <v>#DIV/0!</v>
      </c>
      <c r="BJ32" t="s">
        <v>240</v>
      </c>
      <c r="BK32">
        <v>0</v>
      </c>
      <c r="BL32">
        <f t="shared" si="34"/>
        <v>0</v>
      </c>
      <c r="BM32" t="e">
        <f t="shared" si="35"/>
        <v>#DIV/0!</v>
      </c>
      <c r="BN32" t="e">
        <f t="shared" si="36"/>
        <v>#DIV/0!</v>
      </c>
      <c r="BO32" t="e">
        <f t="shared" si="37"/>
        <v>#DIV/0!</v>
      </c>
      <c r="BP32" t="e">
        <f t="shared" si="38"/>
        <v>#DIV/0!</v>
      </c>
      <c r="BQ32">
        <f t="shared" si="39"/>
        <v>0</v>
      </c>
      <c r="BR32">
        <f t="shared" si="40"/>
        <v>0</v>
      </c>
      <c r="BS32">
        <f t="shared" si="41"/>
        <v>0</v>
      </c>
      <c r="BT32">
        <f t="shared" si="42"/>
        <v>0</v>
      </c>
      <c r="BU32">
        <v>6</v>
      </c>
      <c r="BV32">
        <v>0.5</v>
      </c>
      <c r="BW32" t="s">
        <v>241</v>
      </c>
      <c r="BX32">
        <v>1582140362.9709699</v>
      </c>
      <c r="BY32">
        <v>402.96909677419302</v>
      </c>
      <c r="BZ32">
        <v>400.12661290322598</v>
      </c>
      <c r="CA32">
        <v>33.301467741935497</v>
      </c>
      <c r="CB32">
        <v>32.553112903225802</v>
      </c>
      <c r="CC32">
        <v>350.025483870968</v>
      </c>
      <c r="CD32">
        <v>99.311983870967694</v>
      </c>
      <c r="CE32">
        <v>0.19995948387096801</v>
      </c>
      <c r="CF32">
        <v>31.862693548387099</v>
      </c>
      <c r="CG32">
        <v>30.9787</v>
      </c>
      <c r="CH32">
        <v>999.9</v>
      </c>
      <c r="CI32">
        <v>0</v>
      </c>
      <c r="CJ32">
        <v>0</v>
      </c>
      <c r="CK32">
        <v>10000.1022580645</v>
      </c>
      <c r="CL32">
        <v>0</v>
      </c>
      <c r="CM32">
        <v>0.21165100000000001</v>
      </c>
      <c r="CN32">
        <v>0</v>
      </c>
      <c r="CO32">
        <v>0</v>
      </c>
      <c r="CP32">
        <v>0</v>
      </c>
      <c r="CQ32">
        <v>0</v>
      </c>
      <c r="CR32">
        <v>2.1258064516128998</v>
      </c>
      <c r="CS32">
        <v>0</v>
      </c>
      <c r="CT32">
        <v>71.941935483870907</v>
      </c>
      <c r="CU32">
        <v>0.95806451612903198</v>
      </c>
      <c r="CV32">
        <v>43.3887741935484</v>
      </c>
      <c r="CW32">
        <v>47.561999999999998</v>
      </c>
      <c r="CX32">
        <v>46.026000000000003</v>
      </c>
      <c r="CY32">
        <v>45.811999999999998</v>
      </c>
      <c r="CZ32">
        <v>44.005870967741899</v>
      </c>
      <c r="DA32">
        <v>0</v>
      </c>
      <c r="DB32">
        <v>0</v>
      </c>
      <c r="DC32">
        <v>0</v>
      </c>
      <c r="DD32">
        <v>1582140374.5999999</v>
      </c>
      <c r="DE32">
        <v>2.6461538461538501</v>
      </c>
      <c r="DF32">
        <v>-17.558974457940302</v>
      </c>
      <c r="DG32">
        <v>-6.9606837835703397</v>
      </c>
      <c r="DH32">
        <v>71.346153846153797</v>
      </c>
      <c r="DI32">
        <v>15</v>
      </c>
      <c r="DJ32">
        <v>100</v>
      </c>
      <c r="DK32">
        <v>100</v>
      </c>
      <c r="DL32">
        <v>2.633</v>
      </c>
      <c r="DM32">
        <v>0.47099999999999997</v>
      </c>
      <c r="DN32">
        <v>2</v>
      </c>
      <c r="DO32">
        <v>331.334</v>
      </c>
      <c r="DP32">
        <v>677.78899999999999</v>
      </c>
      <c r="DQ32">
        <v>31.320799999999998</v>
      </c>
      <c r="DR32">
        <v>31.151199999999999</v>
      </c>
      <c r="DS32">
        <v>30</v>
      </c>
      <c r="DT32">
        <v>31.101900000000001</v>
      </c>
      <c r="DU32">
        <v>31.120200000000001</v>
      </c>
      <c r="DV32">
        <v>20.956399999999999</v>
      </c>
      <c r="DW32">
        <v>20.447500000000002</v>
      </c>
      <c r="DX32">
        <v>98.372200000000007</v>
      </c>
      <c r="DY32">
        <v>31.3125</v>
      </c>
      <c r="DZ32">
        <v>400</v>
      </c>
      <c r="EA32">
        <v>32.492899999999999</v>
      </c>
      <c r="EB32">
        <v>100.152</v>
      </c>
      <c r="EC32">
        <v>100.553</v>
      </c>
    </row>
    <row r="33" spans="1:133" x14ac:dyDescent="0.35">
      <c r="A33">
        <v>17</v>
      </c>
      <c r="B33">
        <v>1582140376.5999999</v>
      </c>
      <c r="C33">
        <v>97</v>
      </c>
      <c r="D33" t="s">
        <v>272</v>
      </c>
      <c r="E33" t="s">
        <v>273</v>
      </c>
      <c r="F33" t="s">
        <v>232</v>
      </c>
      <c r="G33" t="s">
        <v>233</v>
      </c>
      <c r="H33" t="s">
        <v>234</v>
      </c>
      <c r="I33" t="s">
        <v>235</v>
      </c>
      <c r="J33" t="s">
        <v>236</v>
      </c>
      <c r="K33" t="s">
        <v>237</v>
      </c>
      <c r="L33" t="s">
        <v>238</v>
      </c>
      <c r="M33" t="s">
        <v>239</v>
      </c>
      <c r="N33">
        <v>1582140367.9709699</v>
      </c>
      <c r="O33">
        <f t="shared" si="0"/>
        <v>4.7295352484328469E-4</v>
      </c>
      <c r="P33">
        <f t="shared" si="1"/>
        <v>-1.864866297505301</v>
      </c>
      <c r="Q33">
        <f t="shared" si="2"/>
        <v>402.98335483871</v>
      </c>
      <c r="R33">
        <f t="shared" si="3"/>
        <v>473.01431082092085</v>
      </c>
      <c r="S33">
        <f t="shared" si="4"/>
        <v>47.071048714338957</v>
      </c>
      <c r="T33">
        <f t="shared" si="5"/>
        <v>40.1020618039231</v>
      </c>
      <c r="U33">
        <f t="shared" si="6"/>
        <v>3.8179313910840097E-2</v>
      </c>
      <c r="V33">
        <f t="shared" si="7"/>
        <v>2.2503020469280606</v>
      </c>
      <c r="W33">
        <f t="shared" si="8"/>
        <v>3.7823070835300704E-2</v>
      </c>
      <c r="X33">
        <f t="shared" si="9"/>
        <v>2.3671149170979261E-2</v>
      </c>
      <c r="Y33">
        <f t="shared" si="10"/>
        <v>0</v>
      </c>
      <c r="Z33">
        <f t="shared" si="11"/>
        <v>31.706911767156491</v>
      </c>
      <c r="AA33">
        <f t="shared" si="12"/>
        <v>30.9893580645161</v>
      </c>
      <c r="AB33">
        <f t="shared" si="13"/>
        <v>4.5086416314612308</v>
      </c>
      <c r="AC33">
        <f t="shared" si="14"/>
        <v>69.925102610122252</v>
      </c>
      <c r="AD33">
        <f t="shared" si="15"/>
        <v>3.3131988711115081</v>
      </c>
      <c r="AE33">
        <f t="shared" si="16"/>
        <v>4.7382109534893901</v>
      </c>
      <c r="AF33">
        <f t="shared" si="17"/>
        <v>1.1954427603497226</v>
      </c>
      <c r="AG33">
        <f t="shared" si="18"/>
        <v>-20.857250445588853</v>
      </c>
      <c r="AH33">
        <f t="shared" si="19"/>
        <v>106.00243762875236</v>
      </c>
      <c r="AI33">
        <f t="shared" si="20"/>
        <v>10.62266220004158</v>
      </c>
      <c r="AJ33">
        <f t="shared" si="21"/>
        <v>95.767849383205089</v>
      </c>
      <c r="AK33">
        <v>-4.1191879355526602E-2</v>
      </c>
      <c r="AL33">
        <v>4.62414931834048E-2</v>
      </c>
      <c r="AM33">
        <v>3.4557607446265899</v>
      </c>
      <c r="AN33">
        <v>4</v>
      </c>
      <c r="AO33">
        <v>1</v>
      </c>
      <c r="AP33">
        <f t="shared" si="22"/>
        <v>1</v>
      </c>
      <c r="AQ33">
        <f t="shared" si="23"/>
        <v>0</v>
      </c>
      <c r="AR33">
        <f t="shared" si="24"/>
        <v>51687.80147781362</v>
      </c>
      <c r="AS33" t="s">
        <v>240</v>
      </c>
      <c r="AT33">
        <v>0</v>
      </c>
      <c r="AU33">
        <v>0</v>
      </c>
      <c r="AV33">
        <f t="shared" si="25"/>
        <v>0</v>
      </c>
      <c r="AW33" t="e">
        <f t="shared" si="26"/>
        <v>#DIV/0!</v>
      </c>
      <c r="AX33">
        <v>0</v>
      </c>
      <c r="AY33" t="s">
        <v>240</v>
      </c>
      <c r="AZ33">
        <v>0</v>
      </c>
      <c r="BA33">
        <v>0</v>
      </c>
      <c r="BB33" t="e">
        <f t="shared" si="27"/>
        <v>#DIV/0!</v>
      </c>
      <c r="BC33">
        <v>0.5</v>
      </c>
      <c r="BD33">
        <f t="shared" si="28"/>
        <v>0</v>
      </c>
      <c r="BE33">
        <f t="shared" si="29"/>
        <v>-1.864866297505301</v>
      </c>
      <c r="BF33" t="e">
        <f t="shared" si="30"/>
        <v>#DIV/0!</v>
      </c>
      <c r="BG33" t="e">
        <f t="shared" si="31"/>
        <v>#DIV/0!</v>
      </c>
      <c r="BH33" t="e">
        <f t="shared" si="32"/>
        <v>#DIV/0!</v>
      </c>
      <c r="BI33" t="e">
        <f t="shared" si="33"/>
        <v>#DIV/0!</v>
      </c>
      <c r="BJ33" t="s">
        <v>240</v>
      </c>
      <c r="BK33">
        <v>0</v>
      </c>
      <c r="BL33">
        <f t="shared" si="34"/>
        <v>0</v>
      </c>
      <c r="BM33" t="e">
        <f t="shared" si="35"/>
        <v>#DIV/0!</v>
      </c>
      <c r="BN33" t="e">
        <f t="shared" si="36"/>
        <v>#DIV/0!</v>
      </c>
      <c r="BO33" t="e">
        <f t="shared" si="37"/>
        <v>#DIV/0!</v>
      </c>
      <c r="BP33" t="e">
        <f t="shared" si="38"/>
        <v>#DIV/0!</v>
      </c>
      <c r="BQ33">
        <f t="shared" si="39"/>
        <v>0</v>
      </c>
      <c r="BR33">
        <f t="shared" si="40"/>
        <v>0</v>
      </c>
      <c r="BS33">
        <f t="shared" si="41"/>
        <v>0</v>
      </c>
      <c r="BT33">
        <f t="shared" si="42"/>
        <v>0</v>
      </c>
      <c r="BU33">
        <v>6</v>
      </c>
      <c r="BV33">
        <v>0.5</v>
      </c>
      <c r="BW33" t="s">
        <v>241</v>
      </c>
      <c r="BX33">
        <v>1582140367.9709699</v>
      </c>
      <c r="BY33">
        <v>402.98335483871</v>
      </c>
      <c r="BZ33">
        <v>400.11332258064499</v>
      </c>
      <c r="CA33">
        <v>33.294148387096797</v>
      </c>
      <c r="CB33">
        <v>32.510406451612901</v>
      </c>
      <c r="CC33">
        <v>350.018483870968</v>
      </c>
      <c r="CD33">
        <v>99.312964516129</v>
      </c>
      <c r="CE33">
        <v>0.199983903225806</v>
      </c>
      <c r="CF33">
        <v>31.863112903225801</v>
      </c>
      <c r="CG33">
        <v>30.9893580645161</v>
      </c>
      <c r="CH33">
        <v>999.9</v>
      </c>
      <c r="CI33">
        <v>0</v>
      </c>
      <c r="CJ33">
        <v>0</v>
      </c>
      <c r="CK33">
        <v>10002.341612903199</v>
      </c>
      <c r="CL33">
        <v>0</v>
      </c>
      <c r="CM33">
        <v>0.21165100000000001</v>
      </c>
      <c r="CN33">
        <v>0</v>
      </c>
      <c r="CO33">
        <v>0</v>
      </c>
      <c r="CP33">
        <v>0</v>
      </c>
      <c r="CQ33">
        <v>0</v>
      </c>
      <c r="CR33">
        <v>2.0935483870967699</v>
      </c>
      <c r="CS33">
        <v>0</v>
      </c>
      <c r="CT33">
        <v>72.793548387096806</v>
      </c>
      <c r="CU33">
        <v>1.0806451612903201</v>
      </c>
      <c r="CV33">
        <v>43.348483870967698</v>
      </c>
      <c r="CW33">
        <v>47.561999999999998</v>
      </c>
      <c r="CX33">
        <v>45.991741935483901</v>
      </c>
      <c r="CY33">
        <v>45.808</v>
      </c>
      <c r="CZ33">
        <v>43.973580645161299</v>
      </c>
      <c r="DA33">
        <v>0</v>
      </c>
      <c r="DB33">
        <v>0</v>
      </c>
      <c r="DC33">
        <v>0</v>
      </c>
      <c r="DD33">
        <v>1582140380</v>
      </c>
      <c r="DE33">
        <v>1.85769230769231</v>
      </c>
      <c r="DF33">
        <v>10.738461552214501</v>
      </c>
      <c r="DG33">
        <v>4.8410254724451001</v>
      </c>
      <c r="DH33">
        <v>71.9769230769231</v>
      </c>
      <c r="DI33">
        <v>15</v>
      </c>
      <c r="DJ33">
        <v>100</v>
      </c>
      <c r="DK33">
        <v>100</v>
      </c>
      <c r="DL33">
        <v>2.633</v>
      </c>
      <c r="DM33">
        <v>0.47099999999999997</v>
      </c>
      <c r="DN33">
        <v>2</v>
      </c>
      <c r="DO33">
        <v>331.41699999999997</v>
      </c>
      <c r="DP33">
        <v>677.78899999999999</v>
      </c>
      <c r="DQ33">
        <v>31.321300000000001</v>
      </c>
      <c r="DR33">
        <v>31.151199999999999</v>
      </c>
      <c r="DS33">
        <v>30.0001</v>
      </c>
      <c r="DT33">
        <v>31.101900000000001</v>
      </c>
      <c r="DU33">
        <v>31.120200000000001</v>
      </c>
      <c r="DV33">
        <v>20.953199999999999</v>
      </c>
      <c r="DW33">
        <v>20.447500000000002</v>
      </c>
      <c r="DX33">
        <v>98.747500000000002</v>
      </c>
      <c r="DY33">
        <v>31.313500000000001</v>
      </c>
      <c r="DZ33">
        <v>400</v>
      </c>
      <c r="EA33">
        <v>32.506999999999998</v>
      </c>
      <c r="EB33">
        <v>100.152</v>
      </c>
      <c r="EC33">
        <v>100.55200000000001</v>
      </c>
    </row>
    <row r="34" spans="1:133" x14ac:dyDescent="0.35">
      <c r="A34">
        <v>18</v>
      </c>
      <c r="B34">
        <v>1582140381.5999999</v>
      </c>
      <c r="C34">
        <v>102</v>
      </c>
      <c r="D34" t="s">
        <v>274</v>
      </c>
      <c r="E34" t="s">
        <v>275</v>
      </c>
      <c r="F34" t="s">
        <v>232</v>
      </c>
      <c r="G34" t="s">
        <v>233</v>
      </c>
      <c r="H34" t="s">
        <v>234</v>
      </c>
      <c r="I34" t="s">
        <v>235</v>
      </c>
      <c r="J34" t="s">
        <v>236</v>
      </c>
      <c r="K34" t="s">
        <v>237</v>
      </c>
      <c r="L34" t="s">
        <v>238</v>
      </c>
      <c r="M34" t="s">
        <v>239</v>
      </c>
      <c r="N34">
        <v>1582140372.9709699</v>
      </c>
      <c r="O34">
        <f t="shared" si="0"/>
        <v>4.7554786097848126E-4</v>
      </c>
      <c r="P34">
        <f t="shared" si="1"/>
        <v>-1.8849117625185821</v>
      </c>
      <c r="Q34">
        <f t="shared" si="2"/>
        <v>402.99609677419397</v>
      </c>
      <c r="R34">
        <f t="shared" si="3"/>
        <v>473.60660936442412</v>
      </c>
      <c r="S34">
        <f t="shared" si="4"/>
        <v>47.130161442674272</v>
      </c>
      <c r="T34">
        <f t="shared" si="5"/>
        <v>40.103475598079484</v>
      </c>
      <c r="U34">
        <f t="shared" si="6"/>
        <v>3.8295695323050188E-2</v>
      </c>
      <c r="V34">
        <f t="shared" si="7"/>
        <v>2.2490270089890236</v>
      </c>
      <c r="W34">
        <f t="shared" si="8"/>
        <v>3.7937086937004406E-2</v>
      </c>
      <c r="X34">
        <f t="shared" si="9"/>
        <v>2.3742618911882261E-2</v>
      </c>
      <c r="Y34">
        <f t="shared" si="10"/>
        <v>0</v>
      </c>
      <c r="Z34">
        <f t="shared" si="11"/>
        <v>31.706161171170187</v>
      </c>
      <c r="AA34">
        <f t="shared" si="12"/>
        <v>30.995332258064501</v>
      </c>
      <c r="AB34">
        <f t="shared" si="13"/>
        <v>4.5101777760013748</v>
      </c>
      <c r="AC34">
        <f t="shared" si="14"/>
        <v>69.894548769032724</v>
      </c>
      <c r="AD34">
        <f t="shared" si="15"/>
        <v>3.3117862717595741</v>
      </c>
      <c r="AE34">
        <f t="shared" si="16"/>
        <v>4.738261180715833</v>
      </c>
      <c r="AF34">
        <f t="shared" si="17"/>
        <v>1.1983915042418007</v>
      </c>
      <c r="AG34">
        <f t="shared" si="18"/>
        <v>-20.971660669151024</v>
      </c>
      <c r="AH34">
        <f t="shared" si="19"/>
        <v>105.2406930106642</v>
      </c>
      <c r="AI34">
        <f t="shared" si="20"/>
        <v>10.552625720606866</v>
      </c>
      <c r="AJ34">
        <f t="shared" si="21"/>
        <v>94.821658062120036</v>
      </c>
      <c r="AK34">
        <v>-4.1157558121331698E-2</v>
      </c>
      <c r="AL34">
        <v>4.6202964591315801E-2</v>
      </c>
      <c r="AM34">
        <v>3.4534813138090699</v>
      </c>
      <c r="AN34">
        <v>4</v>
      </c>
      <c r="AO34">
        <v>1</v>
      </c>
      <c r="AP34">
        <f t="shared" si="22"/>
        <v>1</v>
      </c>
      <c r="AQ34">
        <f t="shared" si="23"/>
        <v>0</v>
      </c>
      <c r="AR34">
        <f t="shared" si="24"/>
        <v>51646.467784088025</v>
      </c>
      <c r="AS34" t="s">
        <v>240</v>
      </c>
      <c r="AT34">
        <v>0</v>
      </c>
      <c r="AU34">
        <v>0</v>
      </c>
      <c r="AV34">
        <f t="shared" si="25"/>
        <v>0</v>
      </c>
      <c r="AW34" t="e">
        <f t="shared" si="26"/>
        <v>#DIV/0!</v>
      </c>
      <c r="AX34">
        <v>0</v>
      </c>
      <c r="AY34" t="s">
        <v>240</v>
      </c>
      <c r="AZ34">
        <v>0</v>
      </c>
      <c r="BA34">
        <v>0</v>
      </c>
      <c r="BB34" t="e">
        <f t="shared" si="27"/>
        <v>#DIV/0!</v>
      </c>
      <c r="BC34">
        <v>0.5</v>
      </c>
      <c r="BD34">
        <f t="shared" si="28"/>
        <v>0</v>
      </c>
      <c r="BE34">
        <f t="shared" si="29"/>
        <v>-1.8849117625185821</v>
      </c>
      <c r="BF34" t="e">
        <f t="shared" si="30"/>
        <v>#DIV/0!</v>
      </c>
      <c r="BG34" t="e">
        <f t="shared" si="31"/>
        <v>#DIV/0!</v>
      </c>
      <c r="BH34" t="e">
        <f t="shared" si="32"/>
        <v>#DIV/0!</v>
      </c>
      <c r="BI34" t="e">
        <f t="shared" si="33"/>
        <v>#DIV/0!</v>
      </c>
      <c r="BJ34" t="s">
        <v>240</v>
      </c>
      <c r="BK34">
        <v>0</v>
      </c>
      <c r="BL34">
        <f t="shared" si="34"/>
        <v>0</v>
      </c>
      <c r="BM34" t="e">
        <f t="shared" si="35"/>
        <v>#DIV/0!</v>
      </c>
      <c r="BN34" t="e">
        <f t="shared" si="36"/>
        <v>#DIV/0!</v>
      </c>
      <c r="BO34" t="e">
        <f t="shared" si="37"/>
        <v>#DIV/0!</v>
      </c>
      <c r="BP34" t="e">
        <f t="shared" si="38"/>
        <v>#DIV/0!</v>
      </c>
      <c r="BQ34">
        <f t="shared" si="39"/>
        <v>0</v>
      </c>
      <c r="BR34">
        <f t="shared" si="40"/>
        <v>0</v>
      </c>
      <c r="BS34">
        <f t="shared" si="41"/>
        <v>0</v>
      </c>
      <c r="BT34">
        <f t="shared" si="42"/>
        <v>0</v>
      </c>
      <c r="BU34">
        <v>6</v>
      </c>
      <c r="BV34">
        <v>0.5</v>
      </c>
      <c r="BW34" t="s">
        <v>241</v>
      </c>
      <c r="BX34">
        <v>1582140372.9709699</v>
      </c>
      <c r="BY34">
        <v>402.99609677419397</v>
      </c>
      <c r="BZ34">
        <v>400.09358064516101</v>
      </c>
      <c r="CA34">
        <v>33.279832258064502</v>
      </c>
      <c r="CB34">
        <v>32.491799999999998</v>
      </c>
      <c r="CC34">
        <v>350.02758064516098</v>
      </c>
      <c r="CD34">
        <v>99.313287096774204</v>
      </c>
      <c r="CE34">
        <v>0.200023129032258</v>
      </c>
      <c r="CF34">
        <v>31.863299999999999</v>
      </c>
      <c r="CG34">
        <v>30.995332258064501</v>
      </c>
      <c r="CH34">
        <v>999.9</v>
      </c>
      <c r="CI34">
        <v>0</v>
      </c>
      <c r="CJ34">
        <v>0</v>
      </c>
      <c r="CK34">
        <v>9993.9751612903201</v>
      </c>
      <c r="CL34">
        <v>0</v>
      </c>
      <c r="CM34">
        <v>0.21165100000000001</v>
      </c>
      <c r="CN34">
        <v>0</v>
      </c>
      <c r="CO34">
        <v>0</v>
      </c>
      <c r="CP34">
        <v>0</v>
      </c>
      <c r="CQ34">
        <v>0</v>
      </c>
      <c r="CR34">
        <v>2.5612903225806498</v>
      </c>
      <c r="CS34">
        <v>0</v>
      </c>
      <c r="CT34">
        <v>72.651612903225796</v>
      </c>
      <c r="CU34">
        <v>1.15161290322581</v>
      </c>
      <c r="CV34">
        <v>43.302193548387102</v>
      </c>
      <c r="CW34">
        <v>47.561999999999998</v>
      </c>
      <c r="CX34">
        <v>45.965451612903202</v>
      </c>
      <c r="CY34">
        <v>45.808</v>
      </c>
      <c r="CZ34">
        <v>43.951290322580597</v>
      </c>
      <c r="DA34">
        <v>0</v>
      </c>
      <c r="DB34">
        <v>0</v>
      </c>
      <c r="DC34">
        <v>0</v>
      </c>
      <c r="DD34">
        <v>1582140384.8</v>
      </c>
      <c r="DE34">
        <v>2.12692307692308</v>
      </c>
      <c r="DF34">
        <v>7.1555553480572698</v>
      </c>
      <c r="DG34">
        <v>15.411965610786501</v>
      </c>
      <c r="DH34">
        <v>71.823076923076897</v>
      </c>
      <c r="DI34">
        <v>15</v>
      </c>
      <c r="DJ34">
        <v>100</v>
      </c>
      <c r="DK34">
        <v>100</v>
      </c>
      <c r="DL34">
        <v>2.633</v>
      </c>
      <c r="DM34">
        <v>0.47099999999999997</v>
      </c>
      <c r="DN34">
        <v>2</v>
      </c>
      <c r="DO34">
        <v>331.47399999999999</v>
      </c>
      <c r="DP34">
        <v>677.92700000000002</v>
      </c>
      <c r="DQ34">
        <v>31.318000000000001</v>
      </c>
      <c r="DR34">
        <v>31.152699999999999</v>
      </c>
      <c r="DS34">
        <v>30.0001</v>
      </c>
      <c r="DT34">
        <v>31.101900000000001</v>
      </c>
      <c r="DU34">
        <v>31.120200000000001</v>
      </c>
      <c r="DV34">
        <v>20.955300000000001</v>
      </c>
      <c r="DW34">
        <v>20.447500000000002</v>
      </c>
      <c r="DX34">
        <v>98.747500000000002</v>
      </c>
      <c r="DY34">
        <v>31.314399999999999</v>
      </c>
      <c r="DZ34">
        <v>400</v>
      </c>
      <c r="EA34">
        <v>32.507800000000003</v>
      </c>
      <c r="EB34">
        <v>100.152</v>
      </c>
      <c r="EC34">
        <v>100.55200000000001</v>
      </c>
    </row>
    <row r="35" spans="1:133" x14ac:dyDescent="0.35">
      <c r="A35">
        <v>19</v>
      </c>
      <c r="B35">
        <v>1582140386.5999999</v>
      </c>
      <c r="C35">
        <v>107</v>
      </c>
      <c r="D35" t="s">
        <v>276</v>
      </c>
      <c r="E35" t="s">
        <v>277</v>
      </c>
      <c r="F35" t="s">
        <v>232</v>
      </c>
      <c r="G35" t="s">
        <v>233</v>
      </c>
      <c r="H35" t="s">
        <v>234</v>
      </c>
      <c r="I35" t="s">
        <v>235</v>
      </c>
      <c r="J35" t="s">
        <v>236</v>
      </c>
      <c r="K35" t="s">
        <v>237</v>
      </c>
      <c r="L35" t="s">
        <v>238</v>
      </c>
      <c r="M35" t="s">
        <v>239</v>
      </c>
      <c r="N35">
        <v>1582140377.9709699</v>
      </c>
      <c r="O35">
        <f t="shared" si="0"/>
        <v>4.6526410217419728E-4</v>
      </c>
      <c r="P35">
        <f t="shared" si="1"/>
        <v>-1.8913674003031478</v>
      </c>
      <c r="Q35">
        <f t="shared" si="2"/>
        <v>402.95683870967702</v>
      </c>
      <c r="R35">
        <f t="shared" si="3"/>
        <v>475.69583821848585</v>
      </c>
      <c r="S35">
        <f t="shared" si="4"/>
        <v>47.338153070286957</v>
      </c>
      <c r="T35">
        <f t="shared" si="5"/>
        <v>40.099641365364263</v>
      </c>
      <c r="U35">
        <f t="shared" si="6"/>
        <v>3.7400484237397835E-2</v>
      </c>
      <c r="V35">
        <f t="shared" si="7"/>
        <v>2.2498786838945963</v>
      </c>
      <c r="W35">
        <f t="shared" si="8"/>
        <v>3.7058493180899807E-2</v>
      </c>
      <c r="X35">
        <f t="shared" si="9"/>
        <v>2.3192024048555727E-2</v>
      </c>
      <c r="Y35">
        <f t="shared" si="10"/>
        <v>0</v>
      </c>
      <c r="Z35">
        <f t="shared" si="11"/>
        <v>31.707731279943729</v>
      </c>
      <c r="AA35">
        <f t="shared" si="12"/>
        <v>30.997229032258101</v>
      </c>
      <c r="AB35">
        <f t="shared" si="13"/>
        <v>4.5106655889355647</v>
      </c>
      <c r="AC35">
        <f t="shared" si="14"/>
        <v>69.872398424267786</v>
      </c>
      <c r="AD35">
        <f t="shared" si="15"/>
        <v>3.3103839803716251</v>
      </c>
      <c r="AE35">
        <f t="shared" si="16"/>
        <v>4.7377563315786739</v>
      </c>
      <c r="AF35">
        <f t="shared" si="17"/>
        <v>1.2002816085639396</v>
      </c>
      <c r="AG35">
        <f t="shared" si="18"/>
        <v>-20.518146905882102</v>
      </c>
      <c r="AH35">
        <f t="shared" si="19"/>
        <v>104.82236236457943</v>
      </c>
      <c r="AI35">
        <f t="shared" si="20"/>
        <v>10.506701054359418</v>
      </c>
      <c r="AJ35">
        <f t="shared" si="21"/>
        <v>94.810916513056753</v>
      </c>
      <c r="AK35">
        <v>-4.1180481398267403E-2</v>
      </c>
      <c r="AL35">
        <v>4.6228697977865503E-2</v>
      </c>
      <c r="AM35">
        <v>3.4550038263650298</v>
      </c>
      <c r="AN35">
        <v>4</v>
      </c>
      <c r="AO35">
        <v>1</v>
      </c>
      <c r="AP35">
        <f t="shared" si="22"/>
        <v>1</v>
      </c>
      <c r="AQ35">
        <f t="shared" si="23"/>
        <v>0</v>
      </c>
      <c r="AR35">
        <f t="shared" si="24"/>
        <v>51674.382796014987</v>
      </c>
      <c r="AS35" t="s">
        <v>240</v>
      </c>
      <c r="AT35">
        <v>0</v>
      </c>
      <c r="AU35">
        <v>0</v>
      </c>
      <c r="AV35">
        <f t="shared" si="25"/>
        <v>0</v>
      </c>
      <c r="AW35" t="e">
        <f t="shared" si="26"/>
        <v>#DIV/0!</v>
      </c>
      <c r="AX35">
        <v>0</v>
      </c>
      <c r="AY35" t="s">
        <v>240</v>
      </c>
      <c r="AZ35">
        <v>0</v>
      </c>
      <c r="BA35">
        <v>0</v>
      </c>
      <c r="BB35" t="e">
        <f t="shared" si="27"/>
        <v>#DIV/0!</v>
      </c>
      <c r="BC35">
        <v>0.5</v>
      </c>
      <c r="BD35">
        <f t="shared" si="28"/>
        <v>0</v>
      </c>
      <c r="BE35">
        <f t="shared" si="29"/>
        <v>-1.8913674003031478</v>
      </c>
      <c r="BF35" t="e">
        <f t="shared" si="30"/>
        <v>#DIV/0!</v>
      </c>
      <c r="BG35" t="e">
        <f t="shared" si="31"/>
        <v>#DIV/0!</v>
      </c>
      <c r="BH35" t="e">
        <f t="shared" si="32"/>
        <v>#DIV/0!</v>
      </c>
      <c r="BI35" t="e">
        <f t="shared" si="33"/>
        <v>#DIV/0!</v>
      </c>
      <c r="BJ35" t="s">
        <v>240</v>
      </c>
      <c r="BK35">
        <v>0</v>
      </c>
      <c r="BL35">
        <f t="shared" si="34"/>
        <v>0</v>
      </c>
      <c r="BM35" t="e">
        <f t="shared" si="35"/>
        <v>#DIV/0!</v>
      </c>
      <c r="BN35" t="e">
        <f t="shared" si="36"/>
        <v>#DIV/0!</v>
      </c>
      <c r="BO35" t="e">
        <f t="shared" si="37"/>
        <v>#DIV/0!</v>
      </c>
      <c r="BP35" t="e">
        <f t="shared" si="38"/>
        <v>#DIV/0!</v>
      </c>
      <c r="BQ35">
        <f t="shared" si="39"/>
        <v>0</v>
      </c>
      <c r="BR35">
        <f t="shared" si="40"/>
        <v>0</v>
      </c>
      <c r="BS35">
        <f t="shared" si="41"/>
        <v>0</v>
      </c>
      <c r="BT35">
        <f t="shared" si="42"/>
        <v>0</v>
      </c>
      <c r="BU35">
        <v>6</v>
      </c>
      <c r="BV35">
        <v>0.5</v>
      </c>
      <c r="BW35" t="s">
        <v>241</v>
      </c>
      <c r="BX35">
        <v>1582140377.9709699</v>
      </c>
      <c r="BY35">
        <v>402.95683870967702</v>
      </c>
      <c r="BZ35">
        <v>400.03603225806398</v>
      </c>
      <c r="CA35">
        <v>33.265680645161297</v>
      </c>
      <c r="CB35">
        <v>32.4946548387097</v>
      </c>
      <c r="CC35">
        <v>350.016903225806</v>
      </c>
      <c r="CD35">
        <v>99.313512903225799</v>
      </c>
      <c r="CE35">
        <v>0.199977161290323</v>
      </c>
      <c r="CF35">
        <v>31.861419354838699</v>
      </c>
      <c r="CG35">
        <v>30.997229032258101</v>
      </c>
      <c r="CH35">
        <v>999.9</v>
      </c>
      <c r="CI35">
        <v>0</v>
      </c>
      <c r="CJ35">
        <v>0</v>
      </c>
      <c r="CK35">
        <v>9999.5187096774207</v>
      </c>
      <c r="CL35">
        <v>0</v>
      </c>
      <c r="CM35">
        <v>0.21165100000000001</v>
      </c>
      <c r="CN35">
        <v>0</v>
      </c>
      <c r="CO35">
        <v>0</v>
      </c>
      <c r="CP35">
        <v>0</v>
      </c>
      <c r="CQ35">
        <v>0</v>
      </c>
      <c r="CR35">
        <v>0.793548387096774</v>
      </c>
      <c r="CS35">
        <v>0</v>
      </c>
      <c r="CT35">
        <v>71.038709677419405</v>
      </c>
      <c r="CU35">
        <v>0.87741935483871003</v>
      </c>
      <c r="CV35">
        <v>43.263870967741902</v>
      </c>
      <c r="CW35">
        <v>47.561999999999998</v>
      </c>
      <c r="CX35">
        <v>45.931161290322599</v>
      </c>
      <c r="CY35">
        <v>45.808</v>
      </c>
      <c r="CZ35">
        <v>43.914999999999999</v>
      </c>
      <c r="DA35">
        <v>0</v>
      </c>
      <c r="DB35">
        <v>0</v>
      </c>
      <c r="DC35">
        <v>0</v>
      </c>
      <c r="DD35">
        <v>1582140389.5999999</v>
      </c>
      <c r="DE35">
        <v>1.5423076923076899</v>
      </c>
      <c r="DF35">
        <v>-5.64444478412228</v>
      </c>
      <c r="DG35">
        <v>-56.082051463407197</v>
      </c>
      <c r="DH35">
        <v>70.615384615384599</v>
      </c>
      <c r="DI35">
        <v>15</v>
      </c>
      <c r="DJ35">
        <v>100</v>
      </c>
      <c r="DK35">
        <v>100</v>
      </c>
      <c r="DL35">
        <v>2.633</v>
      </c>
      <c r="DM35">
        <v>0.47099999999999997</v>
      </c>
      <c r="DN35">
        <v>2</v>
      </c>
      <c r="DO35">
        <v>331.346</v>
      </c>
      <c r="DP35">
        <v>677.87400000000002</v>
      </c>
      <c r="DQ35">
        <v>31.3171</v>
      </c>
      <c r="DR35">
        <v>31.154</v>
      </c>
      <c r="DS35">
        <v>30.0001</v>
      </c>
      <c r="DT35">
        <v>31.101900000000001</v>
      </c>
      <c r="DU35">
        <v>31.119499999999999</v>
      </c>
      <c r="DV35">
        <v>20.9559</v>
      </c>
      <c r="DW35">
        <v>20.447500000000002</v>
      </c>
      <c r="DX35">
        <v>98.747500000000002</v>
      </c>
      <c r="DY35">
        <v>31.317699999999999</v>
      </c>
      <c r="DZ35">
        <v>400</v>
      </c>
      <c r="EA35">
        <v>32.509300000000003</v>
      </c>
      <c r="EB35">
        <v>100.154</v>
      </c>
      <c r="EC35">
        <v>100.55</v>
      </c>
    </row>
    <row r="36" spans="1:133" x14ac:dyDescent="0.35">
      <c r="A36">
        <v>20</v>
      </c>
      <c r="B36">
        <v>1582140391.5999999</v>
      </c>
      <c r="C36">
        <v>112</v>
      </c>
      <c r="D36" t="s">
        <v>278</v>
      </c>
      <c r="E36" t="s">
        <v>279</v>
      </c>
      <c r="F36" t="s">
        <v>232</v>
      </c>
      <c r="G36" t="s">
        <v>233</v>
      </c>
      <c r="H36" t="s">
        <v>234</v>
      </c>
      <c r="I36" t="s">
        <v>235</v>
      </c>
      <c r="J36" t="s">
        <v>236</v>
      </c>
      <c r="K36" t="s">
        <v>237</v>
      </c>
      <c r="L36" t="s">
        <v>238</v>
      </c>
      <c r="M36" t="s">
        <v>239</v>
      </c>
      <c r="N36">
        <v>1582140382.9709699</v>
      </c>
      <c r="O36">
        <f t="shared" si="0"/>
        <v>4.5576935984068185E-4</v>
      </c>
      <c r="P36">
        <f t="shared" si="1"/>
        <v>-1.8789267175969031</v>
      </c>
      <c r="Q36">
        <f t="shared" si="2"/>
        <v>402.90761290322598</v>
      </c>
      <c r="R36">
        <f t="shared" si="3"/>
        <v>476.83193705334935</v>
      </c>
      <c r="S36">
        <f t="shared" si="4"/>
        <v>47.450810983636067</v>
      </c>
      <c r="T36">
        <f t="shared" si="5"/>
        <v>40.094405382917913</v>
      </c>
      <c r="U36">
        <f t="shared" si="6"/>
        <v>3.660904681977744E-2</v>
      </c>
      <c r="V36">
        <f t="shared" si="7"/>
        <v>2.2488959759680505</v>
      </c>
      <c r="W36">
        <f t="shared" si="8"/>
        <v>3.6281166219298513E-2</v>
      </c>
      <c r="X36">
        <f t="shared" si="9"/>
        <v>2.2704942806555023E-2</v>
      </c>
      <c r="Y36">
        <f t="shared" si="10"/>
        <v>0</v>
      </c>
      <c r="Z36">
        <f t="shared" si="11"/>
        <v>31.70758161274583</v>
      </c>
      <c r="AA36">
        <f t="shared" si="12"/>
        <v>30.995770967741901</v>
      </c>
      <c r="AB36">
        <f t="shared" si="13"/>
        <v>4.510290599397563</v>
      </c>
      <c r="AC36">
        <f t="shared" si="14"/>
        <v>69.862571204314975</v>
      </c>
      <c r="AD36">
        <f t="shared" si="15"/>
        <v>3.3093134915449229</v>
      </c>
      <c r="AE36">
        <f t="shared" si="16"/>
        <v>4.736890490140631</v>
      </c>
      <c r="AF36">
        <f t="shared" si="17"/>
        <v>1.2009771078526401</v>
      </c>
      <c r="AG36">
        <f t="shared" si="18"/>
        <v>-20.099428768974068</v>
      </c>
      <c r="AH36">
        <f t="shared" si="19"/>
        <v>104.56225236157093</v>
      </c>
      <c r="AI36">
        <f t="shared" si="20"/>
        <v>10.48496703515046</v>
      </c>
      <c r="AJ36">
        <f t="shared" si="21"/>
        <v>94.947790627747324</v>
      </c>
      <c r="AK36">
        <v>-4.1154031994760698E-2</v>
      </c>
      <c r="AL36">
        <v>4.6199006205334202E-2</v>
      </c>
      <c r="AM36">
        <v>3.4532470905474302</v>
      </c>
      <c r="AN36">
        <v>4</v>
      </c>
      <c r="AO36">
        <v>1</v>
      </c>
      <c r="AP36">
        <f t="shared" si="22"/>
        <v>1</v>
      </c>
      <c r="AQ36">
        <f t="shared" si="23"/>
        <v>0</v>
      </c>
      <c r="AR36">
        <f t="shared" si="24"/>
        <v>51643.074074065305</v>
      </c>
      <c r="AS36" t="s">
        <v>240</v>
      </c>
      <c r="AT36">
        <v>0</v>
      </c>
      <c r="AU36">
        <v>0</v>
      </c>
      <c r="AV36">
        <f t="shared" si="25"/>
        <v>0</v>
      </c>
      <c r="AW36" t="e">
        <f t="shared" si="26"/>
        <v>#DIV/0!</v>
      </c>
      <c r="AX36">
        <v>0</v>
      </c>
      <c r="AY36" t="s">
        <v>240</v>
      </c>
      <c r="AZ36">
        <v>0</v>
      </c>
      <c r="BA36">
        <v>0</v>
      </c>
      <c r="BB36" t="e">
        <f t="shared" si="27"/>
        <v>#DIV/0!</v>
      </c>
      <c r="BC36">
        <v>0.5</v>
      </c>
      <c r="BD36">
        <f t="shared" si="28"/>
        <v>0</v>
      </c>
      <c r="BE36">
        <f t="shared" si="29"/>
        <v>-1.8789267175969031</v>
      </c>
      <c r="BF36" t="e">
        <f t="shared" si="30"/>
        <v>#DIV/0!</v>
      </c>
      <c r="BG36" t="e">
        <f t="shared" si="31"/>
        <v>#DIV/0!</v>
      </c>
      <c r="BH36" t="e">
        <f t="shared" si="32"/>
        <v>#DIV/0!</v>
      </c>
      <c r="BI36" t="e">
        <f t="shared" si="33"/>
        <v>#DIV/0!</v>
      </c>
      <c r="BJ36" t="s">
        <v>240</v>
      </c>
      <c r="BK36">
        <v>0</v>
      </c>
      <c r="BL36">
        <f t="shared" si="34"/>
        <v>0</v>
      </c>
      <c r="BM36" t="e">
        <f t="shared" si="35"/>
        <v>#DIV/0!</v>
      </c>
      <c r="BN36" t="e">
        <f t="shared" si="36"/>
        <v>#DIV/0!</v>
      </c>
      <c r="BO36" t="e">
        <f t="shared" si="37"/>
        <v>#DIV/0!</v>
      </c>
      <c r="BP36" t="e">
        <f t="shared" si="38"/>
        <v>#DIV/0!</v>
      </c>
      <c r="BQ36">
        <f t="shared" si="39"/>
        <v>0</v>
      </c>
      <c r="BR36">
        <f t="shared" si="40"/>
        <v>0</v>
      </c>
      <c r="BS36">
        <f t="shared" si="41"/>
        <v>0</v>
      </c>
      <c r="BT36">
        <f t="shared" si="42"/>
        <v>0</v>
      </c>
      <c r="BU36">
        <v>6</v>
      </c>
      <c r="BV36">
        <v>0.5</v>
      </c>
      <c r="BW36" t="s">
        <v>241</v>
      </c>
      <c r="BX36">
        <v>1582140382.9709699</v>
      </c>
      <c r="BY36">
        <v>402.90761290322598</v>
      </c>
      <c r="BZ36">
        <v>400.00164516129001</v>
      </c>
      <c r="CA36">
        <v>33.255203225806497</v>
      </c>
      <c r="CB36">
        <v>32.499932258064497</v>
      </c>
      <c r="CC36">
        <v>350.030129032258</v>
      </c>
      <c r="CD36">
        <v>99.312619354838702</v>
      </c>
      <c r="CE36">
        <v>0.20003341935483901</v>
      </c>
      <c r="CF36">
        <v>31.858193548387099</v>
      </c>
      <c r="CG36">
        <v>30.995770967741901</v>
      </c>
      <c r="CH36">
        <v>999.9</v>
      </c>
      <c r="CI36">
        <v>0</v>
      </c>
      <c r="CJ36">
        <v>0</v>
      </c>
      <c r="CK36">
        <v>9993.1861290322595</v>
      </c>
      <c r="CL36">
        <v>0</v>
      </c>
      <c r="CM36">
        <v>0.21165100000000001</v>
      </c>
      <c r="CN36">
        <v>0</v>
      </c>
      <c r="CO36">
        <v>0</v>
      </c>
      <c r="CP36">
        <v>0</v>
      </c>
      <c r="CQ36">
        <v>0</v>
      </c>
      <c r="CR36">
        <v>1.48064516129032</v>
      </c>
      <c r="CS36">
        <v>0</v>
      </c>
      <c r="CT36">
        <v>69.235483870967698</v>
      </c>
      <c r="CU36">
        <v>0.52580645161290396</v>
      </c>
      <c r="CV36">
        <v>43.223580645161299</v>
      </c>
      <c r="CW36">
        <v>47.545999999999999</v>
      </c>
      <c r="CX36">
        <v>45.902999999999999</v>
      </c>
      <c r="CY36">
        <v>45.808</v>
      </c>
      <c r="CZ36">
        <v>43.888870967741902</v>
      </c>
      <c r="DA36">
        <v>0</v>
      </c>
      <c r="DB36">
        <v>0</v>
      </c>
      <c r="DC36">
        <v>0</v>
      </c>
      <c r="DD36">
        <v>1582140395</v>
      </c>
      <c r="DE36">
        <v>0.90769230769230802</v>
      </c>
      <c r="DF36">
        <v>5.2170937116945497</v>
      </c>
      <c r="DG36">
        <v>-36.3452992606545</v>
      </c>
      <c r="DH36">
        <v>68.642307692307696</v>
      </c>
      <c r="DI36">
        <v>15</v>
      </c>
      <c r="DJ36">
        <v>100</v>
      </c>
      <c r="DK36">
        <v>100</v>
      </c>
      <c r="DL36">
        <v>2.633</v>
      </c>
      <c r="DM36">
        <v>0.47099999999999997</v>
      </c>
      <c r="DN36">
        <v>2</v>
      </c>
      <c r="DO36">
        <v>331.358</v>
      </c>
      <c r="DP36">
        <v>677.98599999999999</v>
      </c>
      <c r="DQ36">
        <v>31.319600000000001</v>
      </c>
      <c r="DR36">
        <v>31.154</v>
      </c>
      <c r="DS36">
        <v>30.0001</v>
      </c>
      <c r="DT36">
        <v>31.101900000000001</v>
      </c>
      <c r="DU36">
        <v>31.1174</v>
      </c>
      <c r="DV36">
        <v>20.9575</v>
      </c>
      <c r="DW36">
        <v>20.447500000000002</v>
      </c>
      <c r="DX36">
        <v>98.747500000000002</v>
      </c>
      <c r="DY36">
        <v>31.321400000000001</v>
      </c>
      <c r="DZ36">
        <v>400</v>
      </c>
      <c r="EA36">
        <v>32.509300000000003</v>
      </c>
      <c r="EB36">
        <v>100.15300000000001</v>
      </c>
      <c r="EC36">
        <v>100.54900000000001</v>
      </c>
    </row>
    <row r="37" spans="1:133" x14ac:dyDescent="0.35">
      <c r="A37">
        <v>21</v>
      </c>
      <c r="B37">
        <v>1582140396.5999999</v>
      </c>
      <c r="C37">
        <v>117</v>
      </c>
      <c r="D37" t="s">
        <v>280</v>
      </c>
      <c r="E37" t="s">
        <v>281</v>
      </c>
      <c r="F37" t="s">
        <v>232</v>
      </c>
      <c r="G37" t="s">
        <v>233</v>
      </c>
      <c r="H37" t="s">
        <v>234</v>
      </c>
      <c r="I37" t="s">
        <v>235</v>
      </c>
      <c r="J37" t="s">
        <v>236</v>
      </c>
      <c r="K37" t="s">
        <v>237</v>
      </c>
      <c r="L37" t="s">
        <v>238</v>
      </c>
      <c r="M37" t="s">
        <v>239</v>
      </c>
      <c r="N37">
        <v>1582140387.9709699</v>
      </c>
      <c r="O37">
        <f t="shared" si="0"/>
        <v>4.48896903700541E-4</v>
      </c>
      <c r="P37">
        <f t="shared" si="1"/>
        <v>-1.8688970787144308</v>
      </c>
      <c r="Q37">
        <f t="shared" si="2"/>
        <v>402.867032258064</v>
      </c>
      <c r="R37">
        <f t="shared" si="3"/>
        <v>477.65661238437093</v>
      </c>
      <c r="S37">
        <f t="shared" si="4"/>
        <v>47.532685905248876</v>
      </c>
      <c r="T37">
        <f t="shared" si="5"/>
        <v>40.090206247354971</v>
      </c>
      <c r="U37">
        <f t="shared" si="6"/>
        <v>3.6026009393019552E-2</v>
      </c>
      <c r="V37">
        <f t="shared" si="7"/>
        <v>2.2509296403908081</v>
      </c>
      <c r="W37">
        <f t="shared" si="8"/>
        <v>3.570872462851684E-2</v>
      </c>
      <c r="X37">
        <f t="shared" si="9"/>
        <v>2.2346226667329799E-2</v>
      </c>
      <c r="Y37">
        <f t="shared" si="10"/>
        <v>0</v>
      </c>
      <c r="Z37">
        <f t="shared" si="11"/>
        <v>31.706980484060338</v>
      </c>
      <c r="AA37">
        <f t="shared" si="12"/>
        <v>30.996274193548398</v>
      </c>
      <c r="AB37">
        <f t="shared" si="13"/>
        <v>4.5104200174968403</v>
      </c>
      <c r="AC37">
        <f t="shared" si="14"/>
        <v>69.859169193164021</v>
      </c>
      <c r="AD37">
        <f t="shared" si="15"/>
        <v>3.3085911090787179</v>
      </c>
      <c r="AE37">
        <f t="shared" si="16"/>
        <v>4.7360871125310711</v>
      </c>
      <c r="AF37">
        <f t="shared" si="17"/>
        <v>1.2018289084181224</v>
      </c>
      <c r="AG37">
        <f t="shared" si="18"/>
        <v>-19.796353453193859</v>
      </c>
      <c r="AH37">
        <f t="shared" si="19"/>
        <v>104.23246648149421</v>
      </c>
      <c r="AI37">
        <f t="shared" si="20"/>
        <v>10.442326437894824</v>
      </c>
      <c r="AJ37">
        <f t="shared" si="21"/>
        <v>94.878439466195175</v>
      </c>
      <c r="AK37">
        <v>-4.1208779259600099E-2</v>
      </c>
      <c r="AL37">
        <v>4.6260464806240298E-2</v>
      </c>
      <c r="AM37">
        <v>3.4568829048989702</v>
      </c>
      <c r="AN37">
        <v>4</v>
      </c>
      <c r="AO37">
        <v>1</v>
      </c>
      <c r="AP37">
        <f t="shared" si="22"/>
        <v>1</v>
      </c>
      <c r="AQ37">
        <f t="shared" si="23"/>
        <v>0</v>
      </c>
      <c r="AR37">
        <f t="shared" si="24"/>
        <v>51709.466293710633</v>
      </c>
      <c r="AS37" t="s">
        <v>240</v>
      </c>
      <c r="AT37">
        <v>0</v>
      </c>
      <c r="AU37">
        <v>0</v>
      </c>
      <c r="AV37">
        <f t="shared" si="25"/>
        <v>0</v>
      </c>
      <c r="AW37" t="e">
        <f t="shared" si="26"/>
        <v>#DIV/0!</v>
      </c>
      <c r="AX37">
        <v>0</v>
      </c>
      <c r="AY37" t="s">
        <v>240</v>
      </c>
      <c r="AZ37">
        <v>0</v>
      </c>
      <c r="BA37">
        <v>0</v>
      </c>
      <c r="BB37" t="e">
        <f t="shared" si="27"/>
        <v>#DIV/0!</v>
      </c>
      <c r="BC37">
        <v>0.5</v>
      </c>
      <c r="BD37">
        <f t="shared" si="28"/>
        <v>0</v>
      </c>
      <c r="BE37">
        <f t="shared" si="29"/>
        <v>-1.8688970787144308</v>
      </c>
      <c r="BF37" t="e">
        <f t="shared" si="30"/>
        <v>#DIV/0!</v>
      </c>
      <c r="BG37" t="e">
        <f t="shared" si="31"/>
        <v>#DIV/0!</v>
      </c>
      <c r="BH37" t="e">
        <f t="shared" si="32"/>
        <v>#DIV/0!</v>
      </c>
      <c r="BI37" t="e">
        <f t="shared" si="33"/>
        <v>#DIV/0!</v>
      </c>
      <c r="BJ37" t="s">
        <v>240</v>
      </c>
      <c r="BK37">
        <v>0</v>
      </c>
      <c r="BL37">
        <f t="shared" si="34"/>
        <v>0</v>
      </c>
      <c r="BM37" t="e">
        <f t="shared" si="35"/>
        <v>#DIV/0!</v>
      </c>
      <c r="BN37" t="e">
        <f t="shared" si="36"/>
        <v>#DIV/0!</v>
      </c>
      <c r="BO37" t="e">
        <f t="shared" si="37"/>
        <v>#DIV/0!</v>
      </c>
      <c r="BP37" t="e">
        <f t="shared" si="38"/>
        <v>#DIV/0!</v>
      </c>
      <c r="BQ37">
        <f t="shared" si="39"/>
        <v>0</v>
      </c>
      <c r="BR37">
        <f t="shared" si="40"/>
        <v>0</v>
      </c>
      <c r="BS37">
        <f t="shared" si="41"/>
        <v>0</v>
      </c>
      <c r="BT37">
        <f t="shared" si="42"/>
        <v>0</v>
      </c>
      <c r="BU37">
        <v>6</v>
      </c>
      <c r="BV37">
        <v>0.5</v>
      </c>
      <c r="BW37" t="s">
        <v>241</v>
      </c>
      <c r="BX37">
        <v>1582140387.9709699</v>
      </c>
      <c r="BY37">
        <v>402.867032258064</v>
      </c>
      <c r="BZ37">
        <v>399.973419354839</v>
      </c>
      <c r="CA37">
        <v>33.2480774193548</v>
      </c>
      <c r="CB37">
        <v>32.504174193548401</v>
      </c>
      <c r="CC37">
        <v>350.02290322580598</v>
      </c>
      <c r="CD37">
        <v>99.312296774193499</v>
      </c>
      <c r="CE37">
        <v>0.19995674193548399</v>
      </c>
      <c r="CF37">
        <v>31.8552</v>
      </c>
      <c r="CG37">
        <v>30.996274193548398</v>
      </c>
      <c r="CH37">
        <v>999.9</v>
      </c>
      <c r="CI37">
        <v>0</v>
      </c>
      <c r="CJ37">
        <v>0</v>
      </c>
      <c r="CK37">
        <v>10006.5125806452</v>
      </c>
      <c r="CL37">
        <v>0</v>
      </c>
      <c r="CM37">
        <v>0.21165100000000001</v>
      </c>
      <c r="CN37">
        <v>0</v>
      </c>
      <c r="CO37">
        <v>0</v>
      </c>
      <c r="CP37">
        <v>0</v>
      </c>
      <c r="CQ37">
        <v>0</v>
      </c>
      <c r="CR37">
        <v>0.51612903225806495</v>
      </c>
      <c r="CS37">
        <v>0</v>
      </c>
      <c r="CT37">
        <v>67.216129032258095</v>
      </c>
      <c r="CU37">
        <v>0.23225806451612899</v>
      </c>
      <c r="CV37">
        <v>43.183290322580604</v>
      </c>
      <c r="CW37">
        <v>47.527999999999999</v>
      </c>
      <c r="CX37">
        <v>45.868741935483797</v>
      </c>
      <c r="CY37">
        <v>45.805999999999997</v>
      </c>
      <c r="CZ37">
        <v>43.852580645161297</v>
      </c>
      <c r="DA37">
        <v>0</v>
      </c>
      <c r="DB37">
        <v>0</v>
      </c>
      <c r="DC37">
        <v>0</v>
      </c>
      <c r="DD37">
        <v>1582140399.8</v>
      </c>
      <c r="DE37">
        <v>0.55769230769230804</v>
      </c>
      <c r="DF37">
        <v>10.6222222169141</v>
      </c>
      <c r="DG37">
        <v>-0.70085499306725896</v>
      </c>
      <c r="DH37">
        <v>66.903846153846203</v>
      </c>
      <c r="DI37">
        <v>15</v>
      </c>
      <c r="DJ37">
        <v>100</v>
      </c>
      <c r="DK37">
        <v>100</v>
      </c>
      <c r="DL37">
        <v>2.633</v>
      </c>
      <c r="DM37">
        <v>0.47099999999999997</v>
      </c>
      <c r="DN37">
        <v>2</v>
      </c>
      <c r="DO37">
        <v>331.41300000000001</v>
      </c>
      <c r="DP37">
        <v>677.82500000000005</v>
      </c>
      <c r="DQ37">
        <v>31.3231</v>
      </c>
      <c r="DR37">
        <v>31.154</v>
      </c>
      <c r="DS37">
        <v>30.0001</v>
      </c>
      <c r="DT37">
        <v>31.0992</v>
      </c>
      <c r="DU37">
        <v>31.1174</v>
      </c>
      <c r="DV37">
        <v>20.959499999999998</v>
      </c>
      <c r="DW37">
        <v>20.447500000000002</v>
      </c>
      <c r="DX37">
        <v>99.124799999999993</v>
      </c>
      <c r="DY37">
        <v>31.323499999999999</v>
      </c>
      <c r="DZ37">
        <v>400</v>
      </c>
      <c r="EA37">
        <v>32.509300000000003</v>
      </c>
      <c r="EB37">
        <v>100.152</v>
      </c>
      <c r="EC37">
        <v>100.55</v>
      </c>
    </row>
    <row r="38" spans="1:133" x14ac:dyDescent="0.35">
      <c r="A38">
        <v>22</v>
      </c>
      <c r="B38">
        <v>1582140401.5999999</v>
      </c>
      <c r="C38">
        <v>122</v>
      </c>
      <c r="D38" t="s">
        <v>282</v>
      </c>
      <c r="E38" t="s">
        <v>283</v>
      </c>
      <c r="F38" t="s">
        <v>232</v>
      </c>
      <c r="G38" t="s">
        <v>233</v>
      </c>
      <c r="H38" t="s">
        <v>234</v>
      </c>
      <c r="I38" t="s">
        <v>235</v>
      </c>
      <c r="J38" t="s">
        <v>236</v>
      </c>
      <c r="K38" t="s">
        <v>237</v>
      </c>
      <c r="L38" t="s">
        <v>238</v>
      </c>
      <c r="M38" t="s">
        <v>239</v>
      </c>
      <c r="N38">
        <v>1582140392.9709699</v>
      </c>
      <c r="O38">
        <f t="shared" si="0"/>
        <v>4.4577300120766098E-4</v>
      </c>
      <c r="P38">
        <f t="shared" si="1"/>
        <v>-1.8428544987123345</v>
      </c>
      <c r="Q38">
        <f t="shared" si="2"/>
        <v>402.81332258064498</v>
      </c>
      <c r="R38">
        <f t="shared" si="3"/>
        <v>477.1293367467245</v>
      </c>
      <c r="S38">
        <f t="shared" si="4"/>
        <v>47.480522928136836</v>
      </c>
      <c r="T38">
        <f t="shared" si="5"/>
        <v>40.085121005044954</v>
      </c>
      <c r="U38">
        <f t="shared" si="6"/>
        <v>3.572099325186235E-2</v>
      </c>
      <c r="V38">
        <f t="shared" si="7"/>
        <v>2.2508746611289165</v>
      </c>
      <c r="W38">
        <f t="shared" si="8"/>
        <v>3.540902571352602E-2</v>
      </c>
      <c r="X38">
        <f t="shared" si="9"/>
        <v>2.2158442929444043E-2</v>
      </c>
      <c r="Y38">
        <f t="shared" si="10"/>
        <v>0</v>
      </c>
      <c r="Z38">
        <f t="shared" si="11"/>
        <v>31.704566295473835</v>
      </c>
      <c r="AA38">
        <f t="shared" si="12"/>
        <v>31.0013258064516</v>
      </c>
      <c r="AB38">
        <f t="shared" si="13"/>
        <v>4.5117193553298964</v>
      </c>
      <c r="AC38">
        <f t="shared" si="14"/>
        <v>69.863478261447113</v>
      </c>
      <c r="AD38">
        <f t="shared" si="15"/>
        <v>3.3081499560231271</v>
      </c>
      <c r="AE38">
        <f t="shared" si="16"/>
        <v>4.7351635480317471</v>
      </c>
      <c r="AF38">
        <f t="shared" si="17"/>
        <v>1.2035693993067693</v>
      </c>
      <c r="AG38">
        <f t="shared" si="18"/>
        <v>-19.658589353257849</v>
      </c>
      <c r="AH38">
        <f t="shared" si="19"/>
        <v>103.19923567191761</v>
      </c>
      <c r="AI38">
        <f t="shared" si="20"/>
        <v>10.339148355023173</v>
      </c>
      <c r="AJ38">
        <f t="shared" si="21"/>
        <v>93.879794673682937</v>
      </c>
      <c r="AK38">
        <v>-4.1207298601697299E-2</v>
      </c>
      <c r="AL38">
        <v>4.6258802638031601E-2</v>
      </c>
      <c r="AM38">
        <v>3.4567845949618299</v>
      </c>
      <c r="AN38">
        <v>4</v>
      </c>
      <c r="AO38">
        <v>1</v>
      </c>
      <c r="AP38">
        <f t="shared" si="22"/>
        <v>1</v>
      </c>
      <c r="AQ38">
        <f t="shared" si="23"/>
        <v>0</v>
      </c>
      <c r="AR38">
        <f t="shared" si="24"/>
        <v>51708.281388891264</v>
      </c>
      <c r="AS38" t="s">
        <v>240</v>
      </c>
      <c r="AT38">
        <v>0</v>
      </c>
      <c r="AU38">
        <v>0</v>
      </c>
      <c r="AV38">
        <f t="shared" si="25"/>
        <v>0</v>
      </c>
      <c r="AW38" t="e">
        <f t="shared" si="26"/>
        <v>#DIV/0!</v>
      </c>
      <c r="AX38">
        <v>0</v>
      </c>
      <c r="AY38" t="s">
        <v>240</v>
      </c>
      <c r="AZ38">
        <v>0</v>
      </c>
      <c r="BA38">
        <v>0</v>
      </c>
      <c r="BB38" t="e">
        <f t="shared" si="27"/>
        <v>#DIV/0!</v>
      </c>
      <c r="BC38">
        <v>0.5</v>
      </c>
      <c r="BD38">
        <f t="shared" si="28"/>
        <v>0</v>
      </c>
      <c r="BE38">
        <f t="shared" si="29"/>
        <v>-1.8428544987123345</v>
      </c>
      <c r="BF38" t="e">
        <f t="shared" si="30"/>
        <v>#DIV/0!</v>
      </c>
      <c r="BG38" t="e">
        <f t="shared" si="31"/>
        <v>#DIV/0!</v>
      </c>
      <c r="BH38" t="e">
        <f t="shared" si="32"/>
        <v>#DIV/0!</v>
      </c>
      <c r="BI38" t="e">
        <f t="shared" si="33"/>
        <v>#DIV/0!</v>
      </c>
      <c r="BJ38" t="s">
        <v>240</v>
      </c>
      <c r="BK38">
        <v>0</v>
      </c>
      <c r="BL38">
        <f t="shared" si="34"/>
        <v>0</v>
      </c>
      <c r="BM38" t="e">
        <f t="shared" si="35"/>
        <v>#DIV/0!</v>
      </c>
      <c r="BN38" t="e">
        <f t="shared" si="36"/>
        <v>#DIV/0!</v>
      </c>
      <c r="BO38" t="e">
        <f t="shared" si="37"/>
        <v>#DIV/0!</v>
      </c>
      <c r="BP38" t="e">
        <f t="shared" si="38"/>
        <v>#DIV/0!</v>
      </c>
      <c r="BQ38">
        <f t="shared" si="39"/>
        <v>0</v>
      </c>
      <c r="BR38">
        <f t="shared" si="40"/>
        <v>0</v>
      </c>
      <c r="BS38">
        <f t="shared" si="41"/>
        <v>0</v>
      </c>
      <c r="BT38">
        <f t="shared" si="42"/>
        <v>0</v>
      </c>
      <c r="BU38">
        <v>6</v>
      </c>
      <c r="BV38">
        <v>0.5</v>
      </c>
      <c r="BW38" t="s">
        <v>241</v>
      </c>
      <c r="BX38">
        <v>1582140392.9709699</v>
      </c>
      <c r="BY38">
        <v>402.81332258064498</v>
      </c>
      <c r="BZ38">
        <v>399.96219354838701</v>
      </c>
      <c r="CA38">
        <v>33.243429032258099</v>
      </c>
      <c r="CB38">
        <v>32.504709677419399</v>
      </c>
      <c r="CC38">
        <v>350.02790322580603</v>
      </c>
      <c r="CD38">
        <v>99.312906451612903</v>
      </c>
      <c r="CE38">
        <v>0.19999135483871</v>
      </c>
      <c r="CF38">
        <v>31.851758064516101</v>
      </c>
      <c r="CG38">
        <v>31.0013258064516</v>
      </c>
      <c r="CH38">
        <v>999.9</v>
      </c>
      <c r="CI38">
        <v>0</v>
      </c>
      <c r="CJ38">
        <v>0</v>
      </c>
      <c r="CK38">
        <v>10006.091612903199</v>
      </c>
      <c r="CL38">
        <v>0</v>
      </c>
      <c r="CM38">
        <v>0.21165100000000001</v>
      </c>
      <c r="CN38">
        <v>0</v>
      </c>
      <c r="CO38">
        <v>0</v>
      </c>
      <c r="CP38">
        <v>0</v>
      </c>
      <c r="CQ38">
        <v>0</v>
      </c>
      <c r="CR38">
        <v>0.32903225806451603</v>
      </c>
      <c r="CS38">
        <v>0</v>
      </c>
      <c r="CT38">
        <v>68.364516129032296</v>
      </c>
      <c r="CU38">
        <v>0.54193548387096802</v>
      </c>
      <c r="CV38">
        <v>43.142935483871</v>
      </c>
      <c r="CW38">
        <v>47.51</v>
      </c>
      <c r="CX38">
        <v>45.840451612903202</v>
      </c>
      <c r="CY38">
        <v>45.802</v>
      </c>
      <c r="CZ38">
        <v>43.822290322580599</v>
      </c>
      <c r="DA38">
        <v>0</v>
      </c>
      <c r="DB38">
        <v>0</v>
      </c>
      <c r="DC38">
        <v>0</v>
      </c>
      <c r="DD38">
        <v>1582140404.5999999</v>
      </c>
      <c r="DE38">
        <v>0.72692307692307701</v>
      </c>
      <c r="DF38">
        <v>-16.434187950759899</v>
      </c>
      <c r="DG38">
        <v>28.1880340985742</v>
      </c>
      <c r="DH38">
        <v>68.519230769230802</v>
      </c>
      <c r="DI38">
        <v>15</v>
      </c>
      <c r="DJ38">
        <v>100</v>
      </c>
      <c r="DK38">
        <v>100</v>
      </c>
      <c r="DL38">
        <v>2.633</v>
      </c>
      <c r="DM38">
        <v>0.47099999999999997</v>
      </c>
      <c r="DN38">
        <v>2</v>
      </c>
      <c r="DO38">
        <v>331.41399999999999</v>
      </c>
      <c r="DP38">
        <v>677.96299999999997</v>
      </c>
      <c r="DQ38">
        <v>31.305199999999999</v>
      </c>
      <c r="DR38">
        <v>31.156700000000001</v>
      </c>
      <c r="DS38">
        <v>30</v>
      </c>
      <c r="DT38">
        <v>31.0992</v>
      </c>
      <c r="DU38">
        <v>31.1174</v>
      </c>
      <c r="DV38">
        <v>20.9633</v>
      </c>
      <c r="DW38">
        <v>20.447500000000002</v>
      </c>
      <c r="DX38">
        <v>99.124799999999993</v>
      </c>
      <c r="DY38">
        <v>31.260300000000001</v>
      </c>
      <c r="DZ38">
        <v>400</v>
      </c>
      <c r="EA38">
        <v>32.509300000000003</v>
      </c>
      <c r="EB38">
        <v>100.154</v>
      </c>
      <c r="EC38">
        <v>100.548</v>
      </c>
    </row>
    <row r="39" spans="1:133" x14ac:dyDescent="0.35">
      <c r="A39">
        <v>23</v>
      </c>
      <c r="B39">
        <v>1582140406.5999999</v>
      </c>
      <c r="C39">
        <v>127</v>
      </c>
      <c r="D39" t="s">
        <v>284</v>
      </c>
      <c r="E39" t="s">
        <v>285</v>
      </c>
      <c r="F39" t="s">
        <v>232</v>
      </c>
      <c r="G39" t="s">
        <v>233</v>
      </c>
      <c r="H39" t="s">
        <v>234</v>
      </c>
      <c r="I39" t="s">
        <v>235</v>
      </c>
      <c r="J39" t="s">
        <v>236</v>
      </c>
      <c r="K39" t="s">
        <v>237</v>
      </c>
      <c r="L39" t="s">
        <v>238</v>
      </c>
      <c r="M39" t="s">
        <v>239</v>
      </c>
      <c r="N39">
        <v>1582140397.9709699</v>
      </c>
      <c r="O39">
        <f t="shared" si="0"/>
        <v>4.4309328813906147E-4</v>
      </c>
      <c r="P39">
        <f t="shared" si="1"/>
        <v>-1.8147225742667126</v>
      </c>
      <c r="Q39">
        <f t="shared" si="2"/>
        <v>402.75238709677399</v>
      </c>
      <c r="R39">
        <f t="shared" si="3"/>
        <v>476.41104472086079</v>
      </c>
      <c r="S39">
        <f t="shared" si="4"/>
        <v>47.409745606530294</v>
      </c>
      <c r="T39">
        <f t="shared" si="5"/>
        <v>40.07965060060409</v>
      </c>
      <c r="U39">
        <f t="shared" si="6"/>
        <v>3.545171533827722E-2</v>
      </c>
      <c r="V39">
        <f t="shared" si="7"/>
        <v>2.2505274310157493</v>
      </c>
      <c r="W39">
        <f t="shared" si="8"/>
        <v>3.5144364722895866E-2</v>
      </c>
      <c r="X39">
        <f t="shared" si="9"/>
        <v>2.1992619993513589E-2</v>
      </c>
      <c r="Y39">
        <f t="shared" si="10"/>
        <v>0</v>
      </c>
      <c r="Z39">
        <f t="shared" si="11"/>
        <v>31.704062690126456</v>
      </c>
      <c r="AA39">
        <f t="shared" si="12"/>
        <v>31.0072193548387</v>
      </c>
      <c r="AB39">
        <f t="shared" si="13"/>
        <v>4.5132356615243454</v>
      </c>
      <c r="AC39">
        <f t="shared" si="14"/>
        <v>69.863222112519011</v>
      </c>
      <c r="AD39">
        <f t="shared" si="15"/>
        <v>3.307881457806054</v>
      </c>
      <c r="AE39">
        <f t="shared" si="16"/>
        <v>4.7347965893678765</v>
      </c>
      <c r="AF39">
        <f t="shared" si="17"/>
        <v>1.2053542037182914</v>
      </c>
      <c r="AG39">
        <f t="shared" si="18"/>
        <v>-19.540414006932611</v>
      </c>
      <c r="AH39">
        <f t="shared" si="19"/>
        <v>102.30230017822858</v>
      </c>
      <c r="AI39">
        <f t="shared" si="20"/>
        <v>10.251097318361031</v>
      </c>
      <c r="AJ39">
        <f t="shared" si="21"/>
        <v>93.012983489657003</v>
      </c>
      <c r="AK39">
        <v>-4.1197948031694499E-2</v>
      </c>
      <c r="AL39">
        <v>4.6248305804048602E-2</v>
      </c>
      <c r="AM39">
        <v>3.45616372533246</v>
      </c>
      <c r="AN39">
        <v>4</v>
      </c>
      <c r="AO39">
        <v>1</v>
      </c>
      <c r="AP39">
        <f t="shared" si="22"/>
        <v>1</v>
      </c>
      <c r="AQ39">
        <f t="shared" si="23"/>
        <v>0</v>
      </c>
      <c r="AR39">
        <f t="shared" si="24"/>
        <v>51697.292354971949</v>
      </c>
      <c r="AS39" t="s">
        <v>240</v>
      </c>
      <c r="AT39">
        <v>0</v>
      </c>
      <c r="AU39">
        <v>0</v>
      </c>
      <c r="AV39">
        <f t="shared" si="25"/>
        <v>0</v>
      </c>
      <c r="AW39" t="e">
        <f t="shared" si="26"/>
        <v>#DIV/0!</v>
      </c>
      <c r="AX39">
        <v>0</v>
      </c>
      <c r="AY39" t="s">
        <v>240</v>
      </c>
      <c r="AZ39">
        <v>0</v>
      </c>
      <c r="BA39">
        <v>0</v>
      </c>
      <c r="BB39" t="e">
        <f t="shared" si="27"/>
        <v>#DIV/0!</v>
      </c>
      <c r="BC39">
        <v>0.5</v>
      </c>
      <c r="BD39">
        <f t="shared" si="28"/>
        <v>0</v>
      </c>
      <c r="BE39">
        <f t="shared" si="29"/>
        <v>-1.8147225742667126</v>
      </c>
      <c r="BF39" t="e">
        <f t="shared" si="30"/>
        <v>#DIV/0!</v>
      </c>
      <c r="BG39" t="e">
        <f t="shared" si="31"/>
        <v>#DIV/0!</v>
      </c>
      <c r="BH39" t="e">
        <f t="shared" si="32"/>
        <v>#DIV/0!</v>
      </c>
      <c r="BI39" t="e">
        <f t="shared" si="33"/>
        <v>#DIV/0!</v>
      </c>
      <c r="BJ39" t="s">
        <v>240</v>
      </c>
      <c r="BK39">
        <v>0</v>
      </c>
      <c r="BL39">
        <f t="shared" si="34"/>
        <v>0</v>
      </c>
      <c r="BM39" t="e">
        <f t="shared" si="35"/>
        <v>#DIV/0!</v>
      </c>
      <c r="BN39" t="e">
        <f t="shared" si="36"/>
        <v>#DIV/0!</v>
      </c>
      <c r="BO39" t="e">
        <f t="shared" si="37"/>
        <v>#DIV/0!</v>
      </c>
      <c r="BP39" t="e">
        <f t="shared" si="38"/>
        <v>#DIV/0!</v>
      </c>
      <c r="BQ39">
        <f t="shared" si="39"/>
        <v>0</v>
      </c>
      <c r="BR39">
        <f t="shared" si="40"/>
        <v>0</v>
      </c>
      <c r="BS39">
        <f t="shared" si="41"/>
        <v>0</v>
      </c>
      <c r="BT39">
        <f t="shared" si="42"/>
        <v>0</v>
      </c>
      <c r="BU39">
        <v>6</v>
      </c>
      <c r="BV39">
        <v>0.5</v>
      </c>
      <c r="BW39" t="s">
        <v>241</v>
      </c>
      <c r="BX39">
        <v>1582140397.9709699</v>
      </c>
      <c r="BY39">
        <v>402.75238709677399</v>
      </c>
      <c r="BZ39">
        <v>399.94754838709702</v>
      </c>
      <c r="CA39">
        <v>33.240238709677399</v>
      </c>
      <c r="CB39">
        <v>32.505948387096801</v>
      </c>
      <c r="CC39">
        <v>350.02348387096799</v>
      </c>
      <c r="CD39">
        <v>99.314383870967703</v>
      </c>
      <c r="CE39">
        <v>0.19998745161290299</v>
      </c>
      <c r="CF39">
        <v>31.850390322580601</v>
      </c>
      <c r="CG39">
        <v>31.0072193548387</v>
      </c>
      <c r="CH39">
        <v>999.9</v>
      </c>
      <c r="CI39">
        <v>0</v>
      </c>
      <c r="CJ39">
        <v>0</v>
      </c>
      <c r="CK39">
        <v>10003.6722580645</v>
      </c>
      <c r="CL39">
        <v>0</v>
      </c>
      <c r="CM39">
        <v>0.21165100000000001</v>
      </c>
      <c r="CN39">
        <v>0</v>
      </c>
      <c r="CO39">
        <v>0</v>
      </c>
      <c r="CP39">
        <v>0</v>
      </c>
      <c r="CQ39">
        <v>0</v>
      </c>
      <c r="CR39">
        <v>1.0580645161290301</v>
      </c>
      <c r="CS39">
        <v>0</v>
      </c>
      <c r="CT39">
        <v>68.977419354838702</v>
      </c>
      <c r="CU39">
        <v>0.84838709677419299</v>
      </c>
      <c r="CV39">
        <v>43.106645161290302</v>
      </c>
      <c r="CW39">
        <v>47.5</v>
      </c>
      <c r="CX39">
        <v>45.806161290322599</v>
      </c>
      <c r="CY39">
        <v>45.787999999999997</v>
      </c>
      <c r="CZ39">
        <v>43.790064516129</v>
      </c>
      <c r="DA39">
        <v>0</v>
      </c>
      <c r="DB39">
        <v>0</v>
      </c>
      <c r="DC39">
        <v>0</v>
      </c>
      <c r="DD39">
        <v>1582140410</v>
      </c>
      <c r="DE39">
        <v>1.8192307692307701</v>
      </c>
      <c r="DF39">
        <v>11.9692307714776</v>
      </c>
      <c r="DG39">
        <v>-11.435897456443501</v>
      </c>
      <c r="DH39">
        <v>68.088461538461502</v>
      </c>
      <c r="DI39">
        <v>15</v>
      </c>
      <c r="DJ39">
        <v>100</v>
      </c>
      <c r="DK39">
        <v>100</v>
      </c>
      <c r="DL39">
        <v>2.633</v>
      </c>
      <c r="DM39">
        <v>0.47099999999999997</v>
      </c>
      <c r="DN39">
        <v>2</v>
      </c>
      <c r="DO39">
        <v>331.37900000000002</v>
      </c>
      <c r="DP39">
        <v>677.94100000000003</v>
      </c>
      <c r="DQ39">
        <v>31.254999999999999</v>
      </c>
      <c r="DR39">
        <v>31.156700000000001</v>
      </c>
      <c r="DS39">
        <v>30.0001</v>
      </c>
      <c r="DT39">
        <v>31.0992</v>
      </c>
      <c r="DU39">
        <v>31.115400000000001</v>
      </c>
      <c r="DV39">
        <v>20.9635</v>
      </c>
      <c r="DW39">
        <v>20.447500000000002</v>
      </c>
      <c r="DX39">
        <v>99.124799999999993</v>
      </c>
      <c r="DY39">
        <v>31.245000000000001</v>
      </c>
      <c r="DZ39">
        <v>400</v>
      </c>
      <c r="EA39">
        <v>32.509300000000003</v>
      </c>
      <c r="EB39">
        <v>100.155</v>
      </c>
      <c r="EC39">
        <v>100.55200000000001</v>
      </c>
    </row>
    <row r="40" spans="1:133" x14ac:dyDescent="0.35">
      <c r="A40">
        <v>24</v>
      </c>
      <c r="B40">
        <v>1582140411.5999999</v>
      </c>
      <c r="C40">
        <v>132</v>
      </c>
      <c r="D40" t="s">
        <v>286</v>
      </c>
      <c r="E40" t="s">
        <v>287</v>
      </c>
      <c r="F40" t="s">
        <v>232</v>
      </c>
      <c r="G40" t="s">
        <v>233</v>
      </c>
      <c r="H40" t="s">
        <v>234</v>
      </c>
      <c r="I40" t="s">
        <v>235</v>
      </c>
      <c r="J40" t="s">
        <v>236</v>
      </c>
      <c r="K40" t="s">
        <v>237</v>
      </c>
      <c r="L40" t="s">
        <v>238</v>
      </c>
      <c r="M40" t="s">
        <v>239</v>
      </c>
      <c r="N40">
        <v>1582140402.9709699</v>
      </c>
      <c r="O40">
        <f t="shared" si="0"/>
        <v>4.4073419931829036E-4</v>
      </c>
      <c r="P40">
        <f t="shared" si="1"/>
        <v>-1.7893282924660712</v>
      </c>
      <c r="Q40">
        <f t="shared" si="2"/>
        <v>402.71125806451602</v>
      </c>
      <c r="R40">
        <f t="shared" si="3"/>
        <v>475.72251254326454</v>
      </c>
      <c r="S40">
        <f t="shared" si="4"/>
        <v>47.341989158778397</v>
      </c>
      <c r="T40">
        <f t="shared" si="5"/>
        <v>40.076203061074281</v>
      </c>
      <c r="U40">
        <f t="shared" si="6"/>
        <v>3.5230211964007989E-2</v>
      </c>
      <c r="V40">
        <f t="shared" si="7"/>
        <v>2.2505394486924226</v>
      </c>
      <c r="W40">
        <f t="shared" si="8"/>
        <v>3.4926673886710599E-2</v>
      </c>
      <c r="X40">
        <f t="shared" si="9"/>
        <v>2.1856224791467798E-2</v>
      </c>
      <c r="Y40">
        <f t="shared" si="10"/>
        <v>0</v>
      </c>
      <c r="Z40">
        <f t="shared" si="11"/>
        <v>31.703526163097536</v>
      </c>
      <c r="AA40">
        <f t="shared" si="12"/>
        <v>31.010558064516101</v>
      </c>
      <c r="AB40">
        <f t="shared" si="13"/>
        <v>4.5140948496564741</v>
      </c>
      <c r="AC40">
        <f t="shared" si="14"/>
        <v>69.863950113746853</v>
      </c>
      <c r="AD40">
        <f t="shared" si="15"/>
        <v>3.3076692461045973</v>
      </c>
      <c r="AE40">
        <f t="shared" si="16"/>
        <v>4.734443501576016</v>
      </c>
      <c r="AF40">
        <f t="shared" si="17"/>
        <v>1.2064256035518768</v>
      </c>
      <c r="AG40">
        <f t="shared" si="18"/>
        <v>-19.436378189936605</v>
      </c>
      <c r="AH40">
        <f t="shared" si="19"/>
        <v>101.73806984545686</v>
      </c>
      <c r="AI40">
        <f t="shared" si="20"/>
        <v>10.194606138281925</v>
      </c>
      <c r="AJ40">
        <f t="shared" si="21"/>
        <v>92.496297793802185</v>
      </c>
      <c r="AK40">
        <v>-4.1198271634257003E-2</v>
      </c>
      <c r="AL40">
        <v>4.6248669076274097E-2</v>
      </c>
      <c r="AM40">
        <v>3.4561852130680299</v>
      </c>
      <c r="AN40">
        <v>4</v>
      </c>
      <c r="AO40">
        <v>1</v>
      </c>
      <c r="AP40">
        <f t="shared" si="22"/>
        <v>1</v>
      </c>
      <c r="AQ40">
        <f t="shared" si="23"/>
        <v>0</v>
      </c>
      <c r="AR40">
        <f t="shared" si="24"/>
        <v>51697.938967175331</v>
      </c>
      <c r="AS40" t="s">
        <v>240</v>
      </c>
      <c r="AT40">
        <v>0</v>
      </c>
      <c r="AU40">
        <v>0</v>
      </c>
      <c r="AV40">
        <f t="shared" si="25"/>
        <v>0</v>
      </c>
      <c r="AW40" t="e">
        <f t="shared" si="26"/>
        <v>#DIV/0!</v>
      </c>
      <c r="AX40">
        <v>0</v>
      </c>
      <c r="AY40" t="s">
        <v>240</v>
      </c>
      <c r="AZ40">
        <v>0</v>
      </c>
      <c r="BA40">
        <v>0</v>
      </c>
      <c r="BB40" t="e">
        <f t="shared" si="27"/>
        <v>#DIV/0!</v>
      </c>
      <c r="BC40">
        <v>0.5</v>
      </c>
      <c r="BD40">
        <f t="shared" si="28"/>
        <v>0</v>
      </c>
      <c r="BE40">
        <f t="shared" si="29"/>
        <v>-1.7893282924660712</v>
      </c>
      <c r="BF40" t="e">
        <f t="shared" si="30"/>
        <v>#DIV/0!</v>
      </c>
      <c r="BG40" t="e">
        <f t="shared" si="31"/>
        <v>#DIV/0!</v>
      </c>
      <c r="BH40" t="e">
        <f t="shared" si="32"/>
        <v>#DIV/0!</v>
      </c>
      <c r="BI40" t="e">
        <f t="shared" si="33"/>
        <v>#DIV/0!</v>
      </c>
      <c r="BJ40" t="s">
        <v>240</v>
      </c>
      <c r="BK40">
        <v>0</v>
      </c>
      <c r="BL40">
        <f t="shared" si="34"/>
        <v>0</v>
      </c>
      <c r="BM40" t="e">
        <f t="shared" si="35"/>
        <v>#DIV/0!</v>
      </c>
      <c r="BN40" t="e">
        <f t="shared" si="36"/>
        <v>#DIV/0!</v>
      </c>
      <c r="BO40" t="e">
        <f t="shared" si="37"/>
        <v>#DIV/0!</v>
      </c>
      <c r="BP40" t="e">
        <f t="shared" si="38"/>
        <v>#DIV/0!</v>
      </c>
      <c r="BQ40">
        <f t="shared" si="39"/>
        <v>0</v>
      </c>
      <c r="BR40">
        <f t="shared" si="40"/>
        <v>0</v>
      </c>
      <c r="BS40">
        <f t="shared" si="41"/>
        <v>0</v>
      </c>
      <c r="BT40">
        <f t="shared" si="42"/>
        <v>0</v>
      </c>
      <c r="BU40">
        <v>6</v>
      </c>
      <c r="BV40">
        <v>0.5</v>
      </c>
      <c r="BW40" t="s">
        <v>241</v>
      </c>
      <c r="BX40">
        <v>1582140402.9709699</v>
      </c>
      <c r="BY40">
        <v>402.71125806451602</v>
      </c>
      <c r="BZ40">
        <v>399.94832258064503</v>
      </c>
      <c r="CA40">
        <v>33.237570967741902</v>
      </c>
      <c r="CB40">
        <v>32.507196774193503</v>
      </c>
      <c r="CC40">
        <v>350.02764516129002</v>
      </c>
      <c r="CD40">
        <v>99.315977419354795</v>
      </c>
      <c r="CE40">
        <v>0.19999651612903199</v>
      </c>
      <c r="CF40">
        <v>31.8490741935484</v>
      </c>
      <c r="CG40">
        <v>31.010558064516101</v>
      </c>
      <c r="CH40">
        <v>999.9</v>
      </c>
      <c r="CI40">
        <v>0</v>
      </c>
      <c r="CJ40">
        <v>0</v>
      </c>
      <c r="CK40">
        <v>10003.5903225806</v>
      </c>
      <c r="CL40">
        <v>0</v>
      </c>
      <c r="CM40">
        <v>0.21165100000000001</v>
      </c>
      <c r="CN40">
        <v>0</v>
      </c>
      <c r="CO40">
        <v>0</v>
      </c>
      <c r="CP40">
        <v>0</v>
      </c>
      <c r="CQ40">
        <v>0</v>
      </c>
      <c r="CR40">
        <v>1.80322580645161</v>
      </c>
      <c r="CS40">
        <v>0</v>
      </c>
      <c r="CT40">
        <v>69.380645161290303</v>
      </c>
      <c r="CU40">
        <v>1.0354838709677401</v>
      </c>
      <c r="CV40">
        <v>43.076354838709698</v>
      </c>
      <c r="CW40">
        <v>47.5</v>
      </c>
      <c r="CX40">
        <v>45.777999999999999</v>
      </c>
      <c r="CY40">
        <v>45.776000000000003</v>
      </c>
      <c r="CZ40">
        <v>43.768000000000001</v>
      </c>
      <c r="DA40">
        <v>0</v>
      </c>
      <c r="DB40">
        <v>0</v>
      </c>
      <c r="DC40">
        <v>0</v>
      </c>
      <c r="DD40">
        <v>1582140414.8</v>
      </c>
      <c r="DE40">
        <v>3.5384615384615401</v>
      </c>
      <c r="DF40">
        <v>35.111111101975403</v>
      </c>
      <c r="DG40">
        <v>-15.948717978023501</v>
      </c>
      <c r="DH40">
        <v>69.2961538461538</v>
      </c>
      <c r="DI40">
        <v>15</v>
      </c>
      <c r="DJ40">
        <v>100</v>
      </c>
      <c r="DK40">
        <v>100</v>
      </c>
      <c r="DL40">
        <v>2.633</v>
      </c>
      <c r="DM40">
        <v>0.47099999999999997</v>
      </c>
      <c r="DN40">
        <v>2</v>
      </c>
      <c r="DO40">
        <v>331.43700000000001</v>
      </c>
      <c r="DP40">
        <v>677.90800000000002</v>
      </c>
      <c r="DQ40">
        <v>31.235499999999998</v>
      </c>
      <c r="DR40">
        <v>31.156700000000001</v>
      </c>
      <c r="DS40">
        <v>30.0001</v>
      </c>
      <c r="DT40">
        <v>31.0992</v>
      </c>
      <c r="DU40">
        <v>31.114599999999999</v>
      </c>
      <c r="DV40">
        <v>20.966000000000001</v>
      </c>
      <c r="DW40">
        <v>20.447500000000002</v>
      </c>
      <c r="DX40">
        <v>99.124799999999993</v>
      </c>
      <c r="DY40">
        <v>31.232900000000001</v>
      </c>
      <c r="DZ40">
        <v>400</v>
      </c>
      <c r="EA40">
        <v>32.509300000000003</v>
      </c>
      <c r="EB40">
        <v>100.155</v>
      </c>
      <c r="EC40">
        <v>100.548</v>
      </c>
    </row>
    <row r="41" spans="1:133" x14ac:dyDescent="0.35">
      <c r="A41">
        <v>25</v>
      </c>
      <c r="B41">
        <v>1582140416.5999999</v>
      </c>
      <c r="C41">
        <v>137</v>
      </c>
      <c r="D41" t="s">
        <v>288</v>
      </c>
      <c r="E41" t="s">
        <v>289</v>
      </c>
      <c r="F41" t="s">
        <v>232</v>
      </c>
      <c r="G41" t="s">
        <v>233</v>
      </c>
      <c r="H41" t="s">
        <v>234</v>
      </c>
      <c r="I41" t="s">
        <v>235</v>
      </c>
      <c r="J41" t="s">
        <v>236</v>
      </c>
      <c r="K41" t="s">
        <v>237</v>
      </c>
      <c r="L41" t="s">
        <v>238</v>
      </c>
      <c r="M41" t="s">
        <v>239</v>
      </c>
      <c r="N41">
        <v>1582140407.9709699</v>
      </c>
      <c r="O41">
        <f t="shared" si="0"/>
        <v>4.3806105327751858E-4</v>
      </c>
      <c r="P41">
        <f t="shared" si="1"/>
        <v>-1.7617074209301833</v>
      </c>
      <c r="Q41">
        <f t="shared" si="2"/>
        <v>402.676193548387</v>
      </c>
      <c r="R41">
        <f t="shared" si="3"/>
        <v>474.93304464396903</v>
      </c>
      <c r="S41">
        <f t="shared" si="4"/>
        <v>47.263649625472787</v>
      </c>
      <c r="T41">
        <f t="shared" si="5"/>
        <v>40.072904463106426</v>
      </c>
      <c r="U41">
        <f t="shared" si="6"/>
        <v>3.5010516195888727E-2</v>
      </c>
      <c r="V41">
        <f t="shared" si="7"/>
        <v>2.2501982165529282</v>
      </c>
      <c r="W41">
        <f t="shared" si="8"/>
        <v>3.4710689624636949E-2</v>
      </c>
      <c r="X41">
        <f t="shared" si="9"/>
        <v>2.1720905125380337E-2</v>
      </c>
      <c r="Y41">
        <f t="shared" si="10"/>
        <v>0</v>
      </c>
      <c r="Z41">
        <f t="shared" si="11"/>
        <v>31.70235003558923</v>
      </c>
      <c r="AA41">
        <f t="shared" si="12"/>
        <v>31.0100870967742</v>
      </c>
      <c r="AB41">
        <f t="shared" si="13"/>
        <v>4.5139736415408453</v>
      </c>
      <c r="AC41">
        <f t="shared" si="14"/>
        <v>69.866237386521036</v>
      </c>
      <c r="AD41">
        <f t="shared" si="15"/>
        <v>3.3073954410239153</v>
      </c>
      <c r="AE41">
        <f t="shared" si="16"/>
        <v>4.7338966069210358</v>
      </c>
      <c r="AF41">
        <f t="shared" si="17"/>
        <v>1.2065782005169301</v>
      </c>
      <c r="AG41">
        <f t="shared" si="18"/>
        <v>-19.318492449538571</v>
      </c>
      <c r="AH41">
        <f t="shared" si="19"/>
        <v>101.53245709198848</v>
      </c>
      <c r="AI41">
        <f t="shared" si="20"/>
        <v>10.175419768123906</v>
      </c>
      <c r="AJ41">
        <f t="shared" si="21"/>
        <v>92.389384410573811</v>
      </c>
      <c r="AK41">
        <v>-4.1189083811096899E-2</v>
      </c>
      <c r="AL41">
        <v>4.6238354939879399E-2</v>
      </c>
      <c r="AM41">
        <v>3.45557510411314</v>
      </c>
      <c r="AN41">
        <v>4</v>
      </c>
      <c r="AO41">
        <v>1</v>
      </c>
      <c r="AP41">
        <f t="shared" si="22"/>
        <v>1</v>
      </c>
      <c r="AQ41">
        <f t="shared" si="23"/>
        <v>0</v>
      </c>
      <c r="AR41">
        <f t="shared" si="24"/>
        <v>51687.237470679021</v>
      </c>
      <c r="AS41" t="s">
        <v>240</v>
      </c>
      <c r="AT41">
        <v>0</v>
      </c>
      <c r="AU41">
        <v>0</v>
      </c>
      <c r="AV41">
        <f t="shared" si="25"/>
        <v>0</v>
      </c>
      <c r="AW41" t="e">
        <f t="shared" si="26"/>
        <v>#DIV/0!</v>
      </c>
      <c r="AX41">
        <v>0</v>
      </c>
      <c r="AY41" t="s">
        <v>240</v>
      </c>
      <c r="AZ41">
        <v>0</v>
      </c>
      <c r="BA41">
        <v>0</v>
      </c>
      <c r="BB41" t="e">
        <f t="shared" si="27"/>
        <v>#DIV/0!</v>
      </c>
      <c r="BC41">
        <v>0.5</v>
      </c>
      <c r="BD41">
        <f t="shared" si="28"/>
        <v>0</v>
      </c>
      <c r="BE41">
        <f t="shared" si="29"/>
        <v>-1.7617074209301833</v>
      </c>
      <c r="BF41" t="e">
        <f t="shared" si="30"/>
        <v>#DIV/0!</v>
      </c>
      <c r="BG41" t="e">
        <f t="shared" si="31"/>
        <v>#DIV/0!</v>
      </c>
      <c r="BH41" t="e">
        <f t="shared" si="32"/>
        <v>#DIV/0!</v>
      </c>
      <c r="BI41" t="e">
        <f t="shared" si="33"/>
        <v>#DIV/0!</v>
      </c>
      <c r="BJ41" t="s">
        <v>240</v>
      </c>
      <c r="BK41">
        <v>0</v>
      </c>
      <c r="BL41">
        <f t="shared" si="34"/>
        <v>0</v>
      </c>
      <c r="BM41" t="e">
        <f t="shared" si="35"/>
        <v>#DIV/0!</v>
      </c>
      <c r="BN41" t="e">
        <f t="shared" si="36"/>
        <v>#DIV/0!</v>
      </c>
      <c r="BO41" t="e">
        <f t="shared" si="37"/>
        <v>#DIV/0!</v>
      </c>
      <c r="BP41" t="e">
        <f t="shared" si="38"/>
        <v>#DIV/0!</v>
      </c>
      <c r="BQ41">
        <f t="shared" si="39"/>
        <v>0</v>
      </c>
      <c r="BR41">
        <f t="shared" si="40"/>
        <v>0</v>
      </c>
      <c r="BS41">
        <f t="shared" si="41"/>
        <v>0</v>
      </c>
      <c r="BT41">
        <f t="shared" si="42"/>
        <v>0</v>
      </c>
      <c r="BU41">
        <v>6</v>
      </c>
      <c r="BV41">
        <v>0.5</v>
      </c>
      <c r="BW41" t="s">
        <v>241</v>
      </c>
      <c r="BX41">
        <v>1582140407.9709699</v>
      </c>
      <c r="BY41">
        <v>402.676193548387</v>
      </c>
      <c r="BZ41">
        <v>399.95867741935501</v>
      </c>
      <c r="CA41">
        <v>33.234661290322599</v>
      </c>
      <c r="CB41">
        <v>32.508699999999997</v>
      </c>
      <c r="CC41">
        <v>350.02051612903199</v>
      </c>
      <c r="CD41">
        <v>99.316464516129003</v>
      </c>
      <c r="CE41">
        <v>0.19998345161290301</v>
      </c>
      <c r="CF41">
        <v>31.847035483871</v>
      </c>
      <c r="CG41">
        <v>31.0100870967742</v>
      </c>
      <c r="CH41">
        <v>999.9</v>
      </c>
      <c r="CI41">
        <v>0</v>
      </c>
      <c r="CJ41">
        <v>0</v>
      </c>
      <c r="CK41">
        <v>10001.310322580601</v>
      </c>
      <c r="CL41">
        <v>0</v>
      </c>
      <c r="CM41">
        <v>0.21165100000000001</v>
      </c>
      <c r="CN41">
        <v>0</v>
      </c>
      <c r="CO41">
        <v>0</v>
      </c>
      <c r="CP41">
        <v>0</v>
      </c>
      <c r="CQ41">
        <v>0</v>
      </c>
      <c r="CR41">
        <v>3.6032258064516101</v>
      </c>
      <c r="CS41">
        <v>0</v>
      </c>
      <c r="CT41">
        <v>67.661290322580598</v>
      </c>
      <c r="CU41">
        <v>0.78064516129032302</v>
      </c>
      <c r="CV41">
        <v>43.040064516129</v>
      </c>
      <c r="CW41">
        <v>47.491870967741903</v>
      </c>
      <c r="CX41">
        <v>45.741709677419301</v>
      </c>
      <c r="CY41">
        <v>45.758000000000003</v>
      </c>
      <c r="CZ41">
        <v>43.733741935483899</v>
      </c>
      <c r="DA41">
        <v>0</v>
      </c>
      <c r="DB41">
        <v>0</v>
      </c>
      <c r="DC41">
        <v>0</v>
      </c>
      <c r="DD41">
        <v>1582140419.5999999</v>
      </c>
      <c r="DE41">
        <v>4.4307692307692301</v>
      </c>
      <c r="DF41">
        <v>-8.0341878903615793</v>
      </c>
      <c r="DG41">
        <v>-5.6341880186917797</v>
      </c>
      <c r="DH41">
        <v>66.269230769230802</v>
      </c>
      <c r="DI41">
        <v>15</v>
      </c>
      <c r="DJ41">
        <v>100</v>
      </c>
      <c r="DK41">
        <v>100</v>
      </c>
      <c r="DL41">
        <v>2.633</v>
      </c>
      <c r="DM41">
        <v>0.47099999999999997</v>
      </c>
      <c r="DN41">
        <v>2</v>
      </c>
      <c r="DO41">
        <v>331.37900000000002</v>
      </c>
      <c r="DP41">
        <v>677.93100000000004</v>
      </c>
      <c r="DQ41">
        <v>31.223099999999999</v>
      </c>
      <c r="DR41">
        <v>31.156700000000001</v>
      </c>
      <c r="DS41">
        <v>30.0001</v>
      </c>
      <c r="DT41">
        <v>31.0992</v>
      </c>
      <c r="DU41">
        <v>31.114599999999999</v>
      </c>
      <c r="DV41">
        <v>20.964500000000001</v>
      </c>
      <c r="DW41">
        <v>20.447500000000002</v>
      </c>
      <c r="DX41">
        <v>99.500500000000002</v>
      </c>
      <c r="DY41">
        <v>31.2239</v>
      </c>
      <c r="DZ41">
        <v>400</v>
      </c>
      <c r="EA41">
        <v>32.509300000000003</v>
      </c>
      <c r="EB41">
        <v>100.154</v>
      </c>
      <c r="EC41">
        <v>100.55</v>
      </c>
    </row>
    <row r="42" spans="1:133" x14ac:dyDescent="0.35">
      <c r="A42">
        <v>26</v>
      </c>
      <c r="B42">
        <v>1582140421.5999999</v>
      </c>
      <c r="C42">
        <v>142</v>
      </c>
      <c r="D42" t="s">
        <v>290</v>
      </c>
      <c r="E42" t="s">
        <v>291</v>
      </c>
      <c r="F42" t="s">
        <v>232</v>
      </c>
      <c r="G42" t="s">
        <v>233</v>
      </c>
      <c r="H42" t="s">
        <v>234</v>
      </c>
      <c r="I42" t="s">
        <v>235</v>
      </c>
      <c r="J42" t="s">
        <v>236</v>
      </c>
      <c r="K42" t="s">
        <v>237</v>
      </c>
      <c r="L42" t="s">
        <v>238</v>
      </c>
      <c r="M42" t="s">
        <v>239</v>
      </c>
      <c r="N42">
        <v>1582140412.9709699</v>
      </c>
      <c r="O42">
        <f t="shared" si="0"/>
        <v>4.3582375957825636E-4</v>
      </c>
      <c r="P42">
        <f t="shared" si="1"/>
        <v>-1.7459414535152238</v>
      </c>
      <c r="Q42">
        <f t="shared" si="2"/>
        <v>402.67309677419303</v>
      </c>
      <c r="R42">
        <f t="shared" si="3"/>
        <v>474.6394245109725</v>
      </c>
      <c r="S42">
        <f t="shared" si="4"/>
        <v>47.234319843901474</v>
      </c>
      <c r="T42">
        <f t="shared" si="5"/>
        <v>40.072503174726968</v>
      </c>
      <c r="U42">
        <f t="shared" si="6"/>
        <v>3.4820829496205137E-2</v>
      </c>
      <c r="V42">
        <f t="shared" si="7"/>
        <v>2.2498617941749037</v>
      </c>
      <c r="W42">
        <f t="shared" si="8"/>
        <v>3.4524184246987666E-2</v>
      </c>
      <c r="X42">
        <f t="shared" si="9"/>
        <v>2.1604056810096882E-2</v>
      </c>
      <c r="Y42">
        <f t="shared" si="10"/>
        <v>0</v>
      </c>
      <c r="Z42">
        <f t="shared" si="11"/>
        <v>31.701937021609286</v>
      </c>
      <c r="AA42">
        <f t="shared" si="12"/>
        <v>31.0100193548387</v>
      </c>
      <c r="AB42">
        <f t="shared" si="13"/>
        <v>4.5139562077300068</v>
      </c>
      <c r="AC42">
        <f t="shared" si="14"/>
        <v>69.863552167073379</v>
      </c>
      <c r="AD42">
        <f t="shared" si="15"/>
        <v>3.3070561425967711</v>
      </c>
      <c r="AE42">
        <f t="shared" si="16"/>
        <v>4.7335928964622322</v>
      </c>
      <c r="AF42">
        <f t="shared" si="17"/>
        <v>1.2069000651332358</v>
      </c>
      <c r="AG42">
        <f t="shared" si="18"/>
        <v>-19.219827797401106</v>
      </c>
      <c r="AH42">
        <f t="shared" si="19"/>
        <v>101.38815718515369</v>
      </c>
      <c r="AI42">
        <f t="shared" si="20"/>
        <v>10.162417497301938</v>
      </c>
      <c r="AJ42">
        <f t="shared" si="21"/>
        <v>92.330746885054523</v>
      </c>
      <c r="AK42">
        <v>-4.1180026726369397E-2</v>
      </c>
      <c r="AL42">
        <v>4.6228187568828599E-2</v>
      </c>
      <c r="AM42">
        <v>3.4549736309112302</v>
      </c>
      <c r="AN42">
        <v>4</v>
      </c>
      <c r="AO42">
        <v>1</v>
      </c>
      <c r="AP42">
        <f t="shared" si="22"/>
        <v>1</v>
      </c>
      <c r="AQ42">
        <f t="shared" si="23"/>
        <v>0</v>
      </c>
      <c r="AR42">
        <f t="shared" si="24"/>
        <v>51676.52342197454</v>
      </c>
      <c r="AS42" t="s">
        <v>240</v>
      </c>
      <c r="AT42">
        <v>0</v>
      </c>
      <c r="AU42">
        <v>0</v>
      </c>
      <c r="AV42">
        <f t="shared" si="25"/>
        <v>0</v>
      </c>
      <c r="AW42" t="e">
        <f t="shared" si="26"/>
        <v>#DIV/0!</v>
      </c>
      <c r="AX42">
        <v>0</v>
      </c>
      <c r="AY42" t="s">
        <v>240</v>
      </c>
      <c r="AZ42">
        <v>0</v>
      </c>
      <c r="BA42">
        <v>0</v>
      </c>
      <c r="BB42" t="e">
        <f t="shared" si="27"/>
        <v>#DIV/0!</v>
      </c>
      <c r="BC42">
        <v>0.5</v>
      </c>
      <c r="BD42">
        <f t="shared" si="28"/>
        <v>0</v>
      </c>
      <c r="BE42">
        <f t="shared" si="29"/>
        <v>-1.7459414535152238</v>
      </c>
      <c r="BF42" t="e">
        <f t="shared" si="30"/>
        <v>#DIV/0!</v>
      </c>
      <c r="BG42" t="e">
        <f t="shared" si="31"/>
        <v>#DIV/0!</v>
      </c>
      <c r="BH42" t="e">
        <f t="shared" si="32"/>
        <v>#DIV/0!</v>
      </c>
      <c r="BI42" t="e">
        <f t="shared" si="33"/>
        <v>#DIV/0!</v>
      </c>
      <c r="BJ42" t="s">
        <v>240</v>
      </c>
      <c r="BK42">
        <v>0</v>
      </c>
      <c r="BL42">
        <f t="shared" si="34"/>
        <v>0</v>
      </c>
      <c r="BM42" t="e">
        <f t="shared" si="35"/>
        <v>#DIV/0!</v>
      </c>
      <c r="BN42" t="e">
        <f t="shared" si="36"/>
        <v>#DIV/0!</v>
      </c>
      <c r="BO42" t="e">
        <f t="shared" si="37"/>
        <v>#DIV/0!</v>
      </c>
      <c r="BP42" t="e">
        <f t="shared" si="38"/>
        <v>#DIV/0!</v>
      </c>
      <c r="BQ42">
        <f t="shared" si="39"/>
        <v>0</v>
      </c>
      <c r="BR42">
        <f t="shared" si="40"/>
        <v>0</v>
      </c>
      <c r="BS42">
        <f t="shared" si="41"/>
        <v>0</v>
      </c>
      <c r="BT42">
        <f t="shared" si="42"/>
        <v>0</v>
      </c>
      <c r="BU42">
        <v>6</v>
      </c>
      <c r="BV42">
        <v>0.5</v>
      </c>
      <c r="BW42" t="s">
        <v>241</v>
      </c>
      <c r="BX42">
        <v>1582140412.9709699</v>
      </c>
      <c r="BY42">
        <v>402.67309677419303</v>
      </c>
      <c r="BZ42">
        <v>399.98106451612898</v>
      </c>
      <c r="CA42">
        <v>33.231329032258103</v>
      </c>
      <c r="CB42">
        <v>32.5090741935484</v>
      </c>
      <c r="CC42">
        <v>350.02112903225799</v>
      </c>
      <c r="CD42">
        <v>99.316229032258093</v>
      </c>
      <c r="CE42">
        <v>0.199987709677419</v>
      </c>
      <c r="CF42">
        <v>31.845903225806399</v>
      </c>
      <c r="CG42">
        <v>31.0100193548387</v>
      </c>
      <c r="CH42">
        <v>999.9</v>
      </c>
      <c r="CI42">
        <v>0</v>
      </c>
      <c r="CJ42">
        <v>0</v>
      </c>
      <c r="CK42">
        <v>9999.1348387096805</v>
      </c>
      <c r="CL42">
        <v>0</v>
      </c>
      <c r="CM42">
        <v>0.21165100000000001</v>
      </c>
      <c r="CN42">
        <v>0</v>
      </c>
      <c r="CO42">
        <v>0</v>
      </c>
      <c r="CP42">
        <v>0</v>
      </c>
      <c r="CQ42">
        <v>0</v>
      </c>
      <c r="CR42">
        <v>2.5193548387096798</v>
      </c>
      <c r="CS42">
        <v>0</v>
      </c>
      <c r="CT42">
        <v>68.483870967741893</v>
      </c>
      <c r="CU42">
        <v>0.79677419354838697</v>
      </c>
      <c r="CV42">
        <v>43.005806451612898</v>
      </c>
      <c r="CW42">
        <v>47.477645161290297</v>
      </c>
      <c r="CX42">
        <v>45.713419354838699</v>
      </c>
      <c r="CY42">
        <v>45.75</v>
      </c>
      <c r="CZ42">
        <v>43.715451612903202</v>
      </c>
      <c r="DA42">
        <v>0</v>
      </c>
      <c r="DB42">
        <v>0</v>
      </c>
      <c r="DC42">
        <v>0</v>
      </c>
      <c r="DD42">
        <v>1582140425</v>
      </c>
      <c r="DE42">
        <v>2.7576923076923099</v>
      </c>
      <c r="DF42">
        <v>-40.523076512453997</v>
      </c>
      <c r="DG42">
        <v>12.512820169148799</v>
      </c>
      <c r="DH42">
        <v>68.230769230769198</v>
      </c>
      <c r="DI42">
        <v>15</v>
      </c>
      <c r="DJ42">
        <v>100</v>
      </c>
      <c r="DK42">
        <v>100</v>
      </c>
      <c r="DL42">
        <v>2.633</v>
      </c>
      <c r="DM42">
        <v>0.47099999999999997</v>
      </c>
      <c r="DN42">
        <v>2</v>
      </c>
      <c r="DO42">
        <v>331.39600000000002</v>
      </c>
      <c r="DP42">
        <v>678</v>
      </c>
      <c r="DQ42">
        <v>31.217099999999999</v>
      </c>
      <c r="DR42">
        <v>31.156700000000001</v>
      </c>
      <c r="DS42">
        <v>30</v>
      </c>
      <c r="DT42">
        <v>31.0977</v>
      </c>
      <c r="DU42">
        <v>31.114599999999999</v>
      </c>
      <c r="DV42">
        <v>20.966699999999999</v>
      </c>
      <c r="DW42">
        <v>20.447500000000002</v>
      </c>
      <c r="DX42">
        <v>99.500500000000002</v>
      </c>
      <c r="DY42">
        <v>31.220400000000001</v>
      </c>
      <c r="DZ42">
        <v>400</v>
      </c>
      <c r="EA42">
        <v>32.509300000000003</v>
      </c>
      <c r="EB42">
        <v>100.152</v>
      </c>
      <c r="EC42">
        <v>100.554</v>
      </c>
    </row>
    <row r="43" spans="1:133" x14ac:dyDescent="0.35">
      <c r="A43">
        <v>27</v>
      </c>
      <c r="B43">
        <v>1582140426.5999999</v>
      </c>
      <c r="C43">
        <v>147</v>
      </c>
      <c r="D43" t="s">
        <v>292</v>
      </c>
      <c r="E43" t="s">
        <v>293</v>
      </c>
      <c r="F43" t="s">
        <v>232</v>
      </c>
      <c r="G43" t="s">
        <v>233</v>
      </c>
      <c r="H43" t="s">
        <v>234</v>
      </c>
      <c r="I43" t="s">
        <v>235</v>
      </c>
      <c r="J43" t="s">
        <v>236</v>
      </c>
      <c r="K43" t="s">
        <v>237</v>
      </c>
      <c r="L43" t="s">
        <v>238</v>
      </c>
      <c r="M43" t="s">
        <v>239</v>
      </c>
      <c r="N43">
        <v>1582140417.9709699</v>
      </c>
      <c r="O43">
        <f t="shared" si="0"/>
        <v>4.3301516006989492E-4</v>
      </c>
      <c r="P43">
        <f t="shared" si="1"/>
        <v>-1.7483132080122197</v>
      </c>
      <c r="Q43">
        <f t="shared" si="2"/>
        <v>402.66812903225798</v>
      </c>
      <c r="R43">
        <f t="shared" si="3"/>
        <v>475.33423716352809</v>
      </c>
      <c r="S43">
        <f t="shared" si="4"/>
        <v>47.303244492008979</v>
      </c>
      <c r="T43">
        <f t="shared" si="5"/>
        <v>40.071822030778421</v>
      </c>
      <c r="U43">
        <f t="shared" si="6"/>
        <v>3.4560192428989257E-2</v>
      </c>
      <c r="V43">
        <f t="shared" si="7"/>
        <v>2.2502373202832993</v>
      </c>
      <c r="W43">
        <f t="shared" si="8"/>
        <v>3.426799961015984E-2</v>
      </c>
      <c r="X43">
        <f t="shared" si="9"/>
        <v>2.144354611130839E-2</v>
      </c>
      <c r="Y43">
        <f t="shared" si="10"/>
        <v>0</v>
      </c>
      <c r="Z43">
        <f t="shared" si="11"/>
        <v>31.70163147779564</v>
      </c>
      <c r="AA43">
        <f t="shared" si="12"/>
        <v>31.0136258064516</v>
      </c>
      <c r="AB43">
        <f t="shared" si="13"/>
        <v>4.5148844321676371</v>
      </c>
      <c r="AC43">
        <f t="shared" si="14"/>
        <v>69.86327047915583</v>
      </c>
      <c r="AD43">
        <f t="shared" si="15"/>
        <v>3.3068076691470587</v>
      </c>
      <c r="AE43">
        <f t="shared" si="16"/>
        <v>4.7332563254874627</v>
      </c>
      <c r="AF43">
        <f t="shared" si="17"/>
        <v>1.2080767630205784</v>
      </c>
      <c r="AG43">
        <f t="shared" si="18"/>
        <v>-19.095968559082365</v>
      </c>
      <c r="AH43">
        <f t="shared" si="19"/>
        <v>100.81533352196523</v>
      </c>
      <c r="AI43">
        <f t="shared" si="20"/>
        <v>10.103432280535253</v>
      </c>
      <c r="AJ43">
        <f t="shared" si="21"/>
        <v>91.822797243418123</v>
      </c>
      <c r="AK43">
        <v>-4.1190136632041102E-2</v>
      </c>
      <c r="AL43">
        <v>4.6239536823621502E-2</v>
      </c>
      <c r="AM43">
        <v>3.45564501809505</v>
      </c>
      <c r="AN43">
        <v>4</v>
      </c>
      <c r="AO43">
        <v>1</v>
      </c>
      <c r="AP43">
        <f t="shared" si="22"/>
        <v>1</v>
      </c>
      <c r="AQ43">
        <f t="shared" si="23"/>
        <v>0</v>
      </c>
      <c r="AR43">
        <f t="shared" si="24"/>
        <v>51688.894567205461</v>
      </c>
      <c r="AS43" t="s">
        <v>240</v>
      </c>
      <c r="AT43">
        <v>0</v>
      </c>
      <c r="AU43">
        <v>0</v>
      </c>
      <c r="AV43">
        <f t="shared" si="25"/>
        <v>0</v>
      </c>
      <c r="AW43" t="e">
        <f t="shared" si="26"/>
        <v>#DIV/0!</v>
      </c>
      <c r="AX43">
        <v>0</v>
      </c>
      <c r="AY43" t="s">
        <v>240</v>
      </c>
      <c r="AZ43">
        <v>0</v>
      </c>
      <c r="BA43">
        <v>0</v>
      </c>
      <c r="BB43" t="e">
        <f t="shared" si="27"/>
        <v>#DIV/0!</v>
      </c>
      <c r="BC43">
        <v>0.5</v>
      </c>
      <c r="BD43">
        <f t="shared" si="28"/>
        <v>0</v>
      </c>
      <c r="BE43">
        <f t="shared" si="29"/>
        <v>-1.7483132080122197</v>
      </c>
      <c r="BF43" t="e">
        <f t="shared" si="30"/>
        <v>#DIV/0!</v>
      </c>
      <c r="BG43" t="e">
        <f t="shared" si="31"/>
        <v>#DIV/0!</v>
      </c>
      <c r="BH43" t="e">
        <f t="shared" si="32"/>
        <v>#DIV/0!</v>
      </c>
      <c r="BI43" t="e">
        <f t="shared" si="33"/>
        <v>#DIV/0!</v>
      </c>
      <c r="BJ43" t="s">
        <v>240</v>
      </c>
      <c r="BK43">
        <v>0</v>
      </c>
      <c r="BL43">
        <f t="shared" si="34"/>
        <v>0</v>
      </c>
      <c r="BM43" t="e">
        <f t="shared" si="35"/>
        <v>#DIV/0!</v>
      </c>
      <c r="BN43" t="e">
        <f t="shared" si="36"/>
        <v>#DIV/0!</v>
      </c>
      <c r="BO43" t="e">
        <f t="shared" si="37"/>
        <v>#DIV/0!</v>
      </c>
      <c r="BP43" t="e">
        <f t="shared" si="38"/>
        <v>#DIV/0!</v>
      </c>
      <c r="BQ43">
        <f t="shared" si="39"/>
        <v>0</v>
      </c>
      <c r="BR43">
        <f t="shared" si="40"/>
        <v>0</v>
      </c>
      <c r="BS43">
        <f t="shared" si="41"/>
        <v>0</v>
      </c>
      <c r="BT43">
        <f t="shared" si="42"/>
        <v>0</v>
      </c>
      <c r="BU43">
        <v>6</v>
      </c>
      <c r="BV43">
        <v>0.5</v>
      </c>
      <c r="BW43" t="s">
        <v>241</v>
      </c>
      <c r="BX43">
        <v>1582140417.9709699</v>
      </c>
      <c r="BY43">
        <v>402.66812903225798</v>
      </c>
      <c r="BZ43">
        <v>399.97009677419402</v>
      </c>
      <c r="CA43">
        <v>33.228987096774198</v>
      </c>
      <c r="CB43">
        <v>32.5113870967742</v>
      </c>
      <c r="CC43">
        <v>350.02216129032303</v>
      </c>
      <c r="CD43">
        <v>99.315770967741898</v>
      </c>
      <c r="CE43">
        <v>0.199981935483871</v>
      </c>
      <c r="CF43">
        <v>31.8446483870968</v>
      </c>
      <c r="CG43">
        <v>31.0136258064516</v>
      </c>
      <c r="CH43">
        <v>999.9</v>
      </c>
      <c r="CI43">
        <v>0</v>
      </c>
      <c r="CJ43">
        <v>0</v>
      </c>
      <c r="CK43">
        <v>10001.635806451601</v>
      </c>
      <c r="CL43">
        <v>0</v>
      </c>
      <c r="CM43">
        <v>0.21165100000000001</v>
      </c>
      <c r="CN43">
        <v>0</v>
      </c>
      <c r="CO43">
        <v>0</v>
      </c>
      <c r="CP43">
        <v>0</v>
      </c>
      <c r="CQ43">
        <v>0</v>
      </c>
      <c r="CR43">
        <v>2.36774193548387</v>
      </c>
      <c r="CS43">
        <v>0</v>
      </c>
      <c r="CT43">
        <v>68.648387096774201</v>
      </c>
      <c r="CU43">
        <v>0.87096774193548399</v>
      </c>
      <c r="CV43">
        <v>42.9695161290323</v>
      </c>
      <c r="CW43">
        <v>47.4593548387097</v>
      </c>
      <c r="CX43">
        <v>45.687129032257999</v>
      </c>
      <c r="CY43">
        <v>45.75</v>
      </c>
      <c r="CZ43">
        <v>43.681161290322599</v>
      </c>
      <c r="DA43">
        <v>0</v>
      </c>
      <c r="DB43">
        <v>0</v>
      </c>
      <c r="DC43">
        <v>0</v>
      </c>
      <c r="DD43">
        <v>1582140429.8</v>
      </c>
      <c r="DE43">
        <v>1.37307692307692</v>
      </c>
      <c r="DF43">
        <v>-0.46153812159040197</v>
      </c>
      <c r="DG43">
        <v>37.367520878882203</v>
      </c>
      <c r="DH43">
        <v>68.930769230769201</v>
      </c>
      <c r="DI43">
        <v>15</v>
      </c>
      <c r="DJ43">
        <v>100</v>
      </c>
      <c r="DK43">
        <v>100</v>
      </c>
      <c r="DL43">
        <v>2.633</v>
      </c>
      <c r="DM43">
        <v>0.47099999999999997</v>
      </c>
      <c r="DN43">
        <v>2</v>
      </c>
      <c r="DO43">
        <v>331.435</v>
      </c>
      <c r="DP43">
        <v>677.99400000000003</v>
      </c>
      <c r="DQ43">
        <v>31.209099999999999</v>
      </c>
      <c r="DR43">
        <v>31.156700000000001</v>
      </c>
      <c r="DS43">
        <v>30.0001</v>
      </c>
      <c r="DT43">
        <v>31.096399999999999</v>
      </c>
      <c r="DU43">
        <v>31.114100000000001</v>
      </c>
      <c r="DV43">
        <v>20.968</v>
      </c>
      <c r="DW43">
        <v>20.447500000000002</v>
      </c>
      <c r="DX43">
        <v>99.500500000000002</v>
      </c>
      <c r="DY43">
        <v>31.198799999999999</v>
      </c>
      <c r="DZ43">
        <v>400</v>
      </c>
      <c r="EA43">
        <v>32.509300000000003</v>
      </c>
      <c r="EB43">
        <v>100.15300000000001</v>
      </c>
      <c r="EC43">
        <v>100.55200000000001</v>
      </c>
    </row>
    <row r="44" spans="1:133" x14ac:dyDescent="0.35">
      <c r="A44">
        <v>28</v>
      </c>
      <c r="B44">
        <v>1582140431.5999999</v>
      </c>
      <c r="C44">
        <v>152</v>
      </c>
      <c r="D44" t="s">
        <v>294</v>
      </c>
      <c r="E44" t="s">
        <v>295</v>
      </c>
      <c r="F44" t="s">
        <v>232</v>
      </c>
      <c r="G44" t="s">
        <v>233</v>
      </c>
      <c r="H44" t="s">
        <v>234</v>
      </c>
      <c r="I44" t="s">
        <v>235</v>
      </c>
      <c r="J44" t="s">
        <v>236</v>
      </c>
      <c r="K44" t="s">
        <v>237</v>
      </c>
      <c r="L44" t="s">
        <v>238</v>
      </c>
      <c r="M44" t="s">
        <v>239</v>
      </c>
      <c r="N44">
        <v>1582140422.9709699</v>
      </c>
      <c r="O44">
        <f t="shared" si="0"/>
        <v>4.2993657288893465E-4</v>
      </c>
      <c r="P44">
        <f t="shared" si="1"/>
        <v>-1.7309022205944677</v>
      </c>
      <c r="Q44">
        <f t="shared" si="2"/>
        <v>402.65970967741902</v>
      </c>
      <c r="R44">
        <f t="shared" si="3"/>
        <v>475.21155612474308</v>
      </c>
      <c r="S44">
        <f t="shared" si="4"/>
        <v>47.291145830536685</v>
      </c>
      <c r="T44">
        <f t="shared" si="5"/>
        <v>40.071077407548977</v>
      </c>
      <c r="U44">
        <f t="shared" si="6"/>
        <v>3.4256408805047267E-2</v>
      </c>
      <c r="V44">
        <f t="shared" si="7"/>
        <v>2.2493953686667076</v>
      </c>
      <c r="W44">
        <f t="shared" si="8"/>
        <v>3.3969200639353263E-2</v>
      </c>
      <c r="X44">
        <f t="shared" si="9"/>
        <v>2.1256354102384405E-2</v>
      </c>
      <c r="Y44">
        <f t="shared" si="10"/>
        <v>0</v>
      </c>
      <c r="Z44">
        <f t="shared" si="11"/>
        <v>31.702209616081884</v>
      </c>
      <c r="AA44">
        <f t="shared" si="12"/>
        <v>31.020351612903202</v>
      </c>
      <c r="AB44">
        <f t="shared" si="13"/>
        <v>4.5166159567799831</v>
      </c>
      <c r="AC44">
        <f t="shared" si="14"/>
        <v>69.860088187429852</v>
      </c>
      <c r="AD44">
        <f t="shared" si="15"/>
        <v>3.306583908346751</v>
      </c>
      <c r="AE44">
        <f t="shared" si="16"/>
        <v>4.7331516379930862</v>
      </c>
      <c r="AF44">
        <f t="shared" si="17"/>
        <v>1.2100320484332321</v>
      </c>
      <c r="AG44">
        <f t="shared" si="18"/>
        <v>-18.960202864402017</v>
      </c>
      <c r="AH44">
        <f t="shared" si="19"/>
        <v>99.914643610154926</v>
      </c>
      <c r="AI44">
        <f t="shared" si="20"/>
        <v>10.017227962916733</v>
      </c>
      <c r="AJ44">
        <f t="shared" si="21"/>
        <v>90.97166870866964</v>
      </c>
      <c r="AK44">
        <v>-4.1167471752926697E-2</v>
      </c>
      <c r="AL44">
        <v>4.6214093511263099E-2</v>
      </c>
      <c r="AM44">
        <v>3.45413979070449</v>
      </c>
      <c r="AN44">
        <v>4</v>
      </c>
      <c r="AO44">
        <v>1</v>
      </c>
      <c r="AP44">
        <f t="shared" si="22"/>
        <v>1</v>
      </c>
      <c r="AQ44">
        <f t="shared" si="23"/>
        <v>0</v>
      </c>
      <c r="AR44">
        <f t="shared" si="24"/>
        <v>51661.685105780794</v>
      </c>
      <c r="AS44" t="s">
        <v>240</v>
      </c>
      <c r="AT44">
        <v>0</v>
      </c>
      <c r="AU44">
        <v>0</v>
      </c>
      <c r="AV44">
        <f t="shared" si="25"/>
        <v>0</v>
      </c>
      <c r="AW44" t="e">
        <f t="shared" si="26"/>
        <v>#DIV/0!</v>
      </c>
      <c r="AX44">
        <v>0</v>
      </c>
      <c r="AY44" t="s">
        <v>240</v>
      </c>
      <c r="AZ44">
        <v>0</v>
      </c>
      <c r="BA44">
        <v>0</v>
      </c>
      <c r="BB44" t="e">
        <f t="shared" si="27"/>
        <v>#DIV/0!</v>
      </c>
      <c r="BC44">
        <v>0.5</v>
      </c>
      <c r="BD44">
        <f t="shared" si="28"/>
        <v>0</v>
      </c>
      <c r="BE44">
        <f t="shared" si="29"/>
        <v>-1.7309022205944677</v>
      </c>
      <c r="BF44" t="e">
        <f t="shared" si="30"/>
        <v>#DIV/0!</v>
      </c>
      <c r="BG44" t="e">
        <f t="shared" si="31"/>
        <v>#DIV/0!</v>
      </c>
      <c r="BH44" t="e">
        <f t="shared" si="32"/>
        <v>#DIV/0!</v>
      </c>
      <c r="BI44" t="e">
        <f t="shared" si="33"/>
        <v>#DIV/0!</v>
      </c>
      <c r="BJ44" t="s">
        <v>240</v>
      </c>
      <c r="BK44">
        <v>0</v>
      </c>
      <c r="BL44">
        <f t="shared" si="34"/>
        <v>0</v>
      </c>
      <c r="BM44" t="e">
        <f t="shared" si="35"/>
        <v>#DIV/0!</v>
      </c>
      <c r="BN44" t="e">
        <f t="shared" si="36"/>
        <v>#DIV/0!</v>
      </c>
      <c r="BO44" t="e">
        <f t="shared" si="37"/>
        <v>#DIV/0!</v>
      </c>
      <c r="BP44" t="e">
        <f t="shared" si="38"/>
        <v>#DIV/0!</v>
      </c>
      <c r="BQ44">
        <f t="shared" si="39"/>
        <v>0</v>
      </c>
      <c r="BR44">
        <f t="shared" si="40"/>
        <v>0</v>
      </c>
      <c r="BS44">
        <f t="shared" si="41"/>
        <v>0</v>
      </c>
      <c r="BT44">
        <f t="shared" si="42"/>
        <v>0</v>
      </c>
      <c r="BU44">
        <v>6</v>
      </c>
      <c r="BV44">
        <v>0.5</v>
      </c>
      <c r="BW44" t="s">
        <v>241</v>
      </c>
      <c r="BX44">
        <v>1582140422.9709699</v>
      </c>
      <c r="BY44">
        <v>402.65970967741902</v>
      </c>
      <c r="BZ44">
        <v>399.98935483871003</v>
      </c>
      <c r="CA44">
        <v>33.226661290322603</v>
      </c>
      <c r="CB44">
        <v>32.514151612903198</v>
      </c>
      <c r="CC44">
        <v>350.01732258064499</v>
      </c>
      <c r="CD44">
        <v>99.315996774193493</v>
      </c>
      <c r="CE44">
        <v>0.199987677419355</v>
      </c>
      <c r="CF44">
        <v>31.844258064516101</v>
      </c>
      <c r="CG44">
        <v>31.020351612903202</v>
      </c>
      <c r="CH44">
        <v>999.9</v>
      </c>
      <c r="CI44">
        <v>0</v>
      </c>
      <c r="CJ44">
        <v>0</v>
      </c>
      <c r="CK44">
        <v>9996.1096774193502</v>
      </c>
      <c r="CL44">
        <v>0</v>
      </c>
      <c r="CM44">
        <v>0.21165100000000001</v>
      </c>
      <c r="CN44">
        <v>0</v>
      </c>
      <c r="CO44">
        <v>0</v>
      </c>
      <c r="CP44">
        <v>0</v>
      </c>
      <c r="CQ44">
        <v>0</v>
      </c>
      <c r="CR44">
        <v>2.04516129032258</v>
      </c>
      <c r="CS44">
        <v>0</v>
      </c>
      <c r="CT44">
        <v>69.858064516129005</v>
      </c>
      <c r="CU44">
        <v>1.04516129032258</v>
      </c>
      <c r="CV44">
        <v>42.935225806451598</v>
      </c>
      <c r="CW44">
        <v>47.441064516129003</v>
      </c>
      <c r="CX44">
        <v>45.661000000000001</v>
      </c>
      <c r="CY44">
        <v>45.75</v>
      </c>
      <c r="CZ44">
        <v>43.648935483871</v>
      </c>
      <c r="DA44">
        <v>0</v>
      </c>
      <c r="DB44">
        <v>0</v>
      </c>
      <c r="DC44">
        <v>0</v>
      </c>
      <c r="DD44">
        <v>1582140434.5999999</v>
      </c>
      <c r="DE44">
        <v>1.4153846153846199</v>
      </c>
      <c r="DF44">
        <v>26.9128206379857</v>
      </c>
      <c r="DG44">
        <v>-6.5880348171072303</v>
      </c>
      <c r="DH44">
        <v>70.919230769230793</v>
      </c>
      <c r="DI44">
        <v>15</v>
      </c>
      <c r="DJ44">
        <v>100</v>
      </c>
      <c r="DK44">
        <v>100</v>
      </c>
      <c r="DL44">
        <v>2.633</v>
      </c>
      <c r="DM44">
        <v>0.47099999999999997</v>
      </c>
      <c r="DN44">
        <v>2</v>
      </c>
      <c r="DO44">
        <v>331.4</v>
      </c>
      <c r="DP44">
        <v>677.94500000000005</v>
      </c>
      <c r="DQ44">
        <v>31.1873</v>
      </c>
      <c r="DR44">
        <v>31.156700000000001</v>
      </c>
      <c r="DS44">
        <v>30.0001</v>
      </c>
      <c r="DT44">
        <v>31.096399999999999</v>
      </c>
      <c r="DU44">
        <v>31.111899999999999</v>
      </c>
      <c r="DV44">
        <v>20.9663</v>
      </c>
      <c r="DW44">
        <v>20.447500000000002</v>
      </c>
      <c r="DX44">
        <v>99.500500000000002</v>
      </c>
      <c r="DY44">
        <v>31.1737</v>
      </c>
      <c r="DZ44">
        <v>400</v>
      </c>
      <c r="EA44">
        <v>32.509300000000003</v>
      </c>
      <c r="EB44">
        <v>100.154</v>
      </c>
      <c r="EC44">
        <v>100.551</v>
      </c>
    </row>
    <row r="45" spans="1:133" x14ac:dyDescent="0.35">
      <c r="A45">
        <v>29</v>
      </c>
      <c r="B45">
        <v>1582140436.5999999</v>
      </c>
      <c r="C45">
        <v>157</v>
      </c>
      <c r="D45" t="s">
        <v>296</v>
      </c>
      <c r="E45" t="s">
        <v>297</v>
      </c>
      <c r="F45" t="s">
        <v>232</v>
      </c>
      <c r="G45" t="s">
        <v>233</v>
      </c>
      <c r="H45" t="s">
        <v>234</v>
      </c>
      <c r="I45" t="s">
        <v>235</v>
      </c>
      <c r="J45" t="s">
        <v>236</v>
      </c>
      <c r="K45" t="s">
        <v>237</v>
      </c>
      <c r="L45" t="s">
        <v>238</v>
      </c>
      <c r="M45" t="s">
        <v>239</v>
      </c>
      <c r="N45">
        <v>1582140427.9709699</v>
      </c>
      <c r="O45">
        <f t="shared" si="0"/>
        <v>4.2702510539232343E-4</v>
      </c>
      <c r="P45">
        <f t="shared" si="1"/>
        <v>-1.718464297811986</v>
      </c>
      <c r="Q45">
        <f t="shared" si="2"/>
        <v>402.63916129032299</v>
      </c>
      <c r="R45">
        <f t="shared" si="3"/>
        <v>475.27407622399591</v>
      </c>
      <c r="S45">
        <f t="shared" si="4"/>
        <v>47.297910220105528</v>
      </c>
      <c r="T45">
        <f t="shared" si="5"/>
        <v>40.069492224593553</v>
      </c>
      <c r="U45">
        <f t="shared" si="6"/>
        <v>3.3967311196188371E-2</v>
      </c>
      <c r="V45">
        <f t="shared" si="7"/>
        <v>2.2498656866325417</v>
      </c>
      <c r="W45">
        <f t="shared" si="8"/>
        <v>3.3684967149148252E-2</v>
      </c>
      <c r="X45">
        <f t="shared" si="9"/>
        <v>2.1078276237021982E-2</v>
      </c>
      <c r="Y45">
        <f t="shared" si="10"/>
        <v>0</v>
      </c>
      <c r="Z45">
        <f t="shared" si="11"/>
        <v>31.702533743108383</v>
      </c>
      <c r="AA45">
        <f t="shared" si="12"/>
        <v>31.027080645161298</v>
      </c>
      <c r="AB45">
        <f t="shared" si="13"/>
        <v>4.5183488906593476</v>
      </c>
      <c r="AC45">
        <f t="shared" si="14"/>
        <v>69.858094199630727</v>
      </c>
      <c r="AD45">
        <f t="shared" si="15"/>
        <v>3.3063650262291455</v>
      </c>
      <c r="AE45">
        <f t="shared" si="16"/>
        <v>4.7329734143343165</v>
      </c>
      <c r="AF45">
        <f t="shared" si="17"/>
        <v>1.2119838644302021</v>
      </c>
      <c r="AG45">
        <f t="shared" si="18"/>
        <v>-18.831807147801463</v>
      </c>
      <c r="AH45">
        <f t="shared" si="19"/>
        <v>99.03873573366225</v>
      </c>
      <c r="AI45">
        <f t="shared" si="20"/>
        <v>9.9276319638334165</v>
      </c>
      <c r="AJ45">
        <f t="shared" si="21"/>
        <v>90.1345605496942</v>
      </c>
      <c r="AK45">
        <v>-4.1180131511203803E-2</v>
      </c>
      <c r="AL45">
        <v>4.6228305198984798E-2</v>
      </c>
      <c r="AM45">
        <v>3.4549805898419699</v>
      </c>
      <c r="AN45">
        <v>4</v>
      </c>
      <c r="AO45">
        <v>1</v>
      </c>
      <c r="AP45">
        <f t="shared" si="22"/>
        <v>1</v>
      </c>
      <c r="AQ45">
        <f t="shared" si="23"/>
        <v>0</v>
      </c>
      <c r="AR45">
        <f t="shared" si="24"/>
        <v>51677.060001862388</v>
      </c>
      <c r="AS45" t="s">
        <v>240</v>
      </c>
      <c r="AT45">
        <v>0</v>
      </c>
      <c r="AU45">
        <v>0</v>
      </c>
      <c r="AV45">
        <f t="shared" si="25"/>
        <v>0</v>
      </c>
      <c r="AW45" t="e">
        <f t="shared" si="26"/>
        <v>#DIV/0!</v>
      </c>
      <c r="AX45">
        <v>0</v>
      </c>
      <c r="AY45" t="s">
        <v>240</v>
      </c>
      <c r="AZ45">
        <v>0</v>
      </c>
      <c r="BA45">
        <v>0</v>
      </c>
      <c r="BB45" t="e">
        <f t="shared" si="27"/>
        <v>#DIV/0!</v>
      </c>
      <c r="BC45">
        <v>0.5</v>
      </c>
      <c r="BD45">
        <f t="shared" si="28"/>
        <v>0</v>
      </c>
      <c r="BE45">
        <f t="shared" si="29"/>
        <v>-1.718464297811986</v>
      </c>
      <c r="BF45" t="e">
        <f t="shared" si="30"/>
        <v>#DIV/0!</v>
      </c>
      <c r="BG45" t="e">
        <f t="shared" si="31"/>
        <v>#DIV/0!</v>
      </c>
      <c r="BH45" t="e">
        <f t="shared" si="32"/>
        <v>#DIV/0!</v>
      </c>
      <c r="BI45" t="e">
        <f t="shared" si="33"/>
        <v>#DIV/0!</v>
      </c>
      <c r="BJ45" t="s">
        <v>240</v>
      </c>
      <c r="BK45">
        <v>0</v>
      </c>
      <c r="BL45">
        <f t="shared" si="34"/>
        <v>0</v>
      </c>
      <c r="BM45" t="e">
        <f t="shared" si="35"/>
        <v>#DIV/0!</v>
      </c>
      <c r="BN45" t="e">
        <f t="shared" si="36"/>
        <v>#DIV/0!</v>
      </c>
      <c r="BO45" t="e">
        <f t="shared" si="37"/>
        <v>#DIV/0!</v>
      </c>
      <c r="BP45" t="e">
        <f t="shared" si="38"/>
        <v>#DIV/0!</v>
      </c>
      <c r="BQ45">
        <f t="shared" si="39"/>
        <v>0</v>
      </c>
      <c r="BR45">
        <f t="shared" si="40"/>
        <v>0</v>
      </c>
      <c r="BS45">
        <f t="shared" si="41"/>
        <v>0</v>
      </c>
      <c r="BT45">
        <f t="shared" si="42"/>
        <v>0</v>
      </c>
      <c r="BU45">
        <v>6</v>
      </c>
      <c r="BV45">
        <v>0.5</v>
      </c>
      <c r="BW45" t="s">
        <v>241</v>
      </c>
      <c r="BX45">
        <v>1582140427.9709699</v>
      </c>
      <c r="BY45">
        <v>402.63916129032299</v>
      </c>
      <c r="BZ45">
        <v>399.98816129032298</v>
      </c>
      <c r="CA45">
        <v>33.224080645161301</v>
      </c>
      <c r="CB45">
        <v>32.516409677419396</v>
      </c>
      <c r="CC45">
        <v>350.02503225806498</v>
      </c>
      <c r="CD45">
        <v>99.317119354838695</v>
      </c>
      <c r="CE45">
        <v>0.200006838709677</v>
      </c>
      <c r="CF45">
        <v>31.843593548387101</v>
      </c>
      <c r="CG45">
        <v>31.027080645161298</v>
      </c>
      <c r="CH45">
        <v>999.9</v>
      </c>
      <c r="CI45">
        <v>0</v>
      </c>
      <c r="CJ45">
        <v>0</v>
      </c>
      <c r="CK45">
        <v>9999.0706451612896</v>
      </c>
      <c r="CL45">
        <v>0</v>
      </c>
      <c r="CM45">
        <v>0.21165100000000001</v>
      </c>
      <c r="CN45">
        <v>0</v>
      </c>
      <c r="CO45">
        <v>0</v>
      </c>
      <c r="CP45">
        <v>0</v>
      </c>
      <c r="CQ45">
        <v>0</v>
      </c>
      <c r="CR45">
        <v>2.21935483870968</v>
      </c>
      <c r="CS45">
        <v>0</v>
      </c>
      <c r="CT45">
        <v>69.251612903225805</v>
      </c>
      <c r="CU45">
        <v>0.761290322580645</v>
      </c>
      <c r="CV45">
        <v>42.902999999999999</v>
      </c>
      <c r="CW45">
        <v>47.441064516129003</v>
      </c>
      <c r="CX45">
        <v>45.638935483871002</v>
      </c>
      <c r="CY45">
        <v>45.75</v>
      </c>
      <c r="CZ45">
        <v>43.612645161290303</v>
      </c>
      <c r="DA45">
        <v>0</v>
      </c>
      <c r="DB45">
        <v>0</v>
      </c>
      <c r="DC45">
        <v>0</v>
      </c>
      <c r="DD45">
        <v>1582140440</v>
      </c>
      <c r="DE45">
        <v>3.68461538461538</v>
      </c>
      <c r="DF45">
        <v>-1.1692307296770701</v>
      </c>
      <c r="DG45">
        <v>-18.1675215306147</v>
      </c>
      <c r="DH45">
        <v>68.484615384615395</v>
      </c>
      <c r="DI45">
        <v>15</v>
      </c>
      <c r="DJ45">
        <v>100</v>
      </c>
      <c r="DK45">
        <v>100</v>
      </c>
      <c r="DL45">
        <v>2.633</v>
      </c>
      <c r="DM45">
        <v>0.47099999999999997</v>
      </c>
      <c r="DN45">
        <v>2</v>
      </c>
      <c r="DO45">
        <v>331.35300000000001</v>
      </c>
      <c r="DP45">
        <v>678.01400000000001</v>
      </c>
      <c r="DQ45">
        <v>31.1602</v>
      </c>
      <c r="DR45">
        <v>31.158000000000001</v>
      </c>
      <c r="DS45">
        <v>30</v>
      </c>
      <c r="DT45">
        <v>31.096399999999999</v>
      </c>
      <c r="DU45">
        <v>31.111899999999999</v>
      </c>
      <c r="DV45">
        <v>20.966899999999999</v>
      </c>
      <c r="DW45">
        <v>20.447500000000002</v>
      </c>
      <c r="DX45">
        <v>99.888599999999997</v>
      </c>
      <c r="DY45">
        <v>31.145</v>
      </c>
      <c r="DZ45">
        <v>400</v>
      </c>
      <c r="EA45">
        <v>32.509300000000003</v>
      </c>
      <c r="EB45">
        <v>100.15300000000001</v>
      </c>
      <c r="EC45">
        <v>100.551</v>
      </c>
    </row>
    <row r="46" spans="1:133" x14ac:dyDescent="0.35">
      <c r="A46">
        <v>30</v>
      </c>
      <c r="B46">
        <v>1582140441.5999999</v>
      </c>
      <c r="C46">
        <v>162</v>
      </c>
      <c r="D46" t="s">
        <v>298</v>
      </c>
      <c r="E46" t="s">
        <v>299</v>
      </c>
      <c r="F46" t="s">
        <v>232</v>
      </c>
      <c r="G46" t="s">
        <v>233</v>
      </c>
      <c r="H46" t="s">
        <v>234</v>
      </c>
      <c r="I46" t="s">
        <v>235</v>
      </c>
      <c r="J46" t="s">
        <v>236</v>
      </c>
      <c r="K46" t="s">
        <v>237</v>
      </c>
      <c r="L46" t="s">
        <v>238</v>
      </c>
      <c r="M46" t="s">
        <v>239</v>
      </c>
      <c r="N46">
        <v>1582140432.9709699</v>
      </c>
      <c r="O46">
        <f t="shared" si="0"/>
        <v>4.2393105966968185E-4</v>
      </c>
      <c r="P46">
        <f t="shared" si="1"/>
        <v>-1.6866802035869966</v>
      </c>
      <c r="Q46">
        <f t="shared" si="2"/>
        <v>402.60641935483898</v>
      </c>
      <c r="R46">
        <f t="shared" si="3"/>
        <v>474.36385147381901</v>
      </c>
      <c r="S46">
        <f t="shared" si="4"/>
        <v>47.207592392264466</v>
      </c>
      <c r="T46">
        <f t="shared" si="5"/>
        <v>40.066458859294663</v>
      </c>
      <c r="U46">
        <f t="shared" si="6"/>
        <v>3.3702090012096009E-2</v>
      </c>
      <c r="V46">
        <f t="shared" si="7"/>
        <v>2.2490749214228201</v>
      </c>
      <c r="W46">
        <f t="shared" si="8"/>
        <v>3.3424021578739103E-2</v>
      </c>
      <c r="X46">
        <f t="shared" si="9"/>
        <v>2.0914805493498612E-2</v>
      </c>
      <c r="Y46">
        <f t="shared" si="10"/>
        <v>0</v>
      </c>
      <c r="Z46">
        <f t="shared" si="11"/>
        <v>31.700359060278029</v>
      </c>
      <c r="AA46">
        <f t="shared" si="12"/>
        <v>31.028335483871</v>
      </c>
      <c r="AB46">
        <f t="shared" si="13"/>
        <v>4.5186721144888748</v>
      </c>
      <c r="AC46">
        <f t="shared" si="14"/>
        <v>69.864322178761384</v>
      </c>
      <c r="AD46">
        <f t="shared" si="15"/>
        <v>3.3060693120049627</v>
      </c>
      <c r="AE46">
        <f t="shared" si="16"/>
        <v>4.732128229263779</v>
      </c>
      <c r="AF46">
        <f t="shared" si="17"/>
        <v>1.2126028024839122</v>
      </c>
      <c r="AG46">
        <f t="shared" si="18"/>
        <v>-18.695359731432969</v>
      </c>
      <c r="AH46">
        <f t="shared" si="19"/>
        <v>98.469634741466535</v>
      </c>
      <c r="AI46">
        <f t="shared" si="20"/>
        <v>9.8739633283110884</v>
      </c>
      <c r="AJ46">
        <f t="shared" si="21"/>
        <v>89.648238338344655</v>
      </c>
      <c r="AK46">
        <v>-4.1158847501477601E-2</v>
      </c>
      <c r="AL46">
        <v>4.6204412033485499E-2</v>
      </c>
      <c r="AM46">
        <v>3.4535669592751002</v>
      </c>
      <c r="AN46">
        <v>4</v>
      </c>
      <c r="AO46">
        <v>1</v>
      </c>
      <c r="AP46">
        <f t="shared" si="22"/>
        <v>1</v>
      </c>
      <c r="AQ46">
        <f t="shared" si="23"/>
        <v>0</v>
      </c>
      <c r="AR46">
        <f t="shared" si="24"/>
        <v>51651.985751842578</v>
      </c>
      <c r="AS46" t="s">
        <v>240</v>
      </c>
      <c r="AT46">
        <v>0</v>
      </c>
      <c r="AU46">
        <v>0</v>
      </c>
      <c r="AV46">
        <f t="shared" si="25"/>
        <v>0</v>
      </c>
      <c r="AW46" t="e">
        <f t="shared" si="26"/>
        <v>#DIV/0!</v>
      </c>
      <c r="AX46">
        <v>0</v>
      </c>
      <c r="AY46" t="s">
        <v>240</v>
      </c>
      <c r="AZ46">
        <v>0</v>
      </c>
      <c r="BA46">
        <v>0</v>
      </c>
      <c r="BB46" t="e">
        <f t="shared" si="27"/>
        <v>#DIV/0!</v>
      </c>
      <c r="BC46">
        <v>0.5</v>
      </c>
      <c r="BD46">
        <f t="shared" si="28"/>
        <v>0</v>
      </c>
      <c r="BE46">
        <f t="shared" si="29"/>
        <v>-1.6866802035869966</v>
      </c>
      <c r="BF46" t="e">
        <f t="shared" si="30"/>
        <v>#DIV/0!</v>
      </c>
      <c r="BG46" t="e">
        <f t="shared" si="31"/>
        <v>#DIV/0!</v>
      </c>
      <c r="BH46" t="e">
        <f t="shared" si="32"/>
        <v>#DIV/0!</v>
      </c>
      <c r="BI46" t="e">
        <f t="shared" si="33"/>
        <v>#DIV/0!</v>
      </c>
      <c r="BJ46" t="s">
        <v>240</v>
      </c>
      <c r="BK46">
        <v>0</v>
      </c>
      <c r="BL46">
        <f t="shared" si="34"/>
        <v>0</v>
      </c>
      <c r="BM46" t="e">
        <f t="shared" si="35"/>
        <v>#DIV/0!</v>
      </c>
      <c r="BN46" t="e">
        <f t="shared" si="36"/>
        <v>#DIV/0!</v>
      </c>
      <c r="BO46" t="e">
        <f t="shared" si="37"/>
        <v>#DIV/0!</v>
      </c>
      <c r="BP46" t="e">
        <f t="shared" si="38"/>
        <v>#DIV/0!</v>
      </c>
      <c r="BQ46">
        <f t="shared" si="39"/>
        <v>0</v>
      </c>
      <c r="BR46">
        <f t="shared" si="40"/>
        <v>0</v>
      </c>
      <c r="BS46">
        <f t="shared" si="41"/>
        <v>0</v>
      </c>
      <c r="BT46">
        <f t="shared" si="42"/>
        <v>0</v>
      </c>
      <c r="BU46">
        <v>6</v>
      </c>
      <c r="BV46">
        <v>0.5</v>
      </c>
      <c r="BW46" t="s">
        <v>241</v>
      </c>
      <c r="BX46">
        <v>1582140432.9709699</v>
      </c>
      <c r="BY46">
        <v>402.60641935483898</v>
      </c>
      <c r="BZ46">
        <v>400.00770967741897</v>
      </c>
      <c r="CA46">
        <v>33.220922580645201</v>
      </c>
      <c r="CB46">
        <v>32.518367741935499</v>
      </c>
      <c r="CC46">
        <v>350.02051612903199</v>
      </c>
      <c r="CD46">
        <v>99.317683870967699</v>
      </c>
      <c r="CE46">
        <v>0.20000122580645199</v>
      </c>
      <c r="CF46">
        <v>31.840441935483899</v>
      </c>
      <c r="CG46">
        <v>31.028335483871</v>
      </c>
      <c r="CH46">
        <v>999.9</v>
      </c>
      <c r="CI46">
        <v>0</v>
      </c>
      <c r="CJ46">
        <v>0</v>
      </c>
      <c r="CK46">
        <v>9993.8458064516108</v>
      </c>
      <c r="CL46">
        <v>0</v>
      </c>
      <c r="CM46">
        <v>0.21165100000000001</v>
      </c>
      <c r="CN46">
        <v>0</v>
      </c>
      <c r="CO46">
        <v>0</v>
      </c>
      <c r="CP46">
        <v>0</v>
      </c>
      <c r="CQ46">
        <v>0</v>
      </c>
      <c r="CR46">
        <v>4.5483870967741904</v>
      </c>
      <c r="CS46">
        <v>0</v>
      </c>
      <c r="CT46">
        <v>70.154838709677406</v>
      </c>
      <c r="CU46">
        <v>0.74838709677419402</v>
      </c>
      <c r="CV46">
        <v>42.866709677419401</v>
      </c>
      <c r="CW46">
        <v>47.436999999999998</v>
      </c>
      <c r="CX46">
        <v>45.606645161290302</v>
      </c>
      <c r="CY46">
        <v>45.741870967741903</v>
      </c>
      <c r="CZ46">
        <v>43.5843548387097</v>
      </c>
      <c r="DA46">
        <v>0</v>
      </c>
      <c r="DB46">
        <v>0</v>
      </c>
      <c r="DC46">
        <v>0</v>
      </c>
      <c r="DD46">
        <v>1582140444.8</v>
      </c>
      <c r="DE46">
        <v>5.1153846153846096</v>
      </c>
      <c r="DF46">
        <v>22.721367468076</v>
      </c>
      <c r="DG46">
        <v>2.5299144079497999</v>
      </c>
      <c r="DH46">
        <v>69.723076923076903</v>
      </c>
      <c r="DI46">
        <v>15</v>
      </c>
      <c r="DJ46">
        <v>100</v>
      </c>
      <c r="DK46">
        <v>100</v>
      </c>
      <c r="DL46">
        <v>2.633</v>
      </c>
      <c r="DM46">
        <v>0.47099999999999997</v>
      </c>
      <c r="DN46">
        <v>2</v>
      </c>
      <c r="DO46">
        <v>331.41199999999998</v>
      </c>
      <c r="DP46">
        <v>678.06</v>
      </c>
      <c r="DQ46">
        <v>31.1295</v>
      </c>
      <c r="DR46">
        <v>31.159400000000002</v>
      </c>
      <c r="DS46">
        <v>30.0001</v>
      </c>
      <c r="DT46">
        <v>31.096399999999999</v>
      </c>
      <c r="DU46">
        <v>31.111899999999999</v>
      </c>
      <c r="DV46">
        <v>20.966100000000001</v>
      </c>
      <c r="DW46">
        <v>20.447500000000002</v>
      </c>
      <c r="DX46">
        <v>100</v>
      </c>
      <c r="DY46">
        <v>31.113800000000001</v>
      </c>
      <c r="DZ46">
        <v>400</v>
      </c>
      <c r="EA46">
        <v>32.509300000000003</v>
      </c>
      <c r="EB46">
        <v>100.151</v>
      </c>
      <c r="EC46">
        <v>100.551</v>
      </c>
    </row>
    <row r="47" spans="1:133" x14ac:dyDescent="0.35">
      <c r="A47">
        <v>31</v>
      </c>
      <c r="B47">
        <v>1582140446.5999999</v>
      </c>
      <c r="C47">
        <v>167</v>
      </c>
      <c r="D47" t="s">
        <v>300</v>
      </c>
      <c r="E47" t="s">
        <v>301</v>
      </c>
      <c r="F47" t="s">
        <v>232</v>
      </c>
      <c r="G47" t="s">
        <v>233</v>
      </c>
      <c r="H47" t="s">
        <v>234</v>
      </c>
      <c r="I47" t="s">
        <v>235</v>
      </c>
      <c r="J47" t="s">
        <v>236</v>
      </c>
      <c r="K47" t="s">
        <v>237</v>
      </c>
      <c r="L47" t="s">
        <v>238</v>
      </c>
      <c r="M47" t="s">
        <v>239</v>
      </c>
      <c r="N47">
        <v>1582140437.9709699</v>
      </c>
      <c r="O47">
        <f t="shared" si="0"/>
        <v>4.1920129931353973E-4</v>
      </c>
      <c r="P47">
        <f t="shared" si="1"/>
        <v>-1.6683970321164767</v>
      </c>
      <c r="Q47">
        <f t="shared" si="2"/>
        <v>402.57645161290299</v>
      </c>
      <c r="R47">
        <f t="shared" si="3"/>
        <v>474.407733705878</v>
      </c>
      <c r="S47">
        <f t="shared" si="4"/>
        <v>47.211775181269992</v>
      </c>
      <c r="T47">
        <f t="shared" si="5"/>
        <v>40.063320170503999</v>
      </c>
      <c r="U47">
        <f t="shared" si="6"/>
        <v>3.3300907410036294E-2</v>
      </c>
      <c r="V47">
        <f t="shared" si="7"/>
        <v>2.2494766959107872</v>
      </c>
      <c r="W47">
        <f t="shared" si="8"/>
        <v>3.3029439003913336E-2</v>
      </c>
      <c r="X47">
        <f t="shared" si="9"/>
        <v>2.0667605169755653E-2</v>
      </c>
      <c r="Y47">
        <f t="shared" si="10"/>
        <v>0</v>
      </c>
      <c r="Z47">
        <f t="shared" si="11"/>
        <v>31.69708576031573</v>
      </c>
      <c r="AA47">
        <f t="shared" si="12"/>
        <v>31.029658064516099</v>
      </c>
      <c r="AB47">
        <f t="shared" si="13"/>
        <v>4.5190128092193662</v>
      </c>
      <c r="AC47">
        <f t="shared" si="14"/>
        <v>69.87402962149649</v>
      </c>
      <c r="AD47">
        <f t="shared" si="15"/>
        <v>3.3056185322502651</v>
      </c>
      <c r="AE47">
        <f t="shared" si="16"/>
        <v>4.7308256732245244</v>
      </c>
      <c r="AF47">
        <f t="shared" si="17"/>
        <v>1.2133942769691011</v>
      </c>
      <c r="AG47">
        <f t="shared" si="18"/>
        <v>-18.486777299727102</v>
      </c>
      <c r="AH47">
        <f t="shared" si="19"/>
        <v>97.737675097101487</v>
      </c>
      <c r="AI47">
        <f t="shared" si="20"/>
        <v>9.7986452471621099</v>
      </c>
      <c r="AJ47">
        <f t="shared" si="21"/>
        <v>89.049543044536492</v>
      </c>
      <c r="AK47">
        <v>-4.1169660703555599E-2</v>
      </c>
      <c r="AL47">
        <v>4.6216550800106497E-2</v>
      </c>
      <c r="AM47">
        <v>3.4542851764381499</v>
      </c>
      <c r="AN47">
        <v>4</v>
      </c>
      <c r="AO47">
        <v>1</v>
      </c>
      <c r="AP47">
        <f t="shared" si="22"/>
        <v>1</v>
      </c>
      <c r="AQ47">
        <f t="shared" si="23"/>
        <v>0</v>
      </c>
      <c r="AR47">
        <f t="shared" si="24"/>
        <v>51665.818272615215</v>
      </c>
      <c r="AS47" t="s">
        <v>240</v>
      </c>
      <c r="AT47">
        <v>0</v>
      </c>
      <c r="AU47">
        <v>0</v>
      </c>
      <c r="AV47">
        <f t="shared" si="25"/>
        <v>0</v>
      </c>
      <c r="AW47" t="e">
        <f t="shared" si="26"/>
        <v>#DIV/0!</v>
      </c>
      <c r="AX47">
        <v>0</v>
      </c>
      <c r="AY47" t="s">
        <v>240</v>
      </c>
      <c r="AZ47">
        <v>0</v>
      </c>
      <c r="BA47">
        <v>0</v>
      </c>
      <c r="BB47" t="e">
        <f t="shared" si="27"/>
        <v>#DIV/0!</v>
      </c>
      <c r="BC47">
        <v>0.5</v>
      </c>
      <c r="BD47">
        <f t="shared" si="28"/>
        <v>0</v>
      </c>
      <c r="BE47">
        <f t="shared" si="29"/>
        <v>-1.6683970321164767</v>
      </c>
      <c r="BF47" t="e">
        <f t="shared" si="30"/>
        <v>#DIV/0!</v>
      </c>
      <c r="BG47" t="e">
        <f t="shared" si="31"/>
        <v>#DIV/0!</v>
      </c>
      <c r="BH47" t="e">
        <f t="shared" si="32"/>
        <v>#DIV/0!</v>
      </c>
      <c r="BI47" t="e">
        <f t="shared" si="33"/>
        <v>#DIV/0!</v>
      </c>
      <c r="BJ47" t="s">
        <v>240</v>
      </c>
      <c r="BK47">
        <v>0</v>
      </c>
      <c r="BL47">
        <f t="shared" si="34"/>
        <v>0</v>
      </c>
      <c r="BM47" t="e">
        <f t="shared" si="35"/>
        <v>#DIV/0!</v>
      </c>
      <c r="BN47" t="e">
        <f t="shared" si="36"/>
        <v>#DIV/0!</v>
      </c>
      <c r="BO47" t="e">
        <f t="shared" si="37"/>
        <v>#DIV/0!</v>
      </c>
      <c r="BP47" t="e">
        <f t="shared" si="38"/>
        <v>#DIV/0!</v>
      </c>
      <c r="BQ47">
        <f t="shared" si="39"/>
        <v>0</v>
      </c>
      <c r="BR47">
        <f t="shared" si="40"/>
        <v>0</v>
      </c>
      <c r="BS47">
        <f t="shared" si="41"/>
        <v>0</v>
      </c>
      <c r="BT47">
        <f t="shared" si="42"/>
        <v>0</v>
      </c>
      <c r="BU47">
        <v>6</v>
      </c>
      <c r="BV47">
        <v>0.5</v>
      </c>
      <c r="BW47" t="s">
        <v>241</v>
      </c>
      <c r="BX47">
        <v>1582140437.9709699</v>
      </c>
      <c r="BY47">
        <v>402.57645161290299</v>
      </c>
      <c r="BZ47">
        <v>400.00577419354801</v>
      </c>
      <c r="CA47">
        <v>33.216522580645197</v>
      </c>
      <c r="CB47">
        <v>32.521796774193497</v>
      </c>
      <c r="CC47">
        <v>350.01741935483898</v>
      </c>
      <c r="CD47">
        <v>99.317322580645097</v>
      </c>
      <c r="CE47">
        <v>0.199974096774194</v>
      </c>
      <c r="CF47">
        <v>31.835583870967699</v>
      </c>
      <c r="CG47">
        <v>31.029658064516099</v>
      </c>
      <c r="CH47">
        <v>999.9</v>
      </c>
      <c r="CI47">
        <v>0</v>
      </c>
      <c r="CJ47">
        <v>0</v>
      </c>
      <c r="CK47">
        <v>9996.5077419354802</v>
      </c>
      <c r="CL47">
        <v>0</v>
      </c>
      <c r="CM47">
        <v>0.21165100000000001</v>
      </c>
      <c r="CN47">
        <v>0</v>
      </c>
      <c r="CO47">
        <v>0</v>
      </c>
      <c r="CP47">
        <v>0</v>
      </c>
      <c r="CQ47">
        <v>0</v>
      </c>
      <c r="CR47">
        <v>3.3451612903225798</v>
      </c>
      <c r="CS47">
        <v>0</v>
      </c>
      <c r="CT47">
        <v>71.070967741935505</v>
      </c>
      <c r="CU47">
        <v>0.83548387096774201</v>
      </c>
      <c r="CV47">
        <v>42.838419354838699</v>
      </c>
      <c r="CW47">
        <v>47.427</v>
      </c>
      <c r="CX47">
        <v>45.576354838709698</v>
      </c>
      <c r="CY47">
        <v>45.725612903225802</v>
      </c>
      <c r="CZ47">
        <v>43.562064516128999</v>
      </c>
      <c r="DA47">
        <v>0</v>
      </c>
      <c r="DB47">
        <v>0</v>
      </c>
      <c r="DC47">
        <v>0</v>
      </c>
      <c r="DD47">
        <v>1582140449.5999999</v>
      </c>
      <c r="DE47">
        <v>4.3192307692307699</v>
      </c>
      <c r="DF47">
        <v>-1.3162396393671101</v>
      </c>
      <c r="DG47">
        <v>27.0153847152677</v>
      </c>
      <c r="DH47">
        <v>70.338461538461502</v>
      </c>
      <c r="DI47">
        <v>15</v>
      </c>
      <c r="DJ47">
        <v>100</v>
      </c>
      <c r="DK47">
        <v>100</v>
      </c>
      <c r="DL47">
        <v>2.633</v>
      </c>
      <c r="DM47">
        <v>0.47099999999999997</v>
      </c>
      <c r="DN47">
        <v>2</v>
      </c>
      <c r="DO47">
        <v>331.26100000000002</v>
      </c>
      <c r="DP47">
        <v>678.10599999999999</v>
      </c>
      <c r="DQ47">
        <v>31.098199999999999</v>
      </c>
      <c r="DR47">
        <v>31.159400000000002</v>
      </c>
      <c r="DS47">
        <v>30.0001</v>
      </c>
      <c r="DT47">
        <v>31.096399999999999</v>
      </c>
      <c r="DU47">
        <v>31.111899999999999</v>
      </c>
      <c r="DV47">
        <v>20.967300000000002</v>
      </c>
      <c r="DW47">
        <v>20.447500000000002</v>
      </c>
      <c r="DX47">
        <v>100</v>
      </c>
      <c r="DY47">
        <v>31.086099999999998</v>
      </c>
      <c r="DZ47">
        <v>400</v>
      </c>
      <c r="EA47">
        <v>32.509300000000003</v>
      </c>
      <c r="EB47">
        <v>100.154</v>
      </c>
      <c r="EC47">
        <v>100.55</v>
      </c>
    </row>
    <row r="48" spans="1:133" x14ac:dyDescent="0.35">
      <c r="A48">
        <v>32</v>
      </c>
      <c r="B48">
        <v>1582140451.5999999</v>
      </c>
      <c r="C48">
        <v>172</v>
      </c>
      <c r="D48" t="s">
        <v>302</v>
      </c>
      <c r="E48" t="s">
        <v>303</v>
      </c>
      <c r="F48" t="s">
        <v>232</v>
      </c>
      <c r="G48" t="s">
        <v>233</v>
      </c>
      <c r="H48" t="s">
        <v>234</v>
      </c>
      <c r="I48" t="s">
        <v>235</v>
      </c>
      <c r="J48" t="s">
        <v>236</v>
      </c>
      <c r="K48" t="s">
        <v>237</v>
      </c>
      <c r="L48" t="s">
        <v>238</v>
      </c>
      <c r="M48" t="s">
        <v>239</v>
      </c>
      <c r="N48">
        <v>1582140442.9709699</v>
      </c>
      <c r="O48">
        <f t="shared" si="0"/>
        <v>4.1369060270692959E-4</v>
      </c>
      <c r="P48">
        <f t="shared" si="1"/>
        <v>-1.666123378574855</v>
      </c>
      <c r="Q48">
        <f t="shared" si="2"/>
        <v>402.55854838709701</v>
      </c>
      <c r="R48">
        <f t="shared" si="3"/>
        <v>475.36524925074809</v>
      </c>
      <c r="S48">
        <f t="shared" si="4"/>
        <v>47.306942922990082</v>
      </c>
      <c r="T48">
        <f t="shared" si="5"/>
        <v>40.061435499810401</v>
      </c>
      <c r="U48">
        <f t="shared" si="6"/>
        <v>3.2850549549406423E-2</v>
      </c>
      <c r="V48">
        <f t="shared" si="7"/>
        <v>2.2491521201908453</v>
      </c>
      <c r="W48">
        <f t="shared" si="8"/>
        <v>3.2586304883701511E-2</v>
      </c>
      <c r="X48">
        <f t="shared" si="9"/>
        <v>2.0390004607779622E-2</v>
      </c>
      <c r="Y48">
        <f t="shared" si="10"/>
        <v>0</v>
      </c>
      <c r="Z48">
        <f t="shared" si="11"/>
        <v>31.692390922083707</v>
      </c>
      <c r="AA48">
        <f t="shared" si="12"/>
        <v>31.0291225806452</v>
      </c>
      <c r="AB48">
        <f t="shared" si="13"/>
        <v>4.5188748667062297</v>
      </c>
      <c r="AC48">
        <f t="shared" si="14"/>
        <v>69.889791733779987</v>
      </c>
      <c r="AD48">
        <f t="shared" si="15"/>
        <v>3.3051471194267261</v>
      </c>
      <c r="AE48">
        <f t="shared" si="16"/>
        <v>4.7290842302356468</v>
      </c>
      <c r="AF48">
        <f t="shared" si="17"/>
        <v>1.2137277472795036</v>
      </c>
      <c r="AG48">
        <f t="shared" si="18"/>
        <v>-18.243755579375595</v>
      </c>
      <c r="AH48">
        <f t="shared" si="19"/>
        <v>97.000728640462398</v>
      </c>
      <c r="AI48">
        <f t="shared" si="20"/>
        <v>9.7258291532425378</v>
      </c>
      <c r="AJ48">
        <f t="shared" si="21"/>
        <v>88.48280221432934</v>
      </c>
      <c r="AK48">
        <v>-4.1160925063633801E-2</v>
      </c>
      <c r="AL48">
        <v>4.6206744279010302E-2</v>
      </c>
      <c r="AM48">
        <v>3.4537049568075999</v>
      </c>
      <c r="AN48">
        <v>4</v>
      </c>
      <c r="AO48">
        <v>1</v>
      </c>
      <c r="AP48">
        <f t="shared" si="22"/>
        <v>1</v>
      </c>
      <c r="AQ48">
        <f t="shared" si="23"/>
        <v>0</v>
      </c>
      <c r="AR48">
        <f t="shared" si="24"/>
        <v>51656.39804917181</v>
      </c>
      <c r="AS48" t="s">
        <v>240</v>
      </c>
      <c r="AT48">
        <v>0</v>
      </c>
      <c r="AU48">
        <v>0</v>
      </c>
      <c r="AV48">
        <f t="shared" si="25"/>
        <v>0</v>
      </c>
      <c r="AW48" t="e">
        <f t="shared" si="26"/>
        <v>#DIV/0!</v>
      </c>
      <c r="AX48">
        <v>0</v>
      </c>
      <c r="AY48" t="s">
        <v>240</v>
      </c>
      <c r="AZ48">
        <v>0</v>
      </c>
      <c r="BA48">
        <v>0</v>
      </c>
      <c r="BB48" t="e">
        <f t="shared" si="27"/>
        <v>#DIV/0!</v>
      </c>
      <c r="BC48">
        <v>0.5</v>
      </c>
      <c r="BD48">
        <f t="shared" si="28"/>
        <v>0</v>
      </c>
      <c r="BE48">
        <f t="shared" si="29"/>
        <v>-1.666123378574855</v>
      </c>
      <c r="BF48" t="e">
        <f t="shared" si="30"/>
        <v>#DIV/0!</v>
      </c>
      <c r="BG48" t="e">
        <f t="shared" si="31"/>
        <v>#DIV/0!</v>
      </c>
      <c r="BH48" t="e">
        <f t="shared" si="32"/>
        <v>#DIV/0!</v>
      </c>
      <c r="BI48" t="e">
        <f t="shared" si="33"/>
        <v>#DIV/0!</v>
      </c>
      <c r="BJ48" t="s">
        <v>240</v>
      </c>
      <c r="BK48">
        <v>0</v>
      </c>
      <c r="BL48">
        <f t="shared" si="34"/>
        <v>0</v>
      </c>
      <c r="BM48" t="e">
        <f t="shared" si="35"/>
        <v>#DIV/0!</v>
      </c>
      <c r="BN48" t="e">
        <f t="shared" si="36"/>
        <v>#DIV/0!</v>
      </c>
      <c r="BO48" t="e">
        <f t="shared" si="37"/>
        <v>#DIV/0!</v>
      </c>
      <c r="BP48" t="e">
        <f t="shared" si="38"/>
        <v>#DIV/0!</v>
      </c>
      <c r="BQ48">
        <f t="shared" si="39"/>
        <v>0</v>
      </c>
      <c r="BR48">
        <f t="shared" si="40"/>
        <v>0</v>
      </c>
      <c r="BS48">
        <f t="shared" si="41"/>
        <v>0</v>
      </c>
      <c r="BT48">
        <f t="shared" si="42"/>
        <v>0</v>
      </c>
      <c r="BU48">
        <v>6</v>
      </c>
      <c r="BV48">
        <v>0.5</v>
      </c>
      <c r="BW48" t="s">
        <v>241</v>
      </c>
      <c r="BX48">
        <v>1582140442.9709699</v>
      </c>
      <c r="BY48">
        <v>402.55854838709701</v>
      </c>
      <c r="BZ48">
        <v>399.988</v>
      </c>
      <c r="CA48">
        <v>33.211870967741902</v>
      </c>
      <c r="CB48">
        <v>32.526287096774197</v>
      </c>
      <c r="CC48">
        <v>350.02383870967702</v>
      </c>
      <c r="CD48">
        <v>99.317077419354803</v>
      </c>
      <c r="CE48">
        <v>0.19996341935483899</v>
      </c>
      <c r="CF48">
        <v>31.829087096774199</v>
      </c>
      <c r="CG48">
        <v>31.0291225806452</v>
      </c>
      <c r="CH48">
        <v>999.9</v>
      </c>
      <c r="CI48">
        <v>0</v>
      </c>
      <c r="CJ48">
        <v>0</v>
      </c>
      <c r="CK48">
        <v>9994.4112903225796</v>
      </c>
      <c r="CL48">
        <v>0</v>
      </c>
      <c r="CM48">
        <v>0.21165100000000001</v>
      </c>
      <c r="CN48">
        <v>0</v>
      </c>
      <c r="CO48">
        <v>0</v>
      </c>
      <c r="CP48">
        <v>0</v>
      </c>
      <c r="CQ48">
        <v>0</v>
      </c>
      <c r="CR48">
        <v>2.0387096774193498</v>
      </c>
      <c r="CS48">
        <v>0</v>
      </c>
      <c r="CT48">
        <v>71.322580645161295</v>
      </c>
      <c r="CU48">
        <v>0.83548387096774201</v>
      </c>
      <c r="CV48">
        <v>42.802129032258101</v>
      </c>
      <c r="CW48">
        <v>47.417000000000002</v>
      </c>
      <c r="CX48">
        <v>45.546129032258101</v>
      </c>
      <c r="CY48">
        <v>45.707322580645098</v>
      </c>
      <c r="CZ48">
        <v>43.54</v>
      </c>
      <c r="DA48">
        <v>0</v>
      </c>
      <c r="DB48">
        <v>0</v>
      </c>
      <c r="DC48">
        <v>0</v>
      </c>
      <c r="DD48">
        <v>1582140455</v>
      </c>
      <c r="DE48">
        <v>2.2923076923076899</v>
      </c>
      <c r="DF48">
        <v>-54.974359050539697</v>
      </c>
      <c r="DG48">
        <v>-6.8102564531604299</v>
      </c>
      <c r="DH48">
        <v>72.515384615384605</v>
      </c>
      <c r="DI48">
        <v>15</v>
      </c>
      <c r="DJ48">
        <v>100</v>
      </c>
      <c r="DK48">
        <v>100</v>
      </c>
      <c r="DL48">
        <v>2.633</v>
      </c>
      <c r="DM48">
        <v>0.47099999999999997</v>
      </c>
      <c r="DN48">
        <v>2</v>
      </c>
      <c r="DO48">
        <v>331.26900000000001</v>
      </c>
      <c r="DP48">
        <v>678.12900000000002</v>
      </c>
      <c r="DQ48">
        <v>31.0686</v>
      </c>
      <c r="DR48">
        <v>31.159400000000002</v>
      </c>
      <c r="DS48">
        <v>30</v>
      </c>
      <c r="DT48">
        <v>31.095800000000001</v>
      </c>
      <c r="DU48">
        <v>31.111899999999999</v>
      </c>
      <c r="DV48">
        <v>20.9651</v>
      </c>
      <c r="DW48">
        <v>20.447500000000002</v>
      </c>
      <c r="DX48">
        <v>100</v>
      </c>
      <c r="DY48">
        <v>31.0564</v>
      </c>
      <c r="DZ48">
        <v>400</v>
      </c>
      <c r="EA48">
        <v>32.509300000000003</v>
      </c>
      <c r="EB48">
        <v>100.155</v>
      </c>
      <c r="EC48">
        <v>100.553</v>
      </c>
    </row>
    <row r="49" spans="1:133" x14ac:dyDescent="0.35">
      <c r="A49">
        <v>33</v>
      </c>
      <c r="B49">
        <v>1582140456.5999999</v>
      </c>
      <c r="C49">
        <v>177</v>
      </c>
      <c r="D49" t="s">
        <v>304</v>
      </c>
      <c r="E49" t="s">
        <v>305</v>
      </c>
      <c r="F49" t="s">
        <v>232</v>
      </c>
      <c r="G49" t="s">
        <v>233</v>
      </c>
      <c r="H49" t="s">
        <v>234</v>
      </c>
      <c r="I49" t="s">
        <v>235</v>
      </c>
      <c r="J49" t="s">
        <v>236</v>
      </c>
      <c r="K49" t="s">
        <v>237</v>
      </c>
      <c r="L49" t="s">
        <v>238</v>
      </c>
      <c r="M49" t="s">
        <v>239</v>
      </c>
      <c r="N49">
        <v>1582140447.9709699</v>
      </c>
      <c r="O49">
        <f t="shared" si="0"/>
        <v>4.0772573910460998E-4</v>
      </c>
      <c r="P49">
        <f t="shared" si="1"/>
        <v>-1.6533470940728605</v>
      </c>
      <c r="Q49">
        <f t="shared" si="2"/>
        <v>402.55467741935502</v>
      </c>
      <c r="R49">
        <f t="shared" si="3"/>
        <v>475.93878782353227</v>
      </c>
      <c r="S49">
        <f t="shared" si="4"/>
        <v>47.363541588901597</v>
      </c>
      <c r="T49">
        <f t="shared" si="5"/>
        <v>40.06064580898984</v>
      </c>
      <c r="U49">
        <f t="shared" si="6"/>
        <v>3.236305881951481E-2</v>
      </c>
      <c r="V49">
        <f t="shared" si="7"/>
        <v>2.2505829717792083</v>
      </c>
      <c r="W49">
        <f t="shared" si="8"/>
        <v>3.2106727199533482E-2</v>
      </c>
      <c r="X49">
        <f t="shared" si="9"/>
        <v>2.0089565537358873E-2</v>
      </c>
      <c r="Y49">
        <f t="shared" si="10"/>
        <v>0</v>
      </c>
      <c r="Z49">
        <f t="shared" si="11"/>
        <v>31.688242197990526</v>
      </c>
      <c r="AA49">
        <f t="shared" si="12"/>
        <v>31.028374193548402</v>
      </c>
      <c r="AB49">
        <f t="shared" si="13"/>
        <v>4.518682085724131</v>
      </c>
      <c r="AC49">
        <f t="shared" si="14"/>
        <v>69.902654304945159</v>
      </c>
      <c r="AD49">
        <f t="shared" si="15"/>
        <v>3.3045946615821569</v>
      </c>
      <c r="AE49">
        <f t="shared" si="16"/>
        <v>4.7274237215172219</v>
      </c>
      <c r="AF49">
        <f t="shared" si="17"/>
        <v>1.2140874241419741</v>
      </c>
      <c r="AG49">
        <f t="shared" si="18"/>
        <v>-17.980705094513301</v>
      </c>
      <c r="AH49">
        <f t="shared" si="19"/>
        <v>96.401366469974533</v>
      </c>
      <c r="AI49">
        <f t="shared" si="20"/>
        <v>9.6592578335910186</v>
      </c>
      <c r="AJ49">
        <f t="shared" si="21"/>
        <v>88.07991920905225</v>
      </c>
      <c r="AK49">
        <v>-4.1199443602853103E-2</v>
      </c>
      <c r="AL49">
        <v>4.62499847136933E-2</v>
      </c>
      <c r="AM49">
        <v>3.4562630331997601</v>
      </c>
      <c r="AN49">
        <v>4</v>
      </c>
      <c r="AO49">
        <v>1</v>
      </c>
      <c r="AP49">
        <f t="shared" si="22"/>
        <v>1</v>
      </c>
      <c r="AQ49">
        <f t="shared" si="23"/>
        <v>0</v>
      </c>
      <c r="AR49">
        <f t="shared" si="24"/>
        <v>51703.791932385895</v>
      </c>
      <c r="AS49" t="s">
        <v>240</v>
      </c>
      <c r="AT49">
        <v>0</v>
      </c>
      <c r="AU49">
        <v>0</v>
      </c>
      <c r="AV49">
        <f t="shared" si="25"/>
        <v>0</v>
      </c>
      <c r="AW49" t="e">
        <f t="shared" si="26"/>
        <v>#DIV/0!</v>
      </c>
      <c r="AX49">
        <v>0</v>
      </c>
      <c r="AY49" t="s">
        <v>240</v>
      </c>
      <c r="AZ49">
        <v>0</v>
      </c>
      <c r="BA49">
        <v>0</v>
      </c>
      <c r="BB49" t="e">
        <f t="shared" si="27"/>
        <v>#DIV/0!</v>
      </c>
      <c r="BC49">
        <v>0.5</v>
      </c>
      <c r="BD49">
        <f t="shared" si="28"/>
        <v>0</v>
      </c>
      <c r="BE49">
        <f t="shared" si="29"/>
        <v>-1.6533470940728605</v>
      </c>
      <c r="BF49" t="e">
        <f t="shared" si="30"/>
        <v>#DIV/0!</v>
      </c>
      <c r="BG49" t="e">
        <f t="shared" si="31"/>
        <v>#DIV/0!</v>
      </c>
      <c r="BH49" t="e">
        <f t="shared" si="32"/>
        <v>#DIV/0!</v>
      </c>
      <c r="BI49" t="e">
        <f t="shared" si="33"/>
        <v>#DIV/0!</v>
      </c>
      <c r="BJ49" t="s">
        <v>240</v>
      </c>
      <c r="BK49">
        <v>0</v>
      </c>
      <c r="BL49">
        <f t="shared" si="34"/>
        <v>0</v>
      </c>
      <c r="BM49" t="e">
        <f t="shared" si="35"/>
        <v>#DIV/0!</v>
      </c>
      <c r="BN49" t="e">
        <f t="shared" si="36"/>
        <v>#DIV/0!</v>
      </c>
      <c r="BO49" t="e">
        <f t="shared" si="37"/>
        <v>#DIV/0!</v>
      </c>
      <c r="BP49" t="e">
        <f t="shared" si="38"/>
        <v>#DIV/0!</v>
      </c>
      <c r="BQ49">
        <f t="shared" si="39"/>
        <v>0</v>
      </c>
      <c r="BR49">
        <f t="shared" si="40"/>
        <v>0</v>
      </c>
      <c r="BS49">
        <f t="shared" si="41"/>
        <v>0</v>
      </c>
      <c r="BT49">
        <f t="shared" si="42"/>
        <v>0</v>
      </c>
      <c r="BU49">
        <v>6</v>
      </c>
      <c r="BV49">
        <v>0.5</v>
      </c>
      <c r="BW49" t="s">
        <v>241</v>
      </c>
      <c r="BX49">
        <v>1582140447.9709699</v>
      </c>
      <c r="BY49">
        <v>402.55467741935502</v>
      </c>
      <c r="BZ49">
        <v>400.00187096774198</v>
      </c>
      <c r="CA49">
        <v>33.206654838709703</v>
      </c>
      <c r="CB49">
        <v>32.530941935483902</v>
      </c>
      <c r="CC49">
        <v>350.01835483871002</v>
      </c>
      <c r="CD49">
        <v>99.316054838709704</v>
      </c>
      <c r="CE49">
        <v>0.199981258064516</v>
      </c>
      <c r="CF49">
        <v>31.822890322580601</v>
      </c>
      <c r="CG49">
        <v>31.028374193548402</v>
      </c>
      <c r="CH49">
        <v>999.9</v>
      </c>
      <c r="CI49">
        <v>0</v>
      </c>
      <c r="CJ49">
        <v>0</v>
      </c>
      <c r="CK49">
        <v>10003.8670967742</v>
      </c>
      <c r="CL49">
        <v>0</v>
      </c>
      <c r="CM49">
        <v>0.21165100000000001</v>
      </c>
      <c r="CN49">
        <v>0</v>
      </c>
      <c r="CO49">
        <v>0</v>
      </c>
      <c r="CP49">
        <v>0</v>
      </c>
      <c r="CQ49">
        <v>0</v>
      </c>
      <c r="CR49">
        <v>1.93870967741935</v>
      </c>
      <c r="CS49">
        <v>0</v>
      </c>
      <c r="CT49">
        <v>70.367741935483906</v>
      </c>
      <c r="CU49">
        <v>0.63548387096774195</v>
      </c>
      <c r="CV49">
        <v>42.776000000000003</v>
      </c>
      <c r="CW49">
        <v>47.401000000000003</v>
      </c>
      <c r="CX49">
        <v>45.52</v>
      </c>
      <c r="CY49">
        <v>45.689032258064501</v>
      </c>
      <c r="CZ49">
        <v>43.521999999999998</v>
      </c>
      <c r="DA49">
        <v>0</v>
      </c>
      <c r="DB49">
        <v>0</v>
      </c>
      <c r="DC49">
        <v>0</v>
      </c>
      <c r="DD49">
        <v>1582140459.8</v>
      </c>
      <c r="DE49">
        <v>0.94230769230769196</v>
      </c>
      <c r="DF49">
        <v>-5.4529917840563096</v>
      </c>
      <c r="DG49">
        <v>-3.4700854075988499</v>
      </c>
      <c r="DH49">
        <v>71.065384615384602</v>
      </c>
      <c r="DI49">
        <v>15</v>
      </c>
      <c r="DJ49">
        <v>100</v>
      </c>
      <c r="DK49">
        <v>100</v>
      </c>
      <c r="DL49">
        <v>2.633</v>
      </c>
      <c r="DM49">
        <v>0.47099999999999997</v>
      </c>
      <c r="DN49">
        <v>2</v>
      </c>
      <c r="DO49">
        <v>331.36700000000002</v>
      </c>
      <c r="DP49">
        <v>678.06899999999996</v>
      </c>
      <c r="DQ49">
        <v>31.0396</v>
      </c>
      <c r="DR49">
        <v>31.159400000000002</v>
      </c>
      <c r="DS49">
        <v>30.0001</v>
      </c>
      <c r="DT49">
        <v>31.0943</v>
      </c>
      <c r="DU49">
        <v>31.110600000000002</v>
      </c>
      <c r="DV49">
        <v>20.965699999999998</v>
      </c>
      <c r="DW49">
        <v>20.447500000000002</v>
      </c>
      <c r="DX49">
        <v>100</v>
      </c>
      <c r="DY49">
        <v>31.0275</v>
      </c>
      <c r="DZ49">
        <v>400</v>
      </c>
      <c r="EA49">
        <v>32.509300000000003</v>
      </c>
      <c r="EB49">
        <v>100.155</v>
      </c>
      <c r="EC49">
        <v>100.554</v>
      </c>
    </row>
    <row r="50" spans="1:133" x14ac:dyDescent="0.35">
      <c r="A50">
        <v>34</v>
      </c>
      <c r="B50">
        <v>1582140461.5999999</v>
      </c>
      <c r="C50">
        <v>182</v>
      </c>
      <c r="D50" t="s">
        <v>306</v>
      </c>
      <c r="E50" t="s">
        <v>307</v>
      </c>
      <c r="F50" t="s">
        <v>232</v>
      </c>
      <c r="G50" t="s">
        <v>233</v>
      </c>
      <c r="H50" t="s">
        <v>234</v>
      </c>
      <c r="I50" t="s">
        <v>235</v>
      </c>
      <c r="J50" t="s">
        <v>236</v>
      </c>
      <c r="K50" t="s">
        <v>237</v>
      </c>
      <c r="L50" t="s">
        <v>238</v>
      </c>
      <c r="M50" t="s">
        <v>239</v>
      </c>
      <c r="N50">
        <v>1582140452.9709699</v>
      </c>
      <c r="O50">
        <f t="shared" si="0"/>
        <v>4.0290638527613545E-4</v>
      </c>
      <c r="P50">
        <f t="shared" si="1"/>
        <v>-1.648379771429443</v>
      </c>
      <c r="Q50">
        <f t="shared" si="2"/>
        <v>402.53541935483901</v>
      </c>
      <c r="R50">
        <f t="shared" si="3"/>
        <v>476.64457059134054</v>
      </c>
      <c r="S50">
        <f t="shared" si="4"/>
        <v>47.433838964540435</v>
      </c>
      <c r="T50">
        <f t="shared" si="5"/>
        <v>40.05878056160968</v>
      </c>
      <c r="U50">
        <f t="shared" si="6"/>
        <v>3.1978913281456925E-2</v>
      </c>
      <c r="V50">
        <f t="shared" si="7"/>
        <v>2.2503784311239188</v>
      </c>
      <c r="W50">
        <f t="shared" si="8"/>
        <v>3.1728582842873491E-2</v>
      </c>
      <c r="X50">
        <f t="shared" si="9"/>
        <v>1.9852692022555851E-2</v>
      </c>
      <c r="Y50">
        <f t="shared" si="10"/>
        <v>0</v>
      </c>
      <c r="Z50">
        <f t="shared" si="11"/>
        <v>31.68355104386697</v>
      </c>
      <c r="AA50">
        <f t="shared" si="12"/>
        <v>31.0263967741936</v>
      </c>
      <c r="AB50">
        <f t="shared" si="13"/>
        <v>4.5181727463051331</v>
      </c>
      <c r="AC50">
        <f t="shared" si="14"/>
        <v>69.917660867070452</v>
      </c>
      <c r="AD50">
        <f t="shared" si="15"/>
        <v>3.3041295574006293</v>
      </c>
      <c r="AE50">
        <f t="shared" si="16"/>
        <v>4.7257438484427263</v>
      </c>
      <c r="AF50">
        <f t="shared" si="17"/>
        <v>1.2140431889045038</v>
      </c>
      <c r="AG50">
        <f t="shared" si="18"/>
        <v>-17.768171590677575</v>
      </c>
      <c r="AH50">
        <f t="shared" si="19"/>
        <v>95.871701581712159</v>
      </c>
      <c r="AI50">
        <f t="shared" si="20"/>
        <v>9.6066687838793552</v>
      </c>
      <c r="AJ50">
        <f t="shared" si="21"/>
        <v>87.710198774913934</v>
      </c>
      <c r="AK50">
        <v>-4.1193936009441497E-2</v>
      </c>
      <c r="AL50">
        <v>4.62438019575971E-2</v>
      </c>
      <c r="AM50">
        <v>3.45589731571823</v>
      </c>
      <c r="AN50">
        <v>4</v>
      </c>
      <c r="AO50">
        <v>1</v>
      </c>
      <c r="AP50">
        <f t="shared" si="22"/>
        <v>1</v>
      </c>
      <c r="AQ50">
        <f t="shared" si="23"/>
        <v>0</v>
      </c>
      <c r="AR50">
        <f t="shared" si="24"/>
        <v>51698.229365922773</v>
      </c>
      <c r="AS50" t="s">
        <v>240</v>
      </c>
      <c r="AT50">
        <v>0</v>
      </c>
      <c r="AU50">
        <v>0</v>
      </c>
      <c r="AV50">
        <f t="shared" si="25"/>
        <v>0</v>
      </c>
      <c r="AW50" t="e">
        <f t="shared" si="26"/>
        <v>#DIV/0!</v>
      </c>
      <c r="AX50">
        <v>0</v>
      </c>
      <c r="AY50" t="s">
        <v>240</v>
      </c>
      <c r="AZ50">
        <v>0</v>
      </c>
      <c r="BA50">
        <v>0</v>
      </c>
      <c r="BB50" t="e">
        <f t="shared" si="27"/>
        <v>#DIV/0!</v>
      </c>
      <c r="BC50">
        <v>0.5</v>
      </c>
      <c r="BD50">
        <f t="shared" si="28"/>
        <v>0</v>
      </c>
      <c r="BE50">
        <f t="shared" si="29"/>
        <v>-1.648379771429443</v>
      </c>
      <c r="BF50" t="e">
        <f t="shared" si="30"/>
        <v>#DIV/0!</v>
      </c>
      <c r="BG50" t="e">
        <f t="shared" si="31"/>
        <v>#DIV/0!</v>
      </c>
      <c r="BH50" t="e">
        <f t="shared" si="32"/>
        <v>#DIV/0!</v>
      </c>
      <c r="BI50" t="e">
        <f t="shared" si="33"/>
        <v>#DIV/0!</v>
      </c>
      <c r="BJ50" t="s">
        <v>240</v>
      </c>
      <c r="BK50">
        <v>0</v>
      </c>
      <c r="BL50">
        <f t="shared" si="34"/>
        <v>0</v>
      </c>
      <c r="BM50" t="e">
        <f t="shared" si="35"/>
        <v>#DIV/0!</v>
      </c>
      <c r="BN50" t="e">
        <f t="shared" si="36"/>
        <v>#DIV/0!</v>
      </c>
      <c r="BO50" t="e">
        <f t="shared" si="37"/>
        <v>#DIV/0!</v>
      </c>
      <c r="BP50" t="e">
        <f t="shared" si="38"/>
        <v>#DIV/0!</v>
      </c>
      <c r="BQ50">
        <f t="shared" si="39"/>
        <v>0</v>
      </c>
      <c r="BR50">
        <f t="shared" si="40"/>
        <v>0</v>
      </c>
      <c r="BS50">
        <f t="shared" si="41"/>
        <v>0</v>
      </c>
      <c r="BT50">
        <f t="shared" si="42"/>
        <v>0</v>
      </c>
      <c r="BU50">
        <v>6</v>
      </c>
      <c r="BV50">
        <v>0.5</v>
      </c>
      <c r="BW50" t="s">
        <v>241</v>
      </c>
      <c r="BX50">
        <v>1582140452.9709699</v>
      </c>
      <c r="BY50">
        <v>402.53541935483901</v>
      </c>
      <c r="BZ50">
        <v>399.98783870967702</v>
      </c>
      <c r="CA50">
        <v>33.2019387096774</v>
      </c>
      <c r="CB50">
        <v>32.534222580645199</v>
      </c>
      <c r="CC50">
        <v>350.02519354838699</v>
      </c>
      <c r="CD50">
        <v>99.316180645161296</v>
      </c>
      <c r="CE50">
        <v>0.19998274193548399</v>
      </c>
      <c r="CF50">
        <v>31.8166193548387</v>
      </c>
      <c r="CG50">
        <v>31.0263967741936</v>
      </c>
      <c r="CH50">
        <v>999.9</v>
      </c>
      <c r="CI50">
        <v>0</v>
      </c>
      <c r="CJ50">
        <v>0</v>
      </c>
      <c r="CK50">
        <v>10002.5170967742</v>
      </c>
      <c r="CL50">
        <v>0</v>
      </c>
      <c r="CM50">
        <v>0.21165100000000001</v>
      </c>
      <c r="CN50">
        <v>0</v>
      </c>
      <c r="CO50">
        <v>0</v>
      </c>
      <c r="CP50">
        <v>0</v>
      </c>
      <c r="CQ50">
        <v>0</v>
      </c>
      <c r="CR50">
        <v>2.13225806451613</v>
      </c>
      <c r="CS50">
        <v>0</v>
      </c>
      <c r="CT50">
        <v>70.067741935483895</v>
      </c>
      <c r="CU50">
        <v>0.51290322580645198</v>
      </c>
      <c r="CV50">
        <v>42.743774193548397</v>
      </c>
      <c r="CW50">
        <v>47.384999999999998</v>
      </c>
      <c r="CX50">
        <v>45.4898064516129</v>
      </c>
      <c r="CY50">
        <v>45.686999999999998</v>
      </c>
      <c r="CZ50">
        <v>43.491806451612902</v>
      </c>
      <c r="DA50">
        <v>0</v>
      </c>
      <c r="DB50">
        <v>0</v>
      </c>
      <c r="DC50">
        <v>0</v>
      </c>
      <c r="DD50">
        <v>1582140464.5999999</v>
      </c>
      <c r="DE50">
        <v>1.1307692307692301</v>
      </c>
      <c r="DF50">
        <v>-4.5128204450627702</v>
      </c>
      <c r="DG50">
        <v>-8.2940172224633706</v>
      </c>
      <c r="DH50">
        <v>69.984615384615395</v>
      </c>
      <c r="DI50">
        <v>15</v>
      </c>
      <c r="DJ50">
        <v>100</v>
      </c>
      <c r="DK50">
        <v>100</v>
      </c>
      <c r="DL50">
        <v>2.633</v>
      </c>
      <c r="DM50">
        <v>0.47099999999999997</v>
      </c>
      <c r="DN50">
        <v>2</v>
      </c>
      <c r="DO50">
        <v>331.363</v>
      </c>
      <c r="DP50">
        <v>678.16600000000005</v>
      </c>
      <c r="DQ50">
        <v>31.011299999999999</v>
      </c>
      <c r="DR50">
        <v>31.159400000000002</v>
      </c>
      <c r="DS50">
        <v>30.0001</v>
      </c>
      <c r="DT50">
        <v>31.093699999999998</v>
      </c>
      <c r="DU50">
        <v>31.109200000000001</v>
      </c>
      <c r="DV50">
        <v>20.970700000000001</v>
      </c>
      <c r="DW50">
        <v>20.447500000000002</v>
      </c>
      <c r="DX50">
        <v>100</v>
      </c>
      <c r="DY50">
        <v>31.0014</v>
      </c>
      <c r="DZ50">
        <v>400</v>
      </c>
      <c r="EA50">
        <v>32.510599999999997</v>
      </c>
      <c r="EB50">
        <v>100.154</v>
      </c>
      <c r="EC50">
        <v>100.55500000000001</v>
      </c>
    </row>
    <row r="51" spans="1:133" x14ac:dyDescent="0.35">
      <c r="A51">
        <v>35</v>
      </c>
      <c r="B51">
        <v>1582140466.5999999</v>
      </c>
      <c r="C51">
        <v>187</v>
      </c>
      <c r="D51" t="s">
        <v>308</v>
      </c>
      <c r="E51" t="s">
        <v>309</v>
      </c>
      <c r="F51" t="s">
        <v>232</v>
      </c>
      <c r="G51" t="s">
        <v>233</v>
      </c>
      <c r="H51" t="s">
        <v>234</v>
      </c>
      <c r="I51" t="s">
        <v>235</v>
      </c>
      <c r="J51" t="s">
        <v>236</v>
      </c>
      <c r="K51" t="s">
        <v>237</v>
      </c>
      <c r="L51" t="s">
        <v>238</v>
      </c>
      <c r="M51" t="s">
        <v>239</v>
      </c>
      <c r="N51">
        <v>1582140457.9709699</v>
      </c>
      <c r="O51">
        <f t="shared" si="0"/>
        <v>3.9862538855594366E-4</v>
      </c>
      <c r="P51">
        <f t="shared" si="1"/>
        <v>-1.6221543360174044</v>
      </c>
      <c r="Q51">
        <f t="shared" si="2"/>
        <v>402.49638709677401</v>
      </c>
      <c r="R51">
        <f t="shared" si="3"/>
        <v>476.16942504149756</v>
      </c>
      <c r="S51">
        <f t="shared" si="4"/>
        <v>47.386561214506408</v>
      </c>
      <c r="T51">
        <f t="shared" si="5"/>
        <v>40.0549020637282</v>
      </c>
      <c r="U51">
        <f t="shared" si="6"/>
        <v>3.1635901846147646E-2</v>
      </c>
      <c r="V51">
        <f t="shared" si="7"/>
        <v>2.2506222103116644</v>
      </c>
      <c r="W51">
        <f t="shared" si="8"/>
        <v>3.1390916900681902E-2</v>
      </c>
      <c r="X51">
        <f t="shared" si="9"/>
        <v>1.9641175740789708E-2</v>
      </c>
      <c r="Y51">
        <f t="shared" si="10"/>
        <v>0</v>
      </c>
      <c r="Z51">
        <f t="shared" si="11"/>
        <v>31.678022227976093</v>
      </c>
      <c r="AA51">
        <f t="shared" si="12"/>
        <v>31.024322580645201</v>
      </c>
      <c r="AB51">
        <f t="shared" si="13"/>
        <v>4.5176385337359806</v>
      </c>
      <c r="AC51">
        <f t="shared" si="14"/>
        <v>69.933324329354136</v>
      </c>
      <c r="AD51">
        <f t="shared" si="15"/>
        <v>3.3035672914292062</v>
      </c>
      <c r="AE51">
        <f t="shared" si="16"/>
        <v>4.7238813871780314</v>
      </c>
      <c r="AF51">
        <f t="shared" si="17"/>
        <v>1.2140712423067743</v>
      </c>
      <c r="AG51">
        <f t="shared" si="18"/>
        <v>-17.579379635317114</v>
      </c>
      <c r="AH51">
        <f t="shared" si="19"/>
        <v>95.28989144096883</v>
      </c>
      <c r="AI51">
        <f t="shared" si="20"/>
        <v>9.5469102482022841</v>
      </c>
      <c r="AJ51">
        <f t="shared" si="21"/>
        <v>87.257422053854</v>
      </c>
      <c r="AK51">
        <v>-4.1200500216625198E-2</v>
      </c>
      <c r="AL51">
        <v>4.6251170855216898E-2</v>
      </c>
      <c r="AM51">
        <v>3.4563331929788701</v>
      </c>
      <c r="AN51">
        <v>4</v>
      </c>
      <c r="AO51">
        <v>1</v>
      </c>
      <c r="AP51">
        <f t="shared" si="22"/>
        <v>1</v>
      </c>
      <c r="AQ51">
        <f t="shared" si="23"/>
        <v>0</v>
      </c>
      <c r="AR51">
        <f t="shared" si="24"/>
        <v>51707.310354387722</v>
      </c>
      <c r="AS51" t="s">
        <v>240</v>
      </c>
      <c r="AT51">
        <v>0</v>
      </c>
      <c r="AU51">
        <v>0</v>
      </c>
      <c r="AV51">
        <f t="shared" si="25"/>
        <v>0</v>
      </c>
      <c r="AW51" t="e">
        <f t="shared" si="26"/>
        <v>#DIV/0!</v>
      </c>
      <c r="AX51">
        <v>0</v>
      </c>
      <c r="AY51" t="s">
        <v>240</v>
      </c>
      <c r="AZ51">
        <v>0</v>
      </c>
      <c r="BA51">
        <v>0</v>
      </c>
      <c r="BB51" t="e">
        <f t="shared" si="27"/>
        <v>#DIV/0!</v>
      </c>
      <c r="BC51">
        <v>0.5</v>
      </c>
      <c r="BD51">
        <f t="shared" si="28"/>
        <v>0</v>
      </c>
      <c r="BE51">
        <f t="shared" si="29"/>
        <v>-1.6221543360174044</v>
      </c>
      <c r="BF51" t="e">
        <f t="shared" si="30"/>
        <v>#DIV/0!</v>
      </c>
      <c r="BG51" t="e">
        <f t="shared" si="31"/>
        <v>#DIV/0!</v>
      </c>
      <c r="BH51" t="e">
        <f t="shared" si="32"/>
        <v>#DIV/0!</v>
      </c>
      <c r="BI51" t="e">
        <f t="shared" si="33"/>
        <v>#DIV/0!</v>
      </c>
      <c r="BJ51" t="s">
        <v>240</v>
      </c>
      <c r="BK51">
        <v>0</v>
      </c>
      <c r="BL51">
        <f t="shared" si="34"/>
        <v>0</v>
      </c>
      <c r="BM51" t="e">
        <f t="shared" si="35"/>
        <v>#DIV/0!</v>
      </c>
      <c r="BN51" t="e">
        <f t="shared" si="36"/>
        <v>#DIV/0!</v>
      </c>
      <c r="BO51" t="e">
        <f t="shared" si="37"/>
        <v>#DIV/0!</v>
      </c>
      <c r="BP51" t="e">
        <f t="shared" si="38"/>
        <v>#DIV/0!</v>
      </c>
      <c r="BQ51">
        <f t="shared" si="39"/>
        <v>0</v>
      </c>
      <c r="BR51">
        <f t="shared" si="40"/>
        <v>0</v>
      </c>
      <c r="BS51">
        <f t="shared" si="41"/>
        <v>0</v>
      </c>
      <c r="BT51">
        <f t="shared" si="42"/>
        <v>0</v>
      </c>
      <c r="BU51">
        <v>6</v>
      </c>
      <c r="BV51">
        <v>0.5</v>
      </c>
      <c r="BW51" t="s">
        <v>241</v>
      </c>
      <c r="BX51">
        <v>1582140457.9709699</v>
      </c>
      <c r="BY51">
        <v>402.49638709677401</v>
      </c>
      <c r="BZ51">
        <v>399.99074193548398</v>
      </c>
      <c r="CA51">
        <v>33.196283870967697</v>
      </c>
      <c r="CB51">
        <v>32.535648387096799</v>
      </c>
      <c r="CC51">
        <v>350.01980645161302</v>
      </c>
      <c r="CD51">
        <v>99.316206451612899</v>
      </c>
      <c r="CE51">
        <v>0.199971451612903</v>
      </c>
      <c r="CF51">
        <v>31.809664516129001</v>
      </c>
      <c r="CG51">
        <v>31.024322580645201</v>
      </c>
      <c r="CH51">
        <v>999.9</v>
      </c>
      <c r="CI51">
        <v>0</v>
      </c>
      <c r="CJ51">
        <v>0</v>
      </c>
      <c r="CK51">
        <v>10004.1083870968</v>
      </c>
      <c r="CL51">
        <v>0</v>
      </c>
      <c r="CM51">
        <v>0.21165100000000001</v>
      </c>
      <c r="CN51">
        <v>0</v>
      </c>
      <c r="CO51">
        <v>0</v>
      </c>
      <c r="CP51">
        <v>0</v>
      </c>
      <c r="CQ51">
        <v>0</v>
      </c>
      <c r="CR51">
        <v>1.1645161290322601</v>
      </c>
      <c r="CS51">
        <v>0</v>
      </c>
      <c r="CT51">
        <v>69.390322580645204</v>
      </c>
      <c r="CU51">
        <v>0.63225806451612898</v>
      </c>
      <c r="CV51">
        <v>42.717483870967698</v>
      </c>
      <c r="CW51">
        <v>47.381</v>
      </c>
      <c r="CX51">
        <v>45.469516129032201</v>
      </c>
      <c r="CY51">
        <v>45.686999999999998</v>
      </c>
      <c r="CZ51">
        <v>43.469516129032201</v>
      </c>
      <c r="DA51">
        <v>0</v>
      </c>
      <c r="DB51">
        <v>0</v>
      </c>
      <c r="DC51">
        <v>0</v>
      </c>
      <c r="DD51">
        <v>1582140470</v>
      </c>
      <c r="DE51">
        <v>1.1615384615384601</v>
      </c>
      <c r="DF51">
        <v>-20.7384612288573</v>
      </c>
      <c r="DG51">
        <v>14.960683529271099</v>
      </c>
      <c r="DH51">
        <v>69.246153846153803</v>
      </c>
      <c r="DI51">
        <v>15</v>
      </c>
      <c r="DJ51">
        <v>100</v>
      </c>
      <c r="DK51">
        <v>100</v>
      </c>
      <c r="DL51">
        <v>2.633</v>
      </c>
      <c r="DM51">
        <v>0.47099999999999997</v>
      </c>
      <c r="DN51">
        <v>2</v>
      </c>
      <c r="DO51">
        <v>331.41</v>
      </c>
      <c r="DP51">
        <v>678.07399999999996</v>
      </c>
      <c r="DQ51">
        <v>30.986899999999999</v>
      </c>
      <c r="DR51">
        <v>31.159400000000002</v>
      </c>
      <c r="DS51">
        <v>30.0001</v>
      </c>
      <c r="DT51">
        <v>31.093699999999998</v>
      </c>
      <c r="DU51">
        <v>31.109200000000001</v>
      </c>
      <c r="DV51">
        <v>20.967600000000001</v>
      </c>
      <c r="DW51">
        <v>20.447500000000002</v>
      </c>
      <c r="DX51">
        <v>100</v>
      </c>
      <c r="DY51">
        <v>30.982700000000001</v>
      </c>
      <c r="DZ51">
        <v>400</v>
      </c>
      <c r="EA51">
        <v>32.5184</v>
      </c>
      <c r="EB51">
        <v>100.155</v>
      </c>
      <c r="EC51">
        <v>100.55500000000001</v>
      </c>
    </row>
    <row r="52" spans="1:133" x14ac:dyDescent="0.35">
      <c r="A52">
        <v>36</v>
      </c>
      <c r="B52">
        <v>1582140471.5999999</v>
      </c>
      <c r="C52">
        <v>192</v>
      </c>
      <c r="D52" t="s">
        <v>310</v>
      </c>
      <c r="E52" t="s">
        <v>311</v>
      </c>
      <c r="F52" t="s">
        <v>232</v>
      </c>
      <c r="G52" t="s">
        <v>233</v>
      </c>
      <c r="H52" t="s">
        <v>234</v>
      </c>
      <c r="I52" t="s">
        <v>235</v>
      </c>
      <c r="J52" t="s">
        <v>236</v>
      </c>
      <c r="K52" t="s">
        <v>237</v>
      </c>
      <c r="L52" t="s">
        <v>238</v>
      </c>
      <c r="M52" t="s">
        <v>239</v>
      </c>
      <c r="N52">
        <v>1582140462.9709699</v>
      </c>
      <c r="O52">
        <f t="shared" si="0"/>
        <v>3.9479726029452466E-4</v>
      </c>
      <c r="P52">
        <f t="shared" si="1"/>
        <v>-1.5978588560435507</v>
      </c>
      <c r="Q52">
        <f t="shared" si="2"/>
        <v>402.46161290322601</v>
      </c>
      <c r="R52">
        <f t="shared" si="3"/>
        <v>475.6694247411105</v>
      </c>
      <c r="S52">
        <f t="shared" si="4"/>
        <v>47.336853577997182</v>
      </c>
      <c r="T52">
        <f t="shared" si="5"/>
        <v>40.051484181758156</v>
      </c>
      <c r="U52">
        <f t="shared" si="6"/>
        <v>3.1339852358708432E-2</v>
      </c>
      <c r="V52">
        <f t="shared" si="7"/>
        <v>2.2498596778196625</v>
      </c>
      <c r="W52">
        <f t="shared" si="8"/>
        <v>3.1099331489965527E-2</v>
      </c>
      <c r="X52">
        <f t="shared" si="9"/>
        <v>1.9458538048880571E-2</v>
      </c>
      <c r="Y52">
        <f t="shared" si="10"/>
        <v>0</v>
      </c>
      <c r="Z52">
        <f t="shared" si="11"/>
        <v>31.671532474198067</v>
      </c>
      <c r="AA52">
        <f t="shared" si="12"/>
        <v>31.020690322580599</v>
      </c>
      <c r="AB52">
        <f t="shared" si="13"/>
        <v>4.5167031711568457</v>
      </c>
      <c r="AC52">
        <f t="shared" si="14"/>
        <v>69.952026789616141</v>
      </c>
      <c r="AD52">
        <f t="shared" si="15"/>
        <v>3.3030064608821492</v>
      </c>
      <c r="AE52">
        <f t="shared" si="16"/>
        <v>4.7218166684663609</v>
      </c>
      <c r="AF52">
        <f t="shared" si="17"/>
        <v>1.2136967102746965</v>
      </c>
      <c r="AG52">
        <f t="shared" si="18"/>
        <v>-17.410559178988539</v>
      </c>
      <c r="AH52">
        <f t="shared" si="19"/>
        <v>94.762646758467142</v>
      </c>
      <c r="AI52">
        <f t="shared" si="20"/>
        <v>9.4967733210782939</v>
      </c>
      <c r="AJ52">
        <f t="shared" si="21"/>
        <v>86.8488609005569</v>
      </c>
      <c r="AK52">
        <v>-4.1179969754223299E-2</v>
      </c>
      <c r="AL52">
        <v>4.6228123612603499E-2</v>
      </c>
      <c r="AM52">
        <v>3.4549698472960801</v>
      </c>
      <c r="AN52">
        <v>4</v>
      </c>
      <c r="AO52">
        <v>1</v>
      </c>
      <c r="AP52">
        <f t="shared" si="22"/>
        <v>1</v>
      </c>
      <c r="AQ52">
        <f t="shared" si="23"/>
        <v>0</v>
      </c>
      <c r="AR52">
        <f t="shared" si="24"/>
        <v>51683.907618818368</v>
      </c>
      <c r="AS52" t="s">
        <v>240</v>
      </c>
      <c r="AT52">
        <v>0</v>
      </c>
      <c r="AU52">
        <v>0</v>
      </c>
      <c r="AV52">
        <f t="shared" si="25"/>
        <v>0</v>
      </c>
      <c r="AW52" t="e">
        <f t="shared" si="26"/>
        <v>#DIV/0!</v>
      </c>
      <c r="AX52">
        <v>0</v>
      </c>
      <c r="AY52" t="s">
        <v>240</v>
      </c>
      <c r="AZ52">
        <v>0</v>
      </c>
      <c r="BA52">
        <v>0</v>
      </c>
      <c r="BB52" t="e">
        <f t="shared" si="27"/>
        <v>#DIV/0!</v>
      </c>
      <c r="BC52">
        <v>0.5</v>
      </c>
      <c r="BD52">
        <f t="shared" si="28"/>
        <v>0</v>
      </c>
      <c r="BE52">
        <f t="shared" si="29"/>
        <v>-1.5978588560435507</v>
      </c>
      <c r="BF52" t="e">
        <f t="shared" si="30"/>
        <v>#DIV/0!</v>
      </c>
      <c r="BG52" t="e">
        <f t="shared" si="31"/>
        <v>#DIV/0!</v>
      </c>
      <c r="BH52" t="e">
        <f t="shared" si="32"/>
        <v>#DIV/0!</v>
      </c>
      <c r="BI52" t="e">
        <f t="shared" si="33"/>
        <v>#DIV/0!</v>
      </c>
      <c r="BJ52" t="s">
        <v>240</v>
      </c>
      <c r="BK52">
        <v>0</v>
      </c>
      <c r="BL52">
        <f t="shared" si="34"/>
        <v>0</v>
      </c>
      <c r="BM52" t="e">
        <f t="shared" si="35"/>
        <v>#DIV/0!</v>
      </c>
      <c r="BN52" t="e">
        <f t="shared" si="36"/>
        <v>#DIV/0!</v>
      </c>
      <c r="BO52" t="e">
        <f t="shared" si="37"/>
        <v>#DIV/0!</v>
      </c>
      <c r="BP52" t="e">
        <f t="shared" si="38"/>
        <v>#DIV/0!</v>
      </c>
      <c r="BQ52">
        <f t="shared" si="39"/>
        <v>0</v>
      </c>
      <c r="BR52">
        <f t="shared" si="40"/>
        <v>0</v>
      </c>
      <c r="BS52">
        <f t="shared" si="41"/>
        <v>0</v>
      </c>
      <c r="BT52">
        <f t="shared" si="42"/>
        <v>0</v>
      </c>
      <c r="BU52">
        <v>6</v>
      </c>
      <c r="BV52">
        <v>0.5</v>
      </c>
      <c r="BW52" t="s">
        <v>241</v>
      </c>
      <c r="BX52">
        <v>1582140462.9709699</v>
      </c>
      <c r="BY52">
        <v>402.46161290322601</v>
      </c>
      <c r="BZ52">
        <v>399.994967741935</v>
      </c>
      <c r="CA52">
        <v>33.190612903225798</v>
      </c>
      <c r="CB52">
        <v>32.536322580645198</v>
      </c>
      <c r="CC52">
        <v>350.02232258064498</v>
      </c>
      <c r="CD52">
        <v>99.316283870967794</v>
      </c>
      <c r="CE52">
        <v>0.200000161290323</v>
      </c>
      <c r="CF52">
        <v>31.801951612903199</v>
      </c>
      <c r="CG52">
        <v>31.020690322580599</v>
      </c>
      <c r="CH52">
        <v>999.9</v>
      </c>
      <c r="CI52">
        <v>0</v>
      </c>
      <c r="CJ52">
        <v>0</v>
      </c>
      <c r="CK52">
        <v>9999.1154838709699</v>
      </c>
      <c r="CL52">
        <v>0</v>
      </c>
      <c r="CM52">
        <v>0.21165100000000001</v>
      </c>
      <c r="CN52">
        <v>0</v>
      </c>
      <c r="CO52">
        <v>0</v>
      </c>
      <c r="CP52">
        <v>0</v>
      </c>
      <c r="CQ52">
        <v>0</v>
      </c>
      <c r="CR52">
        <v>2.7258064516128999</v>
      </c>
      <c r="CS52">
        <v>0</v>
      </c>
      <c r="CT52">
        <v>68.822580645161295</v>
      </c>
      <c r="CU52">
        <v>0.69032258064516105</v>
      </c>
      <c r="CV52">
        <v>42.685193548387097</v>
      </c>
      <c r="CW52">
        <v>47.370935483871001</v>
      </c>
      <c r="CX52">
        <v>45.451225806451603</v>
      </c>
      <c r="CY52">
        <v>45.686999999999998</v>
      </c>
      <c r="CZ52">
        <v>43.451225806451603</v>
      </c>
      <c r="DA52">
        <v>0</v>
      </c>
      <c r="DB52">
        <v>0</v>
      </c>
      <c r="DC52">
        <v>0</v>
      </c>
      <c r="DD52">
        <v>1582140474.8</v>
      </c>
      <c r="DE52">
        <v>1.5</v>
      </c>
      <c r="DF52">
        <v>24.3760685450093</v>
      </c>
      <c r="DG52">
        <v>-37.753846309141501</v>
      </c>
      <c r="DH52">
        <v>68.557692307692307</v>
      </c>
      <c r="DI52">
        <v>15</v>
      </c>
      <c r="DJ52">
        <v>100</v>
      </c>
      <c r="DK52">
        <v>100</v>
      </c>
      <c r="DL52">
        <v>2.633</v>
      </c>
      <c r="DM52">
        <v>0.47099999999999997</v>
      </c>
      <c r="DN52">
        <v>2</v>
      </c>
      <c r="DO52">
        <v>331.34</v>
      </c>
      <c r="DP52">
        <v>678.09699999999998</v>
      </c>
      <c r="DQ52">
        <v>30.967099999999999</v>
      </c>
      <c r="DR52">
        <v>31.159400000000002</v>
      </c>
      <c r="DS52">
        <v>30.0001</v>
      </c>
      <c r="DT52">
        <v>31.093699999999998</v>
      </c>
      <c r="DU52">
        <v>31.109200000000001</v>
      </c>
      <c r="DV52">
        <v>20.967400000000001</v>
      </c>
      <c r="DW52">
        <v>20.447500000000002</v>
      </c>
      <c r="DX52">
        <v>100</v>
      </c>
      <c r="DY52">
        <v>30.9587</v>
      </c>
      <c r="DZ52">
        <v>400</v>
      </c>
      <c r="EA52">
        <v>32.5244</v>
      </c>
      <c r="EB52">
        <v>100.15600000000001</v>
      </c>
      <c r="EC52">
        <v>100.557</v>
      </c>
    </row>
    <row r="53" spans="1:133" x14ac:dyDescent="0.35">
      <c r="A53">
        <v>37</v>
      </c>
      <c r="B53">
        <v>1582140476.5999999</v>
      </c>
      <c r="C53">
        <v>197</v>
      </c>
      <c r="D53" t="s">
        <v>312</v>
      </c>
      <c r="E53" t="s">
        <v>313</v>
      </c>
      <c r="F53" t="s">
        <v>232</v>
      </c>
      <c r="G53" t="s">
        <v>233</v>
      </c>
      <c r="H53" t="s">
        <v>234</v>
      </c>
      <c r="I53" t="s">
        <v>235</v>
      </c>
      <c r="J53" t="s">
        <v>236</v>
      </c>
      <c r="K53" t="s">
        <v>237</v>
      </c>
      <c r="L53" t="s">
        <v>238</v>
      </c>
      <c r="M53" t="s">
        <v>239</v>
      </c>
      <c r="N53">
        <v>1582140467.9709699</v>
      </c>
      <c r="O53">
        <f t="shared" si="0"/>
        <v>3.9143924999397874E-4</v>
      </c>
      <c r="P53">
        <f t="shared" si="1"/>
        <v>-1.5822407738445408</v>
      </c>
      <c r="Q53">
        <f t="shared" si="2"/>
        <v>402.43738709677399</v>
      </c>
      <c r="R53">
        <f t="shared" si="3"/>
        <v>475.50531138688757</v>
      </c>
      <c r="S53">
        <f t="shared" si="4"/>
        <v>47.32082455438595</v>
      </c>
      <c r="T53">
        <f t="shared" si="5"/>
        <v>40.049329698101644</v>
      </c>
      <c r="U53">
        <f t="shared" si="6"/>
        <v>3.1087309610900699E-2</v>
      </c>
      <c r="V53">
        <f t="shared" si="7"/>
        <v>2.2492589784383856</v>
      </c>
      <c r="W53">
        <f t="shared" si="8"/>
        <v>3.0850570970335858E-2</v>
      </c>
      <c r="X53">
        <f t="shared" si="9"/>
        <v>1.930272649498694E-2</v>
      </c>
      <c r="Y53">
        <f t="shared" si="10"/>
        <v>0</v>
      </c>
      <c r="Z53">
        <f t="shared" si="11"/>
        <v>31.663654517003387</v>
      </c>
      <c r="AA53">
        <f t="shared" si="12"/>
        <v>31.016167741935501</v>
      </c>
      <c r="AB53">
        <f t="shared" si="13"/>
        <v>4.5155387725314791</v>
      </c>
      <c r="AC53">
        <f t="shared" si="14"/>
        <v>69.975604894127272</v>
      </c>
      <c r="AD53">
        <f t="shared" si="15"/>
        <v>3.3024430237880349</v>
      </c>
      <c r="AE53">
        <f t="shared" si="16"/>
        <v>4.7194204734415859</v>
      </c>
      <c r="AF53">
        <f t="shared" si="17"/>
        <v>1.2130957487434442</v>
      </c>
      <c r="AG53">
        <f t="shared" si="18"/>
        <v>-17.262470924734462</v>
      </c>
      <c r="AH53">
        <f t="shared" si="19"/>
        <v>94.199880986521521</v>
      </c>
      <c r="AI53">
        <f t="shared" si="20"/>
        <v>9.4422688780495374</v>
      </c>
      <c r="AJ53">
        <f t="shared" si="21"/>
        <v>86.379678939836595</v>
      </c>
      <c r="AK53">
        <v>-4.1163800923727199E-2</v>
      </c>
      <c r="AL53">
        <v>4.6209972683904199E-2</v>
      </c>
      <c r="AM53">
        <v>3.4538959755891399</v>
      </c>
      <c r="AN53">
        <v>4</v>
      </c>
      <c r="AO53">
        <v>1</v>
      </c>
      <c r="AP53">
        <f t="shared" si="22"/>
        <v>1</v>
      </c>
      <c r="AQ53">
        <f t="shared" si="23"/>
        <v>0</v>
      </c>
      <c r="AR53">
        <f t="shared" si="24"/>
        <v>51665.974146592824</v>
      </c>
      <c r="AS53" t="s">
        <v>240</v>
      </c>
      <c r="AT53">
        <v>0</v>
      </c>
      <c r="AU53">
        <v>0</v>
      </c>
      <c r="AV53">
        <f t="shared" si="25"/>
        <v>0</v>
      </c>
      <c r="AW53" t="e">
        <f t="shared" si="26"/>
        <v>#DIV/0!</v>
      </c>
      <c r="AX53">
        <v>0</v>
      </c>
      <c r="AY53" t="s">
        <v>240</v>
      </c>
      <c r="AZ53">
        <v>0</v>
      </c>
      <c r="BA53">
        <v>0</v>
      </c>
      <c r="BB53" t="e">
        <f t="shared" si="27"/>
        <v>#DIV/0!</v>
      </c>
      <c r="BC53">
        <v>0.5</v>
      </c>
      <c r="BD53">
        <f t="shared" si="28"/>
        <v>0</v>
      </c>
      <c r="BE53">
        <f t="shared" si="29"/>
        <v>-1.5822407738445408</v>
      </c>
      <c r="BF53" t="e">
        <f t="shared" si="30"/>
        <v>#DIV/0!</v>
      </c>
      <c r="BG53" t="e">
        <f t="shared" si="31"/>
        <v>#DIV/0!</v>
      </c>
      <c r="BH53" t="e">
        <f t="shared" si="32"/>
        <v>#DIV/0!</v>
      </c>
      <c r="BI53" t="e">
        <f t="shared" si="33"/>
        <v>#DIV/0!</v>
      </c>
      <c r="BJ53" t="s">
        <v>240</v>
      </c>
      <c r="BK53">
        <v>0</v>
      </c>
      <c r="BL53">
        <f t="shared" si="34"/>
        <v>0</v>
      </c>
      <c r="BM53" t="e">
        <f t="shared" si="35"/>
        <v>#DIV/0!</v>
      </c>
      <c r="BN53" t="e">
        <f t="shared" si="36"/>
        <v>#DIV/0!</v>
      </c>
      <c r="BO53" t="e">
        <f t="shared" si="37"/>
        <v>#DIV/0!</v>
      </c>
      <c r="BP53" t="e">
        <f t="shared" si="38"/>
        <v>#DIV/0!</v>
      </c>
      <c r="BQ53">
        <f t="shared" si="39"/>
        <v>0</v>
      </c>
      <c r="BR53">
        <f t="shared" si="40"/>
        <v>0</v>
      </c>
      <c r="BS53">
        <f t="shared" si="41"/>
        <v>0</v>
      </c>
      <c r="BT53">
        <f t="shared" si="42"/>
        <v>0</v>
      </c>
      <c r="BU53">
        <v>6</v>
      </c>
      <c r="BV53">
        <v>0.5</v>
      </c>
      <c r="BW53" t="s">
        <v>241</v>
      </c>
      <c r="BX53">
        <v>1582140467.9709699</v>
      </c>
      <c r="BY53">
        <v>402.43738709677399</v>
      </c>
      <c r="BZ53">
        <v>399.99519354838702</v>
      </c>
      <c r="CA53">
        <v>33.184738709677397</v>
      </c>
      <c r="CB53">
        <v>32.536012903225803</v>
      </c>
      <c r="CC53">
        <v>350.02409677419399</v>
      </c>
      <c r="CD53">
        <v>99.316935483871006</v>
      </c>
      <c r="CE53">
        <v>0.199985612903226</v>
      </c>
      <c r="CF53">
        <v>31.792996774193501</v>
      </c>
      <c r="CG53">
        <v>31.016167741935501</v>
      </c>
      <c r="CH53">
        <v>999.9</v>
      </c>
      <c r="CI53">
        <v>0</v>
      </c>
      <c r="CJ53">
        <v>0</v>
      </c>
      <c r="CK53">
        <v>9995.12387096774</v>
      </c>
      <c r="CL53">
        <v>0</v>
      </c>
      <c r="CM53">
        <v>0.21165100000000001</v>
      </c>
      <c r="CN53">
        <v>0</v>
      </c>
      <c r="CO53">
        <v>0</v>
      </c>
      <c r="CP53">
        <v>0</v>
      </c>
      <c r="CQ53">
        <v>0</v>
      </c>
      <c r="CR53">
        <v>2.9354838709677402</v>
      </c>
      <c r="CS53">
        <v>0</v>
      </c>
      <c r="CT53">
        <v>66.803225806451593</v>
      </c>
      <c r="CU53">
        <v>0.37096774193548399</v>
      </c>
      <c r="CV53">
        <v>42.646870967741897</v>
      </c>
      <c r="CW53">
        <v>47.352645161290297</v>
      </c>
      <c r="CX53">
        <v>45.390741935483902</v>
      </c>
      <c r="CY53">
        <v>45.686999999999998</v>
      </c>
      <c r="CZ53">
        <v>43.414935483870899</v>
      </c>
      <c r="DA53">
        <v>0</v>
      </c>
      <c r="DB53">
        <v>0</v>
      </c>
      <c r="DC53">
        <v>0</v>
      </c>
      <c r="DD53">
        <v>1582140479.5999999</v>
      </c>
      <c r="DE53">
        <v>3.15</v>
      </c>
      <c r="DF53">
        <v>47.969230717064001</v>
      </c>
      <c r="DG53">
        <v>-57.367521604718398</v>
      </c>
      <c r="DH53">
        <v>66.123076923076894</v>
      </c>
      <c r="DI53">
        <v>15</v>
      </c>
      <c r="DJ53">
        <v>100</v>
      </c>
      <c r="DK53">
        <v>100</v>
      </c>
      <c r="DL53">
        <v>2.633</v>
      </c>
      <c r="DM53">
        <v>0.47099999999999997</v>
      </c>
      <c r="DN53">
        <v>2</v>
      </c>
      <c r="DO53">
        <v>331.39800000000002</v>
      </c>
      <c r="DP53">
        <v>678.28200000000004</v>
      </c>
      <c r="DQ53">
        <v>30.947900000000001</v>
      </c>
      <c r="DR53">
        <v>31.159400000000002</v>
      </c>
      <c r="DS53">
        <v>30</v>
      </c>
      <c r="DT53">
        <v>31.093699999999998</v>
      </c>
      <c r="DU53">
        <v>31.109200000000001</v>
      </c>
      <c r="DV53">
        <v>20.9678</v>
      </c>
      <c r="DW53">
        <v>20.447500000000002</v>
      </c>
      <c r="DX53">
        <v>100</v>
      </c>
      <c r="DY53">
        <v>30.947700000000001</v>
      </c>
      <c r="DZ53">
        <v>400</v>
      </c>
      <c r="EA53">
        <v>32.531500000000001</v>
      </c>
      <c r="EB53">
        <v>100.152</v>
      </c>
      <c r="EC53">
        <v>100.556</v>
      </c>
    </row>
    <row r="54" spans="1:133" x14ac:dyDescent="0.35">
      <c r="A54">
        <v>38</v>
      </c>
      <c r="B54">
        <v>1582140481.5999999</v>
      </c>
      <c r="C54">
        <v>202</v>
      </c>
      <c r="D54" t="s">
        <v>314</v>
      </c>
      <c r="E54" t="s">
        <v>315</v>
      </c>
      <c r="F54" t="s">
        <v>232</v>
      </c>
      <c r="G54" t="s">
        <v>233</v>
      </c>
      <c r="H54" t="s">
        <v>234</v>
      </c>
      <c r="I54" t="s">
        <v>235</v>
      </c>
      <c r="J54" t="s">
        <v>236</v>
      </c>
      <c r="K54" t="s">
        <v>237</v>
      </c>
      <c r="L54" t="s">
        <v>238</v>
      </c>
      <c r="M54" t="s">
        <v>239</v>
      </c>
      <c r="N54">
        <v>1582140472.9709699</v>
      </c>
      <c r="O54">
        <f t="shared" si="0"/>
        <v>3.8796191821654363E-4</v>
      </c>
      <c r="P54">
        <f t="shared" si="1"/>
        <v>-1.579772350306339</v>
      </c>
      <c r="Q54">
        <f t="shared" si="2"/>
        <v>402.44222580645197</v>
      </c>
      <c r="R54">
        <f t="shared" si="3"/>
        <v>476.12059687287001</v>
      </c>
      <c r="S54">
        <f t="shared" si="4"/>
        <v>47.381892224289693</v>
      </c>
      <c r="T54">
        <f t="shared" si="5"/>
        <v>40.049672908303272</v>
      </c>
      <c r="U54">
        <f t="shared" si="6"/>
        <v>3.0804597338065974E-2</v>
      </c>
      <c r="V54">
        <f t="shared" si="7"/>
        <v>2.2503555347014834</v>
      </c>
      <c r="W54">
        <f t="shared" si="8"/>
        <v>3.0572239968627974E-2</v>
      </c>
      <c r="X54">
        <f t="shared" si="9"/>
        <v>1.9128380159974818E-2</v>
      </c>
      <c r="Y54">
        <f t="shared" si="10"/>
        <v>0</v>
      </c>
      <c r="Z54">
        <f t="shared" si="11"/>
        <v>31.655975385855815</v>
      </c>
      <c r="AA54">
        <f t="shared" si="12"/>
        <v>31.014690322580599</v>
      </c>
      <c r="AB54">
        <f t="shared" si="13"/>
        <v>4.5151584479025022</v>
      </c>
      <c r="AC54">
        <f t="shared" si="14"/>
        <v>69.999165577426098</v>
      </c>
      <c r="AD54">
        <f t="shared" si="15"/>
        <v>3.3018916601845705</v>
      </c>
      <c r="AE54">
        <f t="shared" si="16"/>
        <v>4.7170443146673611</v>
      </c>
      <c r="AF54">
        <f t="shared" si="17"/>
        <v>1.2132667877179317</v>
      </c>
      <c r="AG54">
        <f t="shared" si="18"/>
        <v>-17.109120593349573</v>
      </c>
      <c r="AH54">
        <f t="shared" si="19"/>
        <v>93.347245851544969</v>
      </c>
      <c r="AI54">
        <f t="shared" si="20"/>
        <v>9.3517665214549801</v>
      </c>
      <c r="AJ54">
        <f t="shared" si="21"/>
        <v>85.589891779650372</v>
      </c>
      <c r="AK54">
        <v>-4.1193319513810098E-2</v>
      </c>
      <c r="AL54">
        <v>4.6243109887242798E-2</v>
      </c>
      <c r="AM54">
        <v>3.4558563778751901</v>
      </c>
      <c r="AN54">
        <v>4</v>
      </c>
      <c r="AO54">
        <v>1</v>
      </c>
      <c r="AP54">
        <f t="shared" si="22"/>
        <v>1</v>
      </c>
      <c r="AQ54">
        <f t="shared" si="23"/>
        <v>0</v>
      </c>
      <c r="AR54">
        <f t="shared" si="24"/>
        <v>51703.010221258352</v>
      </c>
      <c r="AS54" t="s">
        <v>240</v>
      </c>
      <c r="AT54">
        <v>0</v>
      </c>
      <c r="AU54">
        <v>0</v>
      </c>
      <c r="AV54">
        <f t="shared" si="25"/>
        <v>0</v>
      </c>
      <c r="AW54" t="e">
        <f t="shared" si="26"/>
        <v>#DIV/0!</v>
      </c>
      <c r="AX54">
        <v>0</v>
      </c>
      <c r="AY54" t="s">
        <v>240</v>
      </c>
      <c r="AZ54">
        <v>0</v>
      </c>
      <c r="BA54">
        <v>0</v>
      </c>
      <c r="BB54" t="e">
        <f t="shared" si="27"/>
        <v>#DIV/0!</v>
      </c>
      <c r="BC54">
        <v>0.5</v>
      </c>
      <c r="BD54">
        <f t="shared" si="28"/>
        <v>0</v>
      </c>
      <c r="BE54">
        <f t="shared" si="29"/>
        <v>-1.579772350306339</v>
      </c>
      <c r="BF54" t="e">
        <f t="shared" si="30"/>
        <v>#DIV/0!</v>
      </c>
      <c r="BG54" t="e">
        <f t="shared" si="31"/>
        <v>#DIV/0!</v>
      </c>
      <c r="BH54" t="e">
        <f t="shared" si="32"/>
        <v>#DIV/0!</v>
      </c>
      <c r="BI54" t="e">
        <f t="shared" si="33"/>
        <v>#DIV/0!</v>
      </c>
      <c r="BJ54" t="s">
        <v>240</v>
      </c>
      <c r="BK54">
        <v>0</v>
      </c>
      <c r="BL54">
        <f t="shared" si="34"/>
        <v>0</v>
      </c>
      <c r="BM54" t="e">
        <f t="shared" si="35"/>
        <v>#DIV/0!</v>
      </c>
      <c r="BN54" t="e">
        <f t="shared" si="36"/>
        <v>#DIV/0!</v>
      </c>
      <c r="BO54" t="e">
        <f t="shared" si="37"/>
        <v>#DIV/0!</v>
      </c>
      <c r="BP54" t="e">
        <f t="shared" si="38"/>
        <v>#DIV/0!</v>
      </c>
      <c r="BQ54">
        <f t="shared" si="39"/>
        <v>0</v>
      </c>
      <c r="BR54">
        <f t="shared" si="40"/>
        <v>0</v>
      </c>
      <c r="BS54">
        <f t="shared" si="41"/>
        <v>0</v>
      </c>
      <c r="BT54">
        <f t="shared" si="42"/>
        <v>0</v>
      </c>
      <c r="BU54">
        <v>6</v>
      </c>
      <c r="BV54">
        <v>0.5</v>
      </c>
      <c r="BW54" t="s">
        <v>241</v>
      </c>
      <c r="BX54">
        <v>1582140472.9709699</v>
      </c>
      <c r="BY54">
        <v>402.44222580645197</v>
      </c>
      <c r="BZ54">
        <v>400.00183870967697</v>
      </c>
      <c r="CA54">
        <v>33.179312903225799</v>
      </c>
      <c r="CB54">
        <v>32.536338709677402</v>
      </c>
      <c r="CC54">
        <v>350.01990322580599</v>
      </c>
      <c r="CD54">
        <v>99.316609677419393</v>
      </c>
      <c r="CE54">
        <v>0.199967709677419</v>
      </c>
      <c r="CF54">
        <v>31.7841129032258</v>
      </c>
      <c r="CG54">
        <v>31.014690322580599</v>
      </c>
      <c r="CH54">
        <v>999.9</v>
      </c>
      <c r="CI54">
        <v>0</v>
      </c>
      <c r="CJ54">
        <v>0</v>
      </c>
      <c r="CK54">
        <v>10002.3241935484</v>
      </c>
      <c r="CL54">
        <v>0</v>
      </c>
      <c r="CM54">
        <v>0.21165100000000001</v>
      </c>
      <c r="CN54">
        <v>0</v>
      </c>
      <c r="CO54">
        <v>0</v>
      </c>
      <c r="CP54">
        <v>0</v>
      </c>
      <c r="CQ54">
        <v>0</v>
      </c>
      <c r="CR54">
        <v>4.1387096774193504</v>
      </c>
      <c r="CS54">
        <v>0</v>
      </c>
      <c r="CT54">
        <v>65.719354838709705</v>
      </c>
      <c r="CU54">
        <v>0.25161290322580598</v>
      </c>
      <c r="CV54">
        <v>42.610580645161299</v>
      </c>
      <c r="CW54">
        <v>47.340451612903202</v>
      </c>
      <c r="CX54">
        <v>45.306161290322599</v>
      </c>
      <c r="CY54">
        <v>45.674999999999997</v>
      </c>
      <c r="CZ54">
        <v>43.380677419354797</v>
      </c>
      <c r="DA54">
        <v>0</v>
      </c>
      <c r="DB54">
        <v>0</v>
      </c>
      <c r="DC54">
        <v>0</v>
      </c>
      <c r="DD54">
        <v>1582140485</v>
      </c>
      <c r="DE54">
        <v>4</v>
      </c>
      <c r="DF54">
        <v>-19.541880549068299</v>
      </c>
      <c r="DG54">
        <v>-0.54700903191157002</v>
      </c>
      <c r="DH54">
        <v>64.715384615384593</v>
      </c>
      <c r="DI54">
        <v>15</v>
      </c>
      <c r="DJ54">
        <v>100</v>
      </c>
      <c r="DK54">
        <v>100</v>
      </c>
      <c r="DL54">
        <v>2.633</v>
      </c>
      <c r="DM54">
        <v>0.47099999999999997</v>
      </c>
      <c r="DN54">
        <v>2</v>
      </c>
      <c r="DO54">
        <v>331.29399999999998</v>
      </c>
      <c r="DP54">
        <v>678.19</v>
      </c>
      <c r="DQ54">
        <v>30.935400000000001</v>
      </c>
      <c r="DR54">
        <v>31.159400000000002</v>
      </c>
      <c r="DS54">
        <v>30.0001</v>
      </c>
      <c r="DT54">
        <v>31.093699999999998</v>
      </c>
      <c r="DU54">
        <v>31.109200000000001</v>
      </c>
      <c r="DV54">
        <v>20.970099999999999</v>
      </c>
      <c r="DW54">
        <v>20.447500000000002</v>
      </c>
      <c r="DX54">
        <v>100</v>
      </c>
      <c r="DY54">
        <v>30.932300000000001</v>
      </c>
      <c r="DZ54">
        <v>400</v>
      </c>
      <c r="EA54">
        <v>32.543799999999997</v>
      </c>
      <c r="EB54">
        <v>100.152</v>
      </c>
      <c r="EC54">
        <v>100.55500000000001</v>
      </c>
    </row>
    <row r="55" spans="1:133" x14ac:dyDescent="0.35">
      <c r="A55">
        <v>39</v>
      </c>
      <c r="B55">
        <v>1582140486.5999999</v>
      </c>
      <c r="C55">
        <v>207</v>
      </c>
      <c r="D55" t="s">
        <v>316</v>
      </c>
      <c r="E55" t="s">
        <v>317</v>
      </c>
      <c r="F55" t="s">
        <v>232</v>
      </c>
      <c r="G55" t="s">
        <v>233</v>
      </c>
      <c r="H55" t="s">
        <v>234</v>
      </c>
      <c r="I55" t="s">
        <v>235</v>
      </c>
      <c r="J55" t="s">
        <v>236</v>
      </c>
      <c r="K55" t="s">
        <v>237</v>
      </c>
      <c r="L55" t="s">
        <v>238</v>
      </c>
      <c r="M55" t="s">
        <v>239</v>
      </c>
      <c r="N55">
        <v>1582140477.9709699</v>
      </c>
      <c r="O55">
        <f t="shared" si="0"/>
        <v>3.8424201685128488E-4</v>
      </c>
      <c r="P55">
        <f t="shared" si="1"/>
        <v>-1.5768161593307788</v>
      </c>
      <c r="Q55">
        <f t="shared" si="2"/>
        <v>402.43567741935499</v>
      </c>
      <c r="R55">
        <f t="shared" si="3"/>
        <v>476.71204309500285</v>
      </c>
      <c r="S55">
        <f t="shared" si="4"/>
        <v>47.441022054154914</v>
      </c>
      <c r="T55">
        <f t="shared" si="5"/>
        <v>40.049250117278035</v>
      </c>
      <c r="U55">
        <f t="shared" si="6"/>
        <v>3.0523757426178244E-2</v>
      </c>
      <c r="V55">
        <f t="shared" si="7"/>
        <v>2.2495945415414482</v>
      </c>
      <c r="W55">
        <f t="shared" si="8"/>
        <v>3.0295523974198532E-2</v>
      </c>
      <c r="X55">
        <f t="shared" si="9"/>
        <v>1.8955065987727115E-2</v>
      </c>
      <c r="Y55">
        <f t="shared" si="10"/>
        <v>0</v>
      </c>
      <c r="Z55">
        <f t="shared" si="11"/>
        <v>31.64777038081332</v>
      </c>
      <c r="AA55">
        <f t="shared" si="12"/>
        <v>31.009767741935502</v>
      </c>
      <c r="AB55">
        <f t="shared" si="13"/>
        <v>4.5138914540889647</v>
      </c>
      <c r="AC55">
        <f t="shared" si="14"/>
        <v>70.023118957854308</v>
      </c>
      <c r="AD55">
        <f t="shared" si="15"/>
        <v>3.3012630271552643</v>
      </c>
      <c r="AE55">
        <f t="shared" si="16"/>
        <v>4.7145329660940085</v>
      </c>
      <c r="AF55">
        <f t="shared" si="17"/>
        <v>1.2126284269337004</v>
      </c>
      <c r="AG55">
        <f t="shared" si="18"/>
        <v>-16.945072943141664</v>
      </c>
      <c r="AH55">
        <f t="shared" si="19"/>
        <v>92.773439412621883</v>
      </c>
      <c r="AI55">
        <f t="shared" si="20"/>
        <v>9.2967691382087381</v>
      </c>
      <c r="AJ55">
        <f t="shared" si="21"/>
        <v>85.125135607688961</v>
      </c>
      <c r="AK55">
        <v>-4.1172832685955903E-2</v>
      </c>
      <c r="AL55">
        <v>4.6220111628231801E-2</v>
      </c>
      <c r="AM55">
        <v>3.4544958484664701</v>
      </c>
      <c r="AN55">
        <v>4</v>
      </c>
      <c r="AO55">
        <v>1</v>
      </c>
      <c r="AP55">
        <f t="shared" si="22"/>
        <v>1</v>
      </c>
      <c r="AQ55">
        <f t="shared" si="23"/>
        <v>0</v>
      </c>
      <c r="AR55">
        <f t="shared" si="24"/>
        <v>51679.951094494681</v>
      </c>
      <c r="AS55" t="s">
        <v>240</v>
      </c>
      <c r="AT55">
        <v>0</v>
      </c>
      <c r="AU55">
        <v>0</v>
      </c>
      <c r="AV55">
        <f t="shared" si="25"/>
        <v>0</v>
      </c>
      <c r="AW55" t="e">
        <f t="shared" si="26"/>
        <v>#DIV/0!</v>
      </c>
      <c r="AX55">
        <v>0</v>
      </c>
      <c r="AY55" t="s">
        <v>240</v>
      </c>
      <c r="AZ55">
        <v>0</v>
      </c>
      <c r="BA55">
        <v>0</v>
      </c>
      <c r="BB55" t="e">
        <f t="shared" si="27"/>
        <v>#DIV/0!</v>
      </c>
      <c r="BC55">
        <v>0.5</v>
      </c>
      <c r="BD55">
        <f t="shared" si="28"/>
        <v>0</v>
      </c>
      <c r="BE55">
        <f t="shared" si="29"/>
        <v>-1.5768161593307788</v>
      </c>
      <c r="BF55" t="e">
        <f t="shared" si="30"/>
        <v>#DIV/0!</v>
      </c>
      <c r="BG55" t="e">
        <f t="shared" si="31"/>
        <v>#DIV/0!</v>
      </c>
      <c r="BH55" t="e">
        <f t="shared" si="32"/>
        <v>#DIV/0!</v>
      </c>
      <c r="BI55" t="e">
        <f t="shared" si="33"/>
        <v>#DIV/0!</v>
      </c>
      <c r="BJ55" t="s">
        <v>240</v>
      </c>
      <c r="BK55">
        <v>0</v>
      </c>
      <c r="BL55">
        <f t="shared" si="34"/>
        <v>0</v>
      </c>
      <c r="BM55" t="e">
        <f t="shared" si="35"/>
        <v>#DIV/0!</v>
      </c>
      <c r="BN55" t="e">
        <f t="shared" si="36"/>
        <v>#DIV/0!</v>
      </c>
      <c r="BO55" t="e">
        <f t="shared" si="37"/>
        <v>#DIV/0!</v>
      </c>
      <c r="BP55" t="e">
        <f t="shared" si="38"/>
        <v>#DIV/0!</v>
      </c>
      <c r="BQ55">
        <f t="shared" si="39"/>
        <v>0</v>
      </c>
      <c r="BR55">
        <f t="shared" si="40"/>
        <v>0</v>
      </c>
      <c r="BS55">
        <f t="shared" si="41"/>
        <v>0</v>
      </c>
      <c r="BT55">
        <f t="shared" si="42"/>
        <v>0</v>
      </c>
      <c r="BU55">
        <v>6</v>
      </c>
      <c r="BV55">
        <v>0.5</v>
      </c>
      <c r="BW55" t="s">
        <v>241</v>
      </c>
      <c r="BX55">
        <v>1582140477.9709699</v>
      </c>
      <c r="BY55">
        <v>402.43567741935499</v>
      </c>
      <c r="BZ55">
        <v>399.99783870967798</v>
      </c>
      <c r="CA55">
        <v>33.1728064516129</v>
      </c>
      <c r="CB55">
        <v>32.536006451612899</v>
      </c>
      <c r="CC55">
        <v>350.027290322581</v>
      </c>
      <c r="CD55">
        <v>99.317132258064504</v>
      </c>
      <c r="CE55">
        <v>0.20001387096774201</v>
      </c>
      <c r="CF55">
        <v>31.774719354838702</v>
      </c>
      <c r="CG55">
        <v>31.009767741935502</v>
      </c>
      <c r="CH55">
        <v>999.9</v>
      </c>
      <c r="CI55">
        <v>0</v>
      </c>
      <c r="CJ55">
        <v>0</v>
      </c>
      <c r="CK55">
        <v>9997.2970967741894</v>
      </c>
      <c r="CL55">
        <v>0</v>
      </c>
      <c r="CM55">
        <v>0.21165100000000001</v>
      </c>
      <c r="CN55">
        <v>0</v>
      </c>
      <c r="CO55">
        <v>0</v>
      </c>
      <c r="CP55">
        <v>0</v>
      </c>
      <c r="CQ55">
        <v>0</v>
      </c>
      <c r="CR55">
        <v>3.9903225806451599</v>
      </c>
      <c r="CS55">
        <v>0</v>
      </c>
      <c r="CT55">
        <v>63.832258064516097</v>
      </c>
      <c r="CU55">
        <v>-5.8064516129032302E-2</v>
      </c>
      <c r="CV55">
        <v>42.564290322580597</v>
      </c>
      <c r="CW55">
        <v>47.322161290322597</v>
      </c>
      <c r="CX55">
        <v>45.2195161290323</v>
      </c>
      <c r="CY55">
        <v>45.664999999999999</v>
      </c>
      <c r="CZ55">
        <v>43.344387096774199</v>
      </c>
      <c r="DA55">
        <v>0</v>
      </c>
      <c r="DB55">
        <v>0</v>
      </c>
      <c r="DC55">
        <v>0</v>
      </c>
      <c r="DD55">
        <v>1582140489.8</v>
      </c>
      <c r="DE55">
        <v>3.5</v>
      </c>
      <c r="DF55">
        <v>-30.803418924051702</v>
      </c>
      <c r="DG55">
        <v>29.524785954264999</v>
      </c>
      <c r="DH55">
        <v>64.338461538461502</v>
      </c>
      <c r="DI55">
        <v>15</v>
      </c>
      <c r="DJ55">
        <v>100</v>
      </c>
      <c r="DK55">
        <v>100</v>
      </c>
      <c r="DL55">
        <v>2.633</v>
      </c>
      <c r="DM55">
        <v>0.47099999999999997</v>
      </c>
      <c r="DN55">
        <v>2</v>
      </c>
      <c r="DO55">
        <v>331.351</v>
      </c>
      <c r="DP55">
        <v>678.21299999999997</v>
      </c>
      <c r="DQ55">
        <v>30.9237</v>
      </c>
      <c r="DR55">
        <v>31.162099999999999</v>
      </c>
      <c r="DS55">
        <v>30</v>
      </c>
      <c r="DT55">
        <v>31.093699999999998</v>
      </c>
      <c r="DU55">
        <v>31.109200000000001</v>
      </c>
      <c r="DV55">
        <v>20.966699999999999</v>
      </c>
      <c r="DW55">
        <v>20.447500000000002</v>
      </c>
      <c r="DX55">
        <v>100</v>
      </c>
      <c r="DY55">
        <v>30.924700000000001</v>
      </c>
      <c r="DZ55">
        <v>400</v>
      </c>
      <c r="EA55">
        <v>32.559199999999997</v>
      </c>
      <c r="EB55">
        <v>100.154</v>
      </c>
      <c r="EC55">
        <v>100.554</v>
      </c>
    </row>
    <row r="56" spans="1:133" x14ac:dyDescent="0.35">
      <c r="A56">
        <v>40</v>
      </c>
      <c r="B56">
        <v>1582140491.5999999</v>
      </c>
      <c r="C56">
        <v>212</v>
      </c>
      <c r="D56" t="s">
        <v>318</v>
      </c>
      <c r="E56" t="s">
        <v>319</v>
      </c>
      <c r="F56" t="s">
        <v>232</v>
      </c>
      <c r="G56" t="s">
        <v>233</v>
      </c>
      <c r="H56" t="s">
        <v>234</v>
      </c>
      <c r="I56" t="s">
        <v>235</v>
      </c>
      <c r="J56" t="s">
        <v>236</v>
      </c>
      <c r="K56" t="s">
        <v>237</v>
      </c>
      <c r="L56" t="s">
        <v>238</v>
      </c>
      <c r="M56" t="s">
        <v>239</v>
      </c>
      <c r="N56">
        <v>1582140482.9709699</v>
      </c>
      <c r="O56">
        <f t="shared" si="0"/>
        <v>3.8062333004599999E-4</v>
      </c>
      <c r="P56">
        <f t="shared" si="1"/>
        <v>-1.5629581923423306</v>
      </c>
      <c r="Q56">
        <f t="shared" si="2"/>
        <v>402.40938709677403</v>
      </c>
      <c r="R56">
        <f t="shared" si="3"/>
        <v>476.7445216643892</v>
      </c>
      <c r="S56">
        <f t="shared" si="4"/>
        <v>47.44422556250391</v>
      </c>
      <c r="T56">
        <f t="shared" si="5"/>
        <v>40.046609582916979</v>
      </c>
      <c r="U56">
        <f t="shared" si="6"/>
        <v>3.0232002485184033E-2</v>
      </c>
      <c r="V56">
        <f t="shared" si="7"/>
        <v>2.249593697602605</v>
      </c>
      <c r="W56">
        <f t="shared" si="8"/>
        <v>3.0008093872381961E-2</v>
      </c>
      <c r="X56">
        <f t="shared" si="9"/>
        <v>1.8775037622149417E-2</v>
      </c>
      <c r="Y56">
        <f t="shared" si="10"/>
        <v>0</v>
      </c>
      <c r="Z56">
        <f t="shared" si="11"/>
        <v>31.639071241229466</v>
      </c>
      <c r="AA56">
        <f t="shared" si="12"/>
        <v>31.0076741935484</v>
      </c>
      <c r="AB56">
        <f t="shared" si="13"/>
        <v>4.5133527019609812</v>
      </c>
      <c r="AC56">
        <f t="shared" si="14"/>
        <v>70.049018707830996</v>
      </c>
      <c r="AD56">
        <f t="shared" si="15"/>
        <v>3.3006321487275705</v>
      </c>
      <c r="AE56">
        <f t="shared" si="16"/>
        <v>4.711889202180334</v>
      </c>
      <c r="AF56">
        <f t="shared" si="17"/>
        <v>1.2127205532334107</v>
      </c>
      <c r="AG56">
        <f t="shared" si="18"/>
        <v>-16.7854888550286</v>
      </c>
      <c r="AH56">
        <f t="shared" si="19"/>
        <v>91.827419864207641</v>
      </c>
      <c r="AI56">
        <f t="shared" si="20"/>
        <v>9.2014287050095689</v>
      </c>
      <c r="AJ56">
        <f t="shared" si="21"/>
        <v>84.243359714188614</v>
      </c>
      <c r="AK56">
        <v>-4.1172809969610202E-2</v>
      </c>
      <c r="AL56">
        <v>4.6220086127143699E-2</v>
      </c>
      <c r="AM56">
        <v>3.4544943397457102</v>
      </c>
      <c r="AN56">
        <v>4</v>
      </c>
      <c r="AO56">
        <v>1</v>
      </c>
      <c r="AP56">
        <f t="shared" si="22"/>
        <v>1</v>
      </c>
      <c r="AQ56">
        <f t="shared" si="23"/>
        <v>0</v>
      </c>
      <c r="AR56">
        <f t="shared" si="24"/>
        <v>51681.600397017683</v>
      </c>
      <c r="AS56" t="s">
        <v>240</v>
      </c>
      <c r="AT56">
        <v>0</v>
      </c>
      <c r="AU56">
        <v>0</v>
      </c>
      <c r="AV56">
        <f t="shared" si="25"/>
        <v>0</v>
      </c>
      <c r="AW56" t="e">
        <f t="shared" si="26"/>
        <v>#DIV/0!</v>
      </c>
      <c r="AX56">
        <v>0</v>
      </c>
      <c r="AY56" t="s">
        <v>240</v>
      </c>
      <c r="AZ56">
        <v>0</v>
      </c>
      <c r="BA56">
        <v>0</v>
      </c>
      <c r="BB56" t="e">
        <f t="shared" si="27"/>
        <v>#DIV/0!</v>
      </c>
      <c r="BC56">
        <v>0.5</v>
      </c>
      <c r="BD56">
        <f t="shared" si="28"/>
        <v>0</v>
      </c>
      <c r="BE56">
        <f t="shared" si="29"/>
        <v>-1.5629581923423306</v>
      </c>
      <c r="BF56" t="e">
        <f t="shared" si="30"/>
        <v>#DIV/0!</v>
      </c>
      <c r="BG56" t="e">
        <f t="shared" si="31"/>
        <v>#DIV/0!</v>
      </c>
      <c r="BH56" t="e">
        <f t="shared" si="32"/>
        <v>#DIV/0!</v>
      </c>
      <c r="BI56" t="e">
        <f t="shared" si="33"/>
        <v>#DIV/0!</v>
      </c>
      <c r="BJ56" t="s">
        <v>240</v>
      </c>
      <c r="BK56">
        <v>0</v>
      </c>
      <c r="BL56">
        <f t="shared" si="34"/>
        <v>0</v>
      </c>
      <c r="BM56" t="e">
        <f t="shared" si="35"/>
        <v>#DIV/0!</v>
      </c>
      <c r="BN56" t="e">
        <f t="shared" si="36"/>
        <v>#DIV/0!</v>
      </c>
      <c r="BO56" t="e">
        <f t="shared" si="37"/>
        <v>#DIV/0!</v>
      </c>
      <c r="BP56" t="e">
        <f t="shared" si="38"/>
        <v>#DIV/0!</v>
      </c>
      <c r="BQ56">
        <f t="shared" si="39"/>
        <v>0</v>
      </c>
      <c r="BR56">
        <f t="shared" si="40"/>
        <v>0</v>
      </c>
      <c r="BS56">
        <f t="shared" si="41"/>
        <v>0</v>
      </c>
      <c r="BT56">
        <f t="shared" si="42"/>
        <v>0</v>
      </c>
      <c r="BU56">
        <v>6</v>
      </c>
      <c r="BV56">
        <v>0.5</v>
      </c>
      <c r="BW56" t="s">
        <v>241</v>
      </c>
      <c r="BX56">
        <v>1582140482.9709699</v>
      </c>
      <c r="BY56">
        <v>402.40938709677403</v>
      </c>
      <c r="BZ56">
        <v>399.99274193548399</v>
      </c>
      <c r="CA56">
        <v>33.166487096774198</v>
      </c>
      <c r="CB56">
        <v>32.535667741935498</v>
      </c>
      <c r="CC56">
        <v>350.02038709677402</v>
      </c>
      <c r="CD56">
        <v>99.317083870967807</v>
      </c>
      <c r="CE56">
        <v>0.200002129032258</v>
      </c>
      <c r="CF56">
        <v>31.764825806451601</v>
      </c>
      <c r="CG56">
        <v>31.0076741935484</v>
      </c>
      <c r="CH56">
        <v>999.9</v>
      </c>
      <c r="CI56">
        <v>0</v>
      </c>
      <c r="CJ56">
        <v>0</v>
      </c>
      <c r="CK56">
        <v>9997.2964516129105</v>
      </c>
      <c r="CL56">
        <v>0</v>
      </c>
      <c r="CM56">
        <v>0.21165100000000001</v>
      </c>
      <c r="CN56">
        <v>0</v>
      </c>
      <c r="CO56">
        <v>0</v>
      </c>
      <c r="CP56">
        <v>0</v>
      </c>
      <c r="CQ56">
        <v>0</v>
      </c>
      <c r="CR56">
        <v>3.2548387096774198</v>
      </c>
      <c r="CS56">
        <v>0</v>
      </c>
      <c r="CT56">
        <v>65.477419354838702</v>
      </c>
      <c r="CU56">
        <v>0.31290322580645202</v>
      </c>
      <c r="CV56">
        <v>42.527999999999999</v>
      </c>
      <c r="CW56">
        <v>47.322161290322597</v>
      </c>
      <c r="CX56">
        <v>45.140870967741897</v>
      </c>
      <c r="CY56">
        <v>45.651000000000003</v>
      </c>
      <c r="CZ56">
        <v>43.3181612903226</v>
      </c>
      <c r="DA56">
        <v>0</v>
      </c>
      <c r="DB56">
        <v>0</v>
      </c>
      <c r="DC56">
        <v>0</v>
      </c>
      <c r="DD56">
        <v>1582140494.5999999</v>
      </c>
      <c r="DE56">
        <v>3.1153846153846199</v>
      </c>
      <c r="DF56">
        <v>6.2017092214219298</v>
      </c>
      <c r="DG56">
        <v>3.9931620123287401</v>
      </c>
      <c r="DH56">
        <v>66.346153846153797</v>
      </c>
      <c r="DI56">
        <v>15</v>
      </c>
      <c r="DJ56">
        <v>100</v>
      </c>
      <c r="DK56">
        <v>100</v>
      </c>
      <c r="DL56">
        <v>2.633</v>
      </c>
      <c r="DM56">
        <v>0.47099999999999997</v>
      </c>
      <c r="DN56">
        <v>2</v>
      </c>
      <c r="DO56">
        <v>331.24700000000001</v>
      </c>
      <c r="DP56">
        <v>678.19</v>
      </c>
      <c r="DQ56">
        <v>30.9178</v>
      </c>
      <c r="DR56">
        <v>31.162099999999999</v>
      </c>
      <c r="DS56">
        <v>30</v>
      </c>
      <c r="DT56">
        <v>31.093699999999998</v>
      </c>
      <c r="DU56">
        <v>31.109200000000001</v>
      </c>
      <c r="DV56">
        <v>20.966999999999999</v>
      </c>
      <c r="DW56">
        <v>20.447500000000002</v>
      </c>
      <c r="DX56">
        <v>100</v>
      </c>
      <c r="DY56">
        <v>30.919899999999998</v>
      </c>
      <c r="DZ56">
        <v>400</v>
      </c>
      <c r="EA56">
        <v>32.568100000000001</v>
      </c>
      <c r="EB56">
        <v>100.155</v>
      </c>
      <c r="EC56">
        <v>100.55500000000001</v>
      </c>
    </row>
    <row r="57" spans="1:133" x14ac:dyDescent="0.35">
      <c r="A57">
        <v>41</v>
      </c>
      <c r="B57">
        <v>1582140496.5999999</v>
      </c>
      <c r="C57">
        <v>217</v>
      </c>
      <c r="D57" t="s">
        <v>320</v>
      </c>
      <c r="E57" t="s">
        <v>321</v>
      </c>
      <c r="F57" t="s">
        <v>232</v>
      </c>
      <c r="G57" t="s">
        <v>233</v>
      </c>
      <c r="H57" t="s">
        <v>234</v>
      </c>
      <c r="I57" t="s">
        <v>235</v>
      </c>
      <c r="J57" t="s">
        <v>236</v>
      </c>
      <c r="K57" t="s">
        <v>237</v>
      </c>
      <c r="L57" t="s">
        <v>238</v>
      </c>
      <c r="M57" t="s">
        <v>239</v>
      </c>
      <c r="N57">
        <v>1582140487.9709699</v>
      </c>
      <c r="O57">
        <f t="shared" si="0"/>
        <v>3.7723255719491577E-4</v>
      </c>
      <c r="P57">
        <f t="shared" si="1"/>
        <v>-1.5399025078480122</v>
      </c>
      <c r="Q57">
        <f t="shared" si="2"/>
        <v>402.38090322580598</v>
      </c>
      <c r="R57">
        <f t="shared" si="3"/>
        <v>476.22582477257345</v>
      </c>
      <c r="S57">
        <f t="shared" si="4"/>
        <v>47.392343175415391</v>
      </c>
      <c r="T57">
        <f t="shared" si="5"/>
        <v>40.043552577221064</v>
      </c>
      <c r="U57">
        <f t="shared" si="6"/>
        <v>2.9962966827030712E-2</v>
      </c>
      <c r="V57">
        <f t="shared" si="7"/>
        <v>2.2501621050707321</v>
      </c>
      <c r="W57">
        <f t="shared" si="8"/>
        <v>2.9743065101571101E-2</v>
      </c>
      <c r="X57">
        <f t="shared" si="9"/>
        <v>1.8609038342494177E-2</v>
      </c>
      <c r="Y57">
        <f t="shared" si="10"/>
        <v>0</v>
      </c>
      <c r="Z57">
        <f t="shared" si="11"/>
        <v>31.630731969539536</v>
      </c>
      <c r="AA57">
        <f t="shared" si="12"/>
        <v>31.0049064516129</v>
      </c>
      <c r="AB57">
        <f t="shared" si="13"/>
        <v>4.5126405393536722</v>
      </c>
      <c r="AC57">
        <f t="shared" si="14"/>
        <v>70.073545985892125</v>
      </c>
      <c r="AD57">
        <f t="shared" si="15"/>
        <v>3.3000122259337772</v>
      </c>
      <c r="AE57">
        <f t="shared" si="16"/>
        <v>4.7093552631090869</v>
      </c>
      <c r="AF57">
        <f t="shared" si="17"/>
        <v>1.212628313419895</v>
      </c>
      <c r="AG57">
        <f t="shared" si="18"/>
        <v>-16.635955772295784</v>
      </c>
      <c r="AH57">
        <f t="shared" si="19"/>
        <v>91.035492101849741</v>
      </c>
      <c r="AI57">
        <f t="shared" si="20"/>
        <v>9.119219478091031</v>
      </c>
      <c r="AJ57">
        <f t="shared" si="21"/>
        <v>83.518755807644993</v>
      </c>
      <c r="AK57">
        <v>-4.1188111567534498E-2</v>
      </c>
      <c r="AL57">
        <v>4.6237263511307303E-2</v>
      </c>
      <c r="AM57">
        <v>3.4555105404341302</v>
      </c>
      <c r="AN57">
        <v>4</v>
      </c>
      <c r="AO57">
        <v>1</v>
      </c>
      <c r="AP57">
        <f t="shared" si="22"/>
        <v>1</v>
      </c>
      <c r="AQ57">
        <f t="shared" si="23"/>
        <v>0</v>
      </c>
      <c r="AR57">
        <f t="shared" si="24"/>
        <v>51701.620614963067</v>
      </c>
      <c r="AS57" t="s">
        <v>240</v>
      </c>
      <c r="AT57">
        <v>0</v>
      </c>
      <c r="AU57">
        <v>0</v>
      </c>
      <c r="AV57">
        <f t="shared" si="25"/>
        <v>0</v>
      </c>
      <c r="AW57" t="e">
        <f t="shared" si="26"/>
        <v>#DIV/0!</v>
      </c>
      <c r="AX57">
        <v>0</v>
      </c>
      <c r="AY57" t="s">
        <v>240</v>
      </c>
      <c r="AZ57">
        <v>0</v>
      </c>
      <c r="BA57">
        <v>0</v>
      </c>
      <c r="BB57" t="e">
        <f t="shared" si="27"/>
        <v>#DIV/0!</v>
      </c>
      <c r="BC57">
        <v>0.5</v>
      </c>
      <c r="BD57">
        <f t="shared" si="28"/>
        <v>0</v>
      </c>
      <c r="BE57">
        <f t="shared" si="29"/>
        <v>-1.5399025078480122</v>
      </c>
      <c r="BF57" t="e">
        <f t="shared" si="30"/>
        <v>#DIV/0!</v>
      </c>
      <c r="BG57" t="e">
        <f t="shared" si="31"/>
        <v>#DIV/0!</v>
      </c>
      <c r="BH57" t="e">
        <f t="shared" si="32"/>
        <v>#DIV/0!</v>
      </c>
      <c r="BI57" t="e">
        <f t="shared" si="33"/>
        <v>#DIV/0!</v>
      </c>
      <c r="BJ57" t="s">
        <v>240</v>
      </c>
      <c r="BK57">
        <v>0</v>
      </c>
      <c r="BL57">
        <f t="shared" si="34"/>
        <v>0</v>
      </c>
      <c r="BM57" t="e">
        <f t="shared" si="35"/>
        <v>#DIV/0!</v>
      </c>
      <c r="BN57" t="e">
        <f t="shared" si="36"/>
        <v>#DIV/0!</v>
      </c>
      <c r="BO57" t="e">
        <f t="shared" si="37"/>
        <v>#DIV/0!</v>
      </c>
      <c r="BP57" t="e">
        <f t="shared" si="38"/>
        <v>#DIV/0!</v>
      </c>
      <c r="BQ57">
        <f t="shared" si="39"/>
        <v>0</v>
      </c>
      <c r="BR57">
        <f t="shared" si="40"/>
        <v>0</v>
      </c>
      <c r="BS57">
        <f t="shared" si="41"/>
        <v>0</v>
      </c>
      <c r="BT57">
        <f t="shared" si="42"/>
        <v>0</v>
      </c>
      <c r="BU57">
        <v>6</v>
      </c>
      <c r="BV57">
        <v>0.5</v>
      </c>
      <c r="BW57" t="s">
        <v>241</v>
      </c>
      <c r="BX57">
        <v>1582140487.9709699</v>
      </c>
      <c r="BY57">
        <v>402.38090322580598</v>
      </c>
      <c r="BZ57">
        <v>400.00138709677401</v>
      </c>
      <c r="CA57">
        <v>33.160441935483902</v>
      </c>
      <c r="CB57">
        <v>32.535229032258101</v>
      </c>
      <c r="CC57">
        <v>350.015193548387</v>
      </c>
      <c r="CD57">
        <v>99.316541935483897</v>
      </c>
      <c r="CE57">
        <v>0.199991419354839</v>
      </c>
      <c r="CF57">
        <v>31.7553387096774</v>
      </c>
      <c r="CG57">
        <v>31.0049064516129</v>
      </c>
      <c r="CH57">
        <v>999.9</v>
      </c>
      <c r="CI57">
        <v>0</v>
      </c>
      <c r="CJ57">
        <v>0</v>
      </c>
      <c r="CK57">
        <v>10001.0664516129</v>
      </c>
      <c r="CL57">
        <v>0</v>
      </c>
      <c r="CM57">
        <v>0.21165100000000001</v>
      </c>
      <c r="CN57">
        <v>0</v>
      </c>
      <c r="CO57">
        <v>0</v>
      </c>
      <c r="CP57">
        <v>0</v>
      </c>
      <c r="CQ57">
        <v>0</v>
      </c>
      <c r="CR57">
        <v>1.2967741935483901</v>
      </c>
      <c r="CS57">
        <v>0</v>
      </c>
      <c r="CT57">
        <v>66.403225806451601</v>
      </c>
      <c r="CU57">
        <v>0.58387096774193503</v>
      </c>
      <c r="CV57">
        <v>42.501870967741901</v>
      </c>
      <c r="CW57">
        <v>47.320129032258002</v>
      </c>
      <c r="CX57">
        <v>45.138870967741902</v>
      </c>
      <c r="CY57">
        <v>45.637</v>
      </c>
      <c r="CZ57">
        <v>43.304064516129003</v>
      </c>
      <c r="DA57">
        <v>0</v>
      </c>
      <c r="DB57">
        <v>0</v>
      </c>
      <c r="DC57">
        <v>0</v>
      </c>
      <c r="DD57">
        <v>1582140500</v>
      </c>
      <c r="DE57">
        <v>1.63846153846154</v>
      </c>
      <c r="DF57">
        <v>-14.536752294505501</v>
      </c>
      <c r="DG57">
        <v>-2.0307692855600199</v>
      </c>
      <c r="DH57">
        <v>65.769230769230802</v>
      </c>
      <c r="DI57">
        <v>15</v>
      </c>
      <c r="DJ57">
        <v>100</v>
      </c>
      <c r="DK57">
        <v>100</v>
      </c>
      <c r="DL57">
        <v>2.633</v>
      </c>
      <c r="DM57">
        <v>0.47099999999999997</v>
      </c>
      <c r="DN57">
        <v>2</v>
      </c>
      <c r="DO57">
        <v>331.22399999999999</v>
      </c>
      <c r="DP57">
        <v>678.12</v>
      </c>
      <c r="DQ57">
        <v>30.914899999999999</v>
      </c>
      <c r="DR57">
        <v>31.162099999999999</v>
      </c>
      <c r="DS57">
        <v>29.9999</v>
      </c>
      <c r="DT57">
        <v>31.093699999999998</v>
      </c>
      <c r="DU57">
        <v>31.109200000000001</v>
      </c>
      <c r="DV57">
        <v>20.968699999999998</v>
      </c>
      <c r="DW57">
        <v>20.447500000000002</v>
      </c>
      <c r="DX57">
        <v>100</v>
      </c>
      <c r="DY57">
        <v>30.917400000000001</v>
      </c>
      <c r="DZ57">
        <v>400</v>
      </c>
      <c r="EA57">
        <v>32.585099999999997</v>
      </c>
      <c r="EB57">
        <v>100.154</v>
      </c>
      <c r="EC57">
        <v>100.556</v>
      </c>
    </row>
    <row r="58" spans="1:133" x14ac:dyDescent="0.35">
      <c r="A58">
        <v>42</v>
      </c>
      <c r="B58">
        <v>1582140501.5999999</v>
      </c>
      <c r="C58">
        <v>222</v>
      </c>
      <c r="D58" t="s">
        <v>322</v>
      </c>
      <c r="E58" t="s">
        <v>323</v>
      </c>
      <c r="F58" t="s">
        <v>232</v>
      </c>
      <c r="G58" t="s">
        <v>233</v>
      </c>
      <c r="H58" t="s">
        <v>234</v>
      </c>
      <c r="I58" t="s">
        <v>235</v>
      </c>
      <c r="J58" t="s">
        <v>236</v>
      </c>
      <c r="K58" t="s">
        <v>237</v>
      </c>
      <c r="L58" t="s">
        <v>238</v>
      </c>
      <c r="M58" t="s">
        <v>239</v>
      </c>
      <c r="N58">
        <v>1582140492.9709699</v>
      </c>
      <c r="O58">
        <f t="shared" si="0"/>
        <v>3.7344546046577144E-4</v>
      </c>
      <c r="P58">
        <f t="shared" si="1"/>
        <v>-1.5349277687941514</v>
      </c>
      <c r="Q58">
        <f t="shared" si="2"/>
        <v>402.362161290323</v>
      </c>
      <c r="R58">
        <f t="shared" si="3"/>
        <v>476.75410396375679</v>
      </c>
      <c r="S58">
        <f t="shared" si="4"/>
        <v>47.444776799929542</v>
      </c>
      <c r="T58">
        <f t="shared" si="5"/>
        <v>40.041570227590235</v>
      </c>
      <c r="U58">
        <f t="shared" si="6"/>
        <v>2.9667147548213927E-2</v>
      </c>
      <c r="V58">
        <f t="shared" si="7"/>
        <v>2.2493032863900821</v>
      </c>
      <c r="W58">
        <f t="shared" si="8"/>
        <v>2.9451467961903923E-2</v>
      </c>
      <c r="X58">
        <f t="shared" si="9"/>
        <v>1.8426414612819238E-2</v>
      </c>
      <c r="Y58">
        <f t="shared" si="10"/>
        <v>0</v>
      </c>
      <c r="Z58">
        <f t="shared" si="11"/>
        <v>31.622745552360676</v>
      </c>
      <c r="AA58">
        <f t="shared" si="12"/>
        <v>31.001180645161298</v>
      </c>
      <c r="AB58">
        <f t="shared" si="13"/>
        <v>4.5116820134866051</v>
      </c>
      <c r="AC58">
        <f t="shared" si="14"/>
        <v>70.095701231493734</v>
      </c>
      <c r="AD58">
        <f t="shared" si="15"/>
        <v>3.2993351646863682</v>
      </c>
      <c r="AE58">
        <f t="shared" si="16"/>
        <v>4.706900860853346</v>
      </c>
      <c r="AF58">
        <f t="shared" si="17"/>
        <v>1.2123468488002369</v>
      </c>
      <c r="AG58">
        <f t="shared" si="18"/>
        <v>-16.46894480654052</v>
      </c>
      <c r="AH58">
        <f t="shared" si="19"/>
        <v>90.337703956315124</v>
      </c>
      <c r="AI58">
        <f t="shared" si="20"/>
        <v>9.0521991690186816</v>
      </c>
      <c r="AJ58">
        <f t="shared" si="21"/>
        <v>82.920958318793282</v>
      </c>
      <c r="AK58">
        <v>-4.1164993413226998E-2</v>
      </c>
      <c r="AL58">
        <v>4.6211311357835697E-2</v>
      </c>
      <c r="AM58">
        <v>3.4539751811192398</v>
      </c>
      <c r="AN58">
        <v>4</v>
      </c>
      <c r="AO58">
        <v>1</v>
      </c>
      <c r="AP58">
        <f t="shared" si="22"/>
        <v>1</v>
      </c>
      <c r="AQ58">
        <f t="shared" si="23"/>
        <v>0</v>
      </c>
      <c r="AR58">
        <f t="shared" si="24"/>
        <v>51675.3384310537</v>
      </c>
      <c r="AS58" t="s">
        <v>240</v>
      </c>
      <c r="AT58">
        <v>0</v>
      </c>
      <c r="AU58">
        <v>0</v>
      </c>
      <c r="AV58">
        <f t="shared" si="25"/>
        <v>0</v>
      </c>
      <c r="AW58" t="e">
        <f t="shared" si="26"/>
        <v>#DIV/0!</v>
      </c>
      <c r="AX58">
        <v>0</v>
      </c>
      <c r="AY58" t="s">
        <v>240</v>
      </c>
      <c r="AZ58">
        <v>0</v>
      </c>
      <c r="BA58">
        <v>0</v>
      </c>
      <c r="BB58" t="e">
        <f t="shared" si="27"/>
        <v>#DIV/0!</v>
      </c>
      <c r="BC58">
        <v>0.5</v>
      </c>
      <c r="BD58">
        <f t="shared" si="28"/>
        <v>0</v>
      </c>
      <c r="BE58">
        <f t="shared" si="29"/>
        <v>-1.5349277687941514</v>
      </c>
      <c r="BF58" t="e">
        <f t="shared" si="30"/>
        <v>#DIV/0!</v>
      </c>
      <c r="BG58" t="e">
        <f t="shared" si="31"/>
        <v>#DIV/0!</v>
      </c>
      <c r="BH58" t="e">
        <f t="shared" si="32"/>
        <v>#DIV/0!</v>
      </c>
      <c r="BI58" t="e">
        <f t="shared" si="33"/>
        <v>#DIV/0!</v>
      </c>
      <c r="BJ58" t="s">
        <v>240</v>
      </c>
      <c r="BK58">
        <v>0</v>
      </c>
      <c r="BL58">
        <f t="shared" si="34"/>
        <v>0</v>
      </c>
      <c r="BM58" t="e">
        <f t="shared" si="35"/>
        <v>#DIV/0!</v>
      </c>
      <c r="BN58" t="e">
        <f t="shared" si="36"/>
        <v>#DIV/0!</v>
      </c>
      <c r="BO58" t="e">
        <f t="shared" si="37"/>
        <v>#DIV/0!</v>
      </c>
      <c r="BP58" t="e">
        <f t="shared" si="38"/>
        <v>#DIV/0!</v>
      </c>
      <c r="BQ58">
        <f t="shared" si="39"/>
        <v>0</v>
      </c>
      <c r="BR58">
        <f t="shared" si="40"/>
        <v>0</v>
      </c>
      <c r="BS58">
        <f t="shared" si="41"/>
        <v>0</v>
      </c>
      <c r="BT58">
        <f t="shared" si="42"/>
        <v>0</v>
      </c>
      <c r="BU58">
        <v>6</v>
      </c>
      <c r="BV58">
        <v>0.5</v>
      </c>
      <c r="BW58" t="s">
        <v>241</v>
      </c>
      <c r="BX58">
        <v>1582140492.9709699</v>
      </c>
      <c r="BY58">
        <v>402.362161290323</v>
      </c>
      <c r="BZ58">
        <v>399.98858064516099</v>
      </c>
      <c r="CA58">
        <v>33.153735483871003</v>
      </c>
      <c r="CB58">
        <v>32.534803225806399</v>
      </c>
      <c r="CC58">
        <v>350.01990322580599</v>
      </c>
      <c r="CD58">
        <v>99.316238709677407</v>
      </c>
      <c r="CE58">
        <v>0.20000332258064499</v>
      </c>
      <c r="CF58">
        <v>31.746145161290301</v>
      </c>
      <c r="CG58">
        <v>31.001180645161298</v>
      </c>
      <c r="CH58">
        <v>999.9</v>
      </c>
      <c r="CI58">
        <v>0</v>
      </c>
      <c r="CJ58">
        <v>0</v>
      </c>
      <c r="CK58">
        <v>9995.4835483870993</v>
      </c>
      <c r="CL58">
        <v>0</v>
      </c>
      <c r="CM58">
        <v>0.21165100000000001</v>
      </c>
      <c r="CN58">
        <v>0</v>
      </c>
      <c r="CO58">
        <v>0</v>
      </c>
      <c r="CP58">
        <v>0</v>
      </c>
      <c r="CQ58">
        <v>0</v>
      </c>
      <c r="CR58">
        <v>1.80645161290323</v>
      </c>
      <c r="CS58">
        <v>0</v>
      </c>
      <c r="CT58">
        <v>66.503225806451596</v>
      </c>
      <c r="CU58">
        <v>0.69032258064516105</v>
      </c>
      <c r="CV58">
        <v>42.473580645161299</v>
      </c>
      <c r="CW58">
        <v>47.316064516129003</v>
      </c>
      <c r="CX58">
        <v>45.102483870967703</v>
      </c>
      <c r="CY58">
        <v>45.633000000000003</v>
      </c>
      <c r="CZ58">
        <v>43.281999999999996</v>
      </c>
      <c r="DA58">
        <v>0</v>
      </c>
      <c r="DB58">
        <v>0</v>
      </c>
      <c r="DC58">
        <v>0</v>
      </c>
      <c r="DD58">
        <v>1582140504.8</v>
      </c>
      <c r="DE58">
        <v>2.1615384615384601</v>
      </c>
      <c r="DF58">
        <v>-9.4837608359420695</v>
      </c>
      <c r="DG58">
        <v>3.1111108914704899</v>
      </c>
      <c r="DH58">
        <v>65.607692307692304</v>
      </c>
      <c r="DI58">
        <v>15</v>
      </c>
      <c r="DJ58">
        <v>100</v>
      </c>
      <c r="DK58">
        <v>100</v>
      </c>
      <c r="DL58">
        <v>2.633</v>
      </c>
      <c r="DM58">
        <v>0.47099999999999997</v>
      </c>
      <c r="DN58">
        <v>2</v>
      </c>
      <c r="DO58">
        <v>331.29300000000001</v>
      </c>
      <c r="DP58">
        <v>678.15700000000004</v>
      </c>
      <c r="DQ58">
        <v>30.913599999999999</v>
      </c>
      <c r="DR58">
        <v>31.162099999999999</v>
      </c>
      <c r="DS58">
        <v>30.0002</v>
      </c>
      <c r="DT58">
        <v>31.093699999999998</v>
      </c>
      <c r="DU58">
        <v>31.1065</v>
      </c>
      <c r="DV58">
        <v>20.9695</v>
      </c>
      <c r="DW58">
        <v>20.447500000000002</v>
      </c>
      <c r="DX58">
        <v>100</v>
      </c>
      <c r="DY58">
        <v>30.913499999999999</v>
      </c>
      <c r="DZ58">
        <v>400</v>
      </c>
      <c r="EA58">
        <v>32.599800000000002</v>
      </c>
      <c r="EB58">
        <v>100.154</v>
      </c>
      <c r="EC58">
        <v>100.55500000000001</v>
      </c>
    </row>
    <row r="59" spans="1:133" x14ac:dyDescent="0.35">
      <c r="A59">
        <v>43</v>
      </c>
      <c r="B59">
        <v>1582140506.5999999</v>
      </c>
      <c r="C59">
        <v>227</v>
      </c>
      <c r="D59" t="s">
        <v>324</v>
      </c>
      <c r="E59" t="s">
        <v>325</v>
      </c>
      <c r="F59" t="s">
        <v>232</v>
      </c>
      <c r="G59" t="s">
        <v>233</v>
      </c>
      <c r="H59" t="s">
        <v>234</v>
      </c>
      <c r="I59" t="s">
        <v>235</v>
      </c>
      <c r="J59" t="s">
        <v>236</v>
      </c>
      <c r="K59" t="s">
        <v>237</v>
      </c>
      <c r="L59" t="s">
        <v>238</v>
      </c>
      <c r="M59" t="s">
        <v>239</v>
      </c>
      <c r="N59">
        <v>1582140497.9709699</v>
      </c>
      <c r="O59">
        <f t="shared" si="0"/>
        <v>3.692609423896496E-4</v>
      </c>
      <c r="P59">
        <f t="shared" si="1"/>
        <v>-1.5260722598693461</v>
      </c>
      <c r="Q59">
        <f t="shared" si="2"/>
        <v>402.358580645161</v>
      </c>
      <c r="R59">
        <f t="shared" si="3"/>
        <v>477.2018936867787</v>
      </c>
      <c r="S59">
        <f t="shared" si="4"/>
        <v>47.489029138484177</v>
      </c>
      <c r="T59">
        <f t="shared" si="5"/>
        <v>40.040952504934666</v>
      </c>
      <c r="U59">
        <f t="shared" si="6"/>
        <v>2.9333418575113158E-2</v>
      </c>
      <c r="V59">
        <f t="shared" si="7"/>
        <v>2.2500275389093281</v>
      </c>
      <c r="W59">
        <f t="shared" si="8"/>
        <v>2.9122612842530166E-2</v>
      </c>
      <c r="X59">
        <f t="shared" si="9"/>
        <v>1.8220446685608415E-2</v>
      </c>
      <c r="Y59">
        <f t="shared" si="10"/>
        <v>0</v>
      </c>
      <c r="Z59">
        <f t="shared" si="11"/>
        <v>31.614914551259957</v>
      </c>
      <c r="AA59">
        <f t="shared" si="12"/>
        <v>30.9984838709677</v>
      </c>
      <c r="AB59">
        <f t="shared" si="13"/>
        <v>4.5109883339745735</v>
      </c>
      <c r="AC59">
        <f t="shared" si="14"/>
        <v>70.118743045745475</v>
      </c>
      <c r="AD59">
        <f t="shared" si="15"/>
        <v>3.2986892464348143</v>
      </c>
      <c r="AE59">
        <f t="shared" si="16"/>
        <v>4.7044329421061493</v>
      </c>
      <c r="AF59">
        <f t="shared" si="17"/>
        <v>1.2122990875397592</v>
      </c>
      <c r="AG59">
        <f t="shared" si="18"/>
        <v>-16.284407559383549</v>
      </c>
      <c r="AH59">
        <f t="shared" si="19"/>
        <v>89.572058292251839</v>
      </c>
      <c r="AI59">
        <f t="shared" si="20"/>
        <v>8.9720609113727328</v>
      </c>
      <c r="AJ59">
        <f t="shared" si="21"/>
        <v>82.259711644241023</v>
      </c>
      <c r="AK59">
        <v>-4.1184488714386999E-2</v>
      </c>
      <c r="AL59">
        <v>4.6233196541269998E-2</v>
      </c>
      <c r="AM59">
        <v>3.45526995337964</v>
      </c>
      <c r="AN59">
        <v>4</v>
      </c>
      <c r="AO59">
        <v>1</v>
      </c>
      <c r="AP59">
        <f t="shared" si="22"/>
        <v>1</v>
      </c>
      <c r="AQ59">
        <f t="shared" si="23"/>
        <v>0</v>
      </c>
      <c r="AR59">
        <f t="shared" si="24"/>
        <v>51700.367557747653</v>
      </c>
      <c r="AS59" t="s">
        <v>240</v>
      </c>
      <c r="AT59">
        <v>0</v>
      </c>
      <c r="AU59">
        <v>0</v>
      </c>
      <c r="AV59">
        <f t="shared" si="25"/>
        <v>0</v>
      </c>
      <c r="AW59" t="e">
        <f t="shared" si="26"/>
        <v>#DIV/0!</v>
      </c>
      <c r="AX59">
        <v>0</v>
      </c>
      <c r="AY59" t="s">
        <v>240</v>
      </c>
      <c r="AZ59">
        <v>0</v>
      </c>
      <c r="BA59">
        <v>0</v>
      </c>
      <c r="BB59" t="e">
        <f t="shared" si="27"/>
        <v>#DIV/0!</v>
      </c>
      <c r="BC59">
        <v>0.5</v>
      </c>
      <c r="BD59">
        <f t="shared" si="28"/>
        <v>0</v>
      </c>
      <c r="BE59">
        <f t="shared" si="29"/>
        <v>-1.5260722598693461</v>
      </c>
      <c r="BF59" t="e">
        <f t="shared" si="30"/>
        <v>#DIV/0!</v>
      </c>
      <c r="BG59" t="e">
        <f t="shared" si="31"/>
        <v>#DIV/0!</v>
      </c>
      <c r="BH59" t="e">
        <f t="shared" si="32"/>
        <v>#DIV/0!</v>
      </c>
      <c r="BI59" t="e">
        <f t="shared" si="33"/>
        <v>#DIV/0!</v>
      </c>
      <c r="BJ59" t="s">
        <v>240</v>
      </c>
      <c r="BK59">
        <v>0</v>
      </c>
      <c r="BL59">
        <f t="shared" si="34"/>
        <v>0</v>
      </c>
      <c r="BM59" t="e">
        <f t="shared" si="35"/>
        <v>#DIV/0!</v>
      </c>
      <c r="BN59" t="e">
        <f t="shared" si="36"/>
        <v>#DIV/0!</v>
      </c>
      <c r="BO59" t="e">
        <f t="shared" si="37"/>
        <v>#DIV/0!</v>
      </c>
      <c r="BP59" t="e">
        <f t="shared" si="38"/>
        <v>#DIV/0!</v>
      </c>
      <c r="BQ59">
        <f t="shared" si="39"/>
        <v>0</v>
      </c>
      <c r="BR59">
        <f t="shared" si="40"/>
        <v>0</v>
      </c>
      <c r="BS59">
        <f t="shared" si="41"/>
        <v>0</v>
      </c>
      <c r="BT59">
        <f t="shared" si="42"/>
        <v>0</v>
      </c>
      <c r="BU59">
        <v>6</v>
      </c>
      <c r="BV59">
        <v>0.5</v>
      </c>
      <c r="BW59" t="s">
        <v>241</v>
      </c>
      <c r="BX59">
        <v>1582140497.9709699</v>
      </c>
      <c r="BY59">
        <v>402.358580645161</v>
      </c>
      <c r="BZ59">
        <v>399.99725806451602</v>
      </c>
      <c r="CA59">
        <v>33.147461290322603</v>
      </c>
      <c r="CB59">
        <v>32.535451612903202</v>
      </c>
      <c r="CC59">
        <v>350.014935483871</v>
      </c>
      <c r="CD59">
        <v>99.315603225806498</v>
      </c>
      <c r="CE59">
        <v>0.19998916129032299</v>
      </c>
      <c r="CF59">
        <v>31.7368967741935</v>
      </c>
      <c r="CG59">
        <v>30.9984838709677</v>
      </c>
      <c r="CH59">
        <v>999.9</v>
      </c>
      <c r="CI59">
        <v>0</v>
      </c>
      <c r="CJ59">
        <v>0</v>
      </c>
      <c r="CK59">
        <v>10000.2812903226</v>
      </c>
      <c r="CL59">
        <v>0</v>
      </c>
      <c r="CM59">
        <v>0.21165100000000001</v>
      </c>
      <c r="CN59">
        <v>0</v>
      </c>
      <c r="CO59">
        <v>0</v>
      </c>
      <c r="CP59">
        <v>0</v>
      </c>
      <c r="CQ59">
        <v>0</v>
      </c>
      <c r="CR59">
        <v>1.69677419354839</v>
      </c>
      <c r="CS59">
        <v>0</v>
      </c>
      <c r="CT59">
        <v>66.164516129032293</v>
      </c>
      <c r="CU59">
        <v>0.309677419354839</v>
      </c>
      <c r="CV59">
        <v>42.447290322580599</v>
      </c>
      <c r="CW59">
        <v>47.308</v>
      </c>
      <c r="CX59">
        <v>45.076322580645098</v>
      </c>
      <c r="CY59">
        <v>45.628999999999998</v>
      </c>
      <c r="CZ59">
        <v>43.255870967741899</v>
      </c>
      <c r="DA59">
        <v>0</v>
      </c>
      <c r="DB59">
        <v>0</v>
      </c>
      <c r="DC59">
        <v>0</v>
      </c>
      <c r="DD59">
        <v>1582140509.5999999</v>
      </c>
      <c r="DE59">
        <v>2.15</v>
      </c>
      <c r="DF59">
        <v>40.509401764274998</v>
      </c>
      <c r="DG59">
        <v>-48.379487392953202</v>
      </c>
      <c r="DH59">
        <v>63.857692307692297</v>
      </c>
      <c r="DI59">
        <v>15</v>
      </c>
      <c r="DJ59">
        <v>100</v>
      </c>
      <c r="DK59">
        <v>100</v>
      </c>
      <c r="DL59">
        <v>2.633</v>
      </c>
      <c r="DM59">
        <v>0.47099999999999997</v>
      </c>
      <c r="DN59">
        <v>2</v>
      </c>
      <c r="DO59">
        <v>331.34</v>
      </c>
      <c r="DP59">
        <v>678.11099999999999</v>
      </c>
      <c r="DQ59">
        <v>30.963999999999999</v>
      </c>
      <c r="DR59">
        <v>31.162099999999999</v>
      </c>
      <c r="DS59">
        <v>30.0002</v>
      </c>
      <c r="DT59">
        <v>31.093699999999998</v>
      </c>
      <c r="DU59">
        <v>31.1065</v>
      </c>
      <c r="DV59">
        <v>20.967099999999999</v>
      </c>
      <c r="DW59">
        <v>20.447500000000002</v>
      </c>
      <c r="DX59">
        <v>100</v>
      </c>
      <c r="DY59">
        <v>31.086500000000001</v>
      </c>
      <c r="DZ59">
        <v>400</v>
      </c>
      <c r="EA59">
        <v>32.617199999999997</v>
      </c>
      <c r="EB59">
        <v>100.154</v>
      </c>
      <c r="EC59">
        <v>100.553</v>
      </c>
    </row>
    <row r="60" spans="1:133" x14ac:dyDescent="0.35">
      <c r="A60">
        <v>44</v>
      </c>
      <c r="B60">
        <v>1582140511.5999999</v>
      </c>
      <c r="C60">
        <v>232</v>
      </c>
      <c r="D60" t="s">
        <v>326</v>
      </c>
      <c r="E60" t="s">
        <v>327</v>
      </c>
      <c r="F60" t="s">
        <v>232</v>
      </c>
      <c r="G60" t="s">
        <v>233</v>
      </c>
      <c r="H60" t="s">
        <v>234</v>
      </c>
      <c r="I60" t="s">
        <v>235</v>
      </c>
      <c r="J60" t="s">
        <v>236</v>
      </c>
      <c r="K60" t="s">
        <v>237</v>
      </c>
      <c r="L60" t="s">
        <v>238</v>
      </c>
      <c r="M60" t="s">
        <v>239</v>
      </c>
      <c r="N60">
        <v>1582140502.9709699</v>
      </c>
      <c r="O60">
        <f t="shared" si="0"/>
        <v>3.6587964193804135E-4</v>
      </c>
      <c r="P60">
        <f t="shared" si="1"/>
        <v>-1.5245467107943409</v>
      </c>
      <c r="Q60">
        <f t="shared" si="2"/>
        <v>402.35838709677398</v>
      </c>
      <c r="R60">
        <f t="shared" si="3"/>
        <v>477.82075102590096</v>
      </c>
      <c r="S60">
        <f t="shared" si="4"/>
        <v>47.55038507644592</v>
      </c>
      <c r="T60">
        <f t="shared" si="5"/>
        <v>40.040739553716449</v>
      </c>
      <c r="U60">
        <f t="shared" si="6"/>
        <v>2.9088022977603781E-2</v>
      </c>
      <c r="V60">
        <f t="shared" si="7"/>
        <v>2.2503561105058516</v>
      </c>
      <c r="W60">
        <f t="shared" si="8"/>
        <v>2.8880746166947142E-2</v>
      </c>
      <c r="X60">
        <f t="shared" si="9"/>
        <v>1.8068966115693287E-2</v>
      </c>
      <c r="Y60">
        <f t="shared" si="10"/>
        <v>0</v>
      </c>
      <c r="Z60">
        <f t="shared" si="11"/>
        <v>31.607446636281278</v>
      </c>
      <c r="AA60">
        <f t="shared" si="12"/>
        <v>30.992377419354799</v>
      </c>
      <c r="AB60">
        <f t="shared" si="13"/>
        <v>4.5094179412794331</v>
      </c>
      <c r="AC60">
        <f t="shared" si="14"/>
        <v>70.141543731572341</v>
      </c>
      <c r="AD60">
        <f t="shared" si="15"/>
        <v>3.2981529219490713</v>
      </c>
      <c r="AE60">
        <f t="shared" si="16"/>
        <v>4.7021390555230909</v>
      </c>
      <c r="AF60">
        <f t="shared" si="17"/>
        <v>1.2112650193303618</v>
      </c>
      <c r="AG60">
        <f t="shared" si="18"/>
        <v>-16.135292209467625</v>
      </c>
      <c r="AH60">
        <f t="shared" si="19"/>
        <v>89.282618223746709</v>
      </c>
      <c r="AI60">
        <f t="shared" si="20"/>
        <v>8.9411149911704797</v>
      </c>
      <c r="AJ60">
        <f t="shared" si="21"/>
        <v>82.088441005449567</v>
      </c>
      <c r="AK60">
        <v>-4.1193335017510803E-2</v>
      </c>
      <c r="AL60">
        <v>4.62431272915051E-2</v>
      </c>
      <c r="AM60">
        <v>3.4558574073872101</v>
      </c>
      <c r="AN60">
        <v>4</v>
      </c>
      <c r="AO60">
        <v>1</v>
      </c>
      <c r="AP60">
        <f t="shared" si="22"/>
        <v>1</v>
      </c>
      <c r="AQ60">
        <f t="shared" si="23"/>
        <v>0</v>
      </c>
      <c r="AR60">
        <f t="shared" si="24"/>
        <v>51712.467060544775</v>
      </c>
      <c r="AS60" t="s">
        <v>240</v>
      </c>
      <c r="AT60">
        <v>0</v>
      </c>
      <c r="AU60">
        <v>0</v>
      </c>
      <c r="AV60">
        <f t="shared" si="25"/>
        <v>0</v>
      </c>
      <c r="AW60" t="e">
        <f t="shared" si="26"/>
        <v>#DIV/0!</v>
      </c>
      <c r="AX60">
        <v>0</v>
      </c>
      <c r="AY60" t="s">
        <v>240</v>
      </c>
      <c r="AZ60">
        <v>0</v>
      </c>
      <c r="BA60">
        <v>0</v>
      </c>
      <c r="BB60" t="e">
        <f t="shared" si="27"/>
        <v>#DIV/0!</v>
      </c>
      <c r="BC60">
        <v>0.5</v>
      </c>
      <c r="BD60">
        <f t="shared" si="28"/>
        <v>0</v>
      </c>
      <c r="BE60">
        <f t="shared" si="29"/>
        <v>-1.5245467107943409</v>
      </c>
      <c r="BF60" t="e">
        <f t="shared" si="30"/>
        <v>#DIV/0!</v>
      </c>
      <c r="BG60" t="e">
        <f t="shared" si="31"/>
        <v>#DIV/0!</v>
      </c>
      <c r="BH60" t="e">
        <f t="shared" si="32"/>
        <v>#DIV/0!</v>
      </c>
      <c r="BI60" t="e">
        <f t="shared" si="33"/>
        <v>#DIV/0!</v>
      </c>
      <c r="BJ60" t="s">
        <v>240</v>
      </c>
      <c r="BK60">
        <v>0</v>
      </c>
      <c r="BL60">
        <f t="shared" si="34"/>
        <v>0</v>
      </c>
      <c r="BM60" t="e">
        <f t="shared" si="35"/>
        <v>#DIV/0!</v>
      </c>
      <c r="BN60" t="e">
        <f t="shared" si="36"/>
        <v>#DIV/0!</v>
      </c>
      <c r="BO60" t="e">
        <f t="shared" si="37"/>
        <v>#DIV/0!</v>
      </c>
      <c r="BP60" t="e">
        <f t="shared" si="38"/>
        <v>#DIV/0!</v>
      </c>
      <c r="BQ60">
        <f t="shared" si="39"/>
        <v>0</v>
      </c>
      <c r="BR60">
        <f t="shared" si="40"/>
        <v>0</v>
      </c>
      <c r="BS60">
        <f t="shared" si="41"/>
        <v>0</v>
      </c>
      <c r="BT60">
        <f t="shared" si="42"/>
        <v>0</v>
      </c>
      <c r="BU60">
        <v>6</v>
      </c>
      <c r="BV60">
        <v>0.5</v>
      </c>
      <c r="BW60" t="s">
        <v>241</v>
      </c>
      <c r="BX60">
        <v>1582140502.9709699</v>
      </c>
      <c r="BY60">
        <v>402.35838709677398</v>
      </c>
      <c r="BZ60">
        <v>399.997419354839</v>
      </c>
      <c r="CA60">
        <v>33.142232258064503</v>
      </c>
      <c r="CB60">
        <v>32.535841935483901</v>
      </c>
      <c r="CC60">
        <v>350.02561290322598</v>
      </c>
      <c r="CD60">
        <v>99.315103225806496</v>
      </c>
      <c r="CE60">
        <v>0.20000777419354801</v>
      </c>
      <c r="CF60">
        <v>31.728296774193499</v>
      </c>
      <c r="CG60">
        <v>30.992377419354799</v>
      </c>
      <c r="CH60">
        <v>999.9</v>
      </c>
      <c r="CI60">
        <v>0</v>
      </c>
      <c r="CJ60">
        <v>0</v>
      </c>
      <c r="CK60">
        <v>10002.4796774194</v>
      </c>
      <c r="CL60">
        <v>0</v>
      </c>
      <c r="CM60">
        <v>0.21165100000000001</v>
      </c>
      <c r="CN60">
        <v>0</v>
      </c>
      <c r="CO60">
        <v>0</v>
      </c>
      <c r="CP60">
        <v>0</v>
      </c>
      <c r="CQ60">
        <v>0</v>
      </c>
      <c r="CR60">
        <v>2.2516129032258099</v>
      </c>
      <c r="CS60">
        <v>0</v>
      </c>
      <c r="CT60">
        <v>64.241935483871003</v>
      </c>
      <c r="CU60">
        <v>0.396774193548387</v>
      </c>
      <c r="CV60">
        <v>42.411000000000001</v>
      </c>
      <c r="CW60">
        <v>47.308</v>
      </c>
      <c r="CX60">
        <v>45.056129032257999</v>
      </c>
      <c r="CY60">
        <v>45.625</v>
      </c>
      <c r="CZ60">
        <v>43.227645161290297</v>
      </c>
      <c r="DA60">
        <v>0</v>
      </c>
      <c r="DB60">
        <v>0</v>
      </c>
      <c r="DC60">
        <v>0</v>
      </c>
      <c r="DD60">
        <v>1582140515</v>
      </c>
      <c r="DE60">
        <v>3.5846153846153799</v>
      </c>
      <c r="DF60">
        <v>7.3162396577132602</v>
      </c>
      <c r="DG60">
        <v>-3.4974358183646799</v>
      </c>
      <c r="DH60">
        <v>63.188461538461503</v>
      </c>
      <c r="DI60">
        <v>15</v>
      </c>
      <c r="DJ60">
        <v>100</v>
      </c>
      <c r="DK60">
        <v>100</v>
      </c>
      <c r="DL60">
        <v>2.633</v>
      </c>
      <c r="DM60">
        <v>0.47099999999999997</v>
      </c>
      <c r="DN60">
        <v>2</v>
      </c>
      <c r="DO60">
        <v>331.29399999999998</v>
      </c>
      <c r="DP60">
        <v>678.25</v>
      </c>
      <c r="DQ60">
        <v>31.090800000000002</v>
      </c>
      <c r="DR60">
        <v>31.162099999999999</v>
      </c>
      <c r="DS60">
        <v>30</v>
      </c>
      <c r="DT60">
        <v>31.093699999999998</v>
      </c>
      <c r="DU60">
        <v>31.1065</v>
      </c>
      <c r="DV60">
        <v>20.97</v>
      </c>
      <c r="DW60">
        <v>20.447500000000002</v>
      </c>
      <c r="DX60">
        <v>100</v>
      </c>
      <c r="DY60">
        <v>31.0943</v>
      </c>
      <c r="DZ60">
        <v>400</v>
      </c>
      <c r="EA60">
        <v>32.625599999999999</v>
      </c>
      <c r="EB60">
        <v>100.15600000000001</v>
      </c>
      <c r="EC60">
        <v>100.556</v>
      </c>
    </row>
    <row r="61" spans="1:133" x14ac:dyDescent="0.35">
      <c r="A61">
        <v>45</v>
      </c>
      <c r="B61">
        <v>1582140516.5999999</v>
      </c>
      <c r="C61">
        <v>237</v>
      </c>
      <c r="D61" t="s">
        <v>328</v>
      </c>
      <c r="E61" t="s">
        <v>329</v>
      </c>
      <c r="F61" t="s">
        <v>232</v>
      </c>
      <c r="G61" t="s">
        <v>233</v>
      </c>
      <c r="H61" t="s">
        <v>234</v>
      </c>
      <c r="I61" t="s">
        <v>235</v>
      </c>
      <c r="J61" t="s">
        <v>236</v>
      </c>
      <c r="K61" t="s">
        <v>237</v>
      </c>
      <c r="L61" t="s">
        <v>238</v>
      </c>
      <c r="M61" t="s">
        <v>239</v>
      </c>
      <c r="N61">
        <v>1582140507.9709699</v>
      </c>
      <c r="O61">
        <f t="shared" si="0"/>
        <v>3.6438180284923668E-4</v>
      </c>
      <c r="P61">
        <f t="shared" si="1"/>
        <v>-1.5184439853776122</v>
      </c>
      <c r="Q61">
        <f t="shared" si="2"/>
        <v>402.33932258064499</v>
      </c>
      <c r="R61">
        <f t="shared" si="3"/>
        <v>477.76647251620881</v>
      </c>
      <c r="S61">
        <f t="shared" si="4"/>
        <v>47.545353921427903</v>
      </c>
      <c r="T61">
        <f t="shared" si="5"/>
        <v>40.039154250103493</v>
      </c>
      <c r="U61">
        <f t="shared" si="6"/>
        <v>2.8985180594314132E-2</v>
      </c>
      <c r="V61">
        <f t="shared" si="7"/>
        <v>2.2490940993512232</v>
      </c>
      <c r="W61">
        <f t="shared" si="8"/>
        <v>2.8779246671155546E-2</v>
      </c>
      <c r="X61">
        <f t="shared" si="9"/>
        <v>1.8005409436523685E-2</v>
      </c>
      <c r="Y61">
        <f t="shared" si="10"/>
        <v>0</v>
      </c>
      <c r="Z61">
        <f t="shared" si="11"/>
        <v>31.601789027710357</v>
      </c>
      <c r="AA61">
        <f t="shared" si="12"/>
        <v>30.989029032258099</v>
      </c>
      <c r="AB61">
        <f t="shared" si="13"/>
        <v>4.508557040630814</v>
      </c>
      <c r="AC61">
        <f t="shared" si="14"/>
        <v>70.162094725423728</v>
      </c>
      <c r="AD61">
        <f t="shared" si="15"/>
        <v>3.2979799039093391</v>
      </c>
      <c r="AE61">
        <f t="shared" si="16"/>
        <v>4.7005151667946041</v>
      </c>
      <c r="AF61">
        <f t="shared" si="17"/>
        <v>1.2105771367214748</v>
      </c>
      <c r="AG61">
        <f t="shared" si="18"/>
        <v>-16.069237505651337</v>
      </c>
      <c r="AH61">
        <f t="shared" si="19"/>
        <v>88.900079732342945</v>
      </c>
      <c r="AI61">
        <f t="shared" si="20"/>
        <v>8.9073871539069795</v>
      </c>
      <c r="AJ61">
        <f t="shared" si="21"/>
        <v>81.738229380598582</v>
      </c>
      <c r="AK61">
        <v>-4.1159363609119398E-2</v>
      </c>
      <c r="AL61">
        <v>4.6204991409526899E-2</v>
      </c>
      <c r="AM61">
        <v>3.4536012408223602</v>
      </c>
      <c r="AN61">
        <v>4</v>
      </c>
      <c r="AO61">
        <v>1</v>
      </c>
      <c r="AP61">
        <f t="shared" si="22"/>
        <v>1</v>
      </c>
      <c r="AQ61">
        <f t="shared" si="23"/>
        <v>0</v>
      </c>
      <c r="AR61">
        <f t="shared" si="24"/>
        <v>51672.610544595278</v>
      </c>
      <c r="AS61" t="s">
        <v>240</v>
      </c>
      <c r="AT61">
        <v>0</v>
      </c>
      <c r="AU61">
        <v>0</v>
      </c>
      <c r="AV61">
        <f t="shared" si="25"/>
        <v>0</v>
      </c>
      <c r="AW61" t="e">
        <f t="shared" si="26"/>
        <v>#DIV/0!</v>
      </c>
      <c r="AX61">
        <v>0</v>
      </c>
      <c r="AY61" t="s">
        <v>240</v>
      </c>
      <c r="AZ61">
        <v>0</v>
      </c>
      <c r="BA61">
        <v>0</v>
      </c>
      <c r="BB61" t="e">
        <f t="shared" si="27"/>
        <v>#DIV/0!</v>
      </c>
      <c r="BC61">
        <v>0.5</v>
      </c>
      <c r="BD61">
        <f t="shared" si="28"/>
        <v>0</v>
      </c>
      <c r="BE61">
        <f t="shared" si="29"/>
        <v>-1.5184439853776122</v>
      </c>
      <c r="BF61" t="e">
        <f t="shared" si="30"/>
        <v>#DIV/0!</v>
      </c>
      <c r="BG61" t="e">
        <f t="shared" si="31"/>
        <v>#DIV/0!</v>
      </c>
      <c r="BH61" t="e">
        <f t="shared" si="32"/>
        <v>#DIV/0!</v>
      </c>
      <c r="BI61" t="e">
        <f t="shared" si="33"/>
        <v>#DIV/0!</v>
      </c>
      <c r="BJ61" t="s">
        <v>240</v>
      </c>
      <c r="BK61">
        <v>0</v>
      </c>
      <c r="BL61">
        <f t="shared" si="34"/>
        <v>0</v>
      </c>
      <c r="BM61" t="e">
        <f t="shared" si="35"/>
        <v>#DIV/0!</v>
      </c>
      <c r="BN61" t="e">
        <f t="shared" si="36"/>
        <v>#DIV/0!</v>
      </c>
      <c r="BO61" t="e">
        <f t="shared" si="37"/>
        <v>#DIV/0!</v>
      </c>
      <c r="BP61" t="e">
        <f t="shared" si="38"/>
        <v>#DIV/0!</v>
      </c>
      <c r="BQ61">
        <f t="shared" si="39"/>
        <v>0</v>
      </c>
      <c r="BR61">
        <f t="shared" si="40"/>
        <v>0</v>
      </c>
      <c r="BS61">
        <f t="shared" si="41"/>
        <v>0</v>
      </c>
      <c r="BT61">
        <f t="shared" si="42"/>
        <v>0</v>
      </c>
      <c r="BU61">
        <v>6</v>
      </c>
      <c r="BV61">
        <v>0.5</v>
      </c>
      <c r="BW61" t="s">
        <v>241</v>
      </c>
      <c r="BX61">
        <v>1582140507.9709699</v>
      </c>
      <c r="BY61">
        <v>402.33932258064499</v>
      </c>
      <c r="BZ61">
        <v>399.98780645161298</v>
      </c>
      <c r="CA61">
        <v>33.140235483871002</v>
      </c>
      <c r="CB61">
        <v>32.536335483870999</v>
      </c>
      <c r="CC61">
        <v>350.03090322580601</v>
      </c>
      <c r="CD61">
        <v>99.315877419354806</v>
      </c>
      <c r="CE61">
        <v>0.20000880645161301</v>
      </c>
      <c r="CF61">
        <v>31.722206451612902</v>
      </c>
      <c r="CG61">
        <v>30.989029032258099</v>
      </c>
      <c r="CH61">
        <v>999.9</v>
      </c>
      <c r="CI61">
        <v>0</v>
      </c>
      <c r="CJ61">
        <v>0</v>
      </c>
      <c r="CK61">
        <v>9994.1529032258095</v>
      </c>
      <c r="CL61">
        <v>0</v>
      </c>
      <c r="CM61">
        <v>0.21165100000000001</v>
      </c>
      <c r="CN61">
        <v>0</v>
      </c>
      <c r="CO61">
        <v>0</v>
      </c>
      <c r="CP61">
        <v>0</v>
      </c>
      <c r="CQ61">
        <v>0</v>
      </c>
      <c r="CR61">
        <v>3.1096774193548402</v>
      </c>
      <c r="CS61">
        <v>0</v>
      </c>
      <c r="CT61">
        <v>64.277419354838699</v>
      </c>
      <c r="CU61">
        <v>0.43225806451612903</v>
      </c>
      <c r="CV61">
        <v>42.384870967741897</v>
      </c>
      <c r="CW61">
        <v>47.3</v>
      </c>
      <c r="CX61">
        <v>45.0239032258064</v>
      </c>
      <c r="CY61">
        <v>45.618903225806399</v>
      </c>
      <c r="CZ61">
        <v>43.2093548387097</v>
      </c>
      <c r="DA61">
        <v>0</v>
      </c>
      <c r="DB61">
        <v>0</v>
      </c>
      <c r="DC61">
        <v>0</v>
      </c>
      <c r="DD61">
        <v>1582140519.8</v>
      </c>
      <c r="DE61">
        <v>3.56538461538462</v>
      </c>
      <c r="DF61">
        <v>-9.97264938477438</v>
      </c>
      <c r="DG61">
        <v>45.138462016056202</v>
      </c>
      <c r="DH61">
        <v>62.503846153846098</v>
      </c>
      <c r="DI61">
        <v>15</v>
      </c>
      <c r="DJ61">
        <v>100</v>
      </c>
      <c r="DK61">
        <v>100</v>
      </c>
      <c r="DL61">
        <v>2.633</v>
      </c>
      <c r="DM61">
        <v>0.47099999999999997</v>
      </c>
      <c r="DN61">
        <v>2</v>
      </c>
      <c r="DO61">
        <v>331.32799999999997</v>
      </c>
      <c r="DP61">
        <v>678.13400000000001</v>
      </c>
      <c r="DQ61">
        <v>31.115200000000002</v>
      </c>
      <c r="DR61">
        <v>31.162099999999999</v>
      </c>
      <c r="DS61">
        <v>30</v>
      </c>
      <c r="DT61">
        <v>31.093699999999998</v>
      </c>
      <c r="DU61">
        <v>31.1065</v>
      </c>
      <c r="DV61">
        <v>20.9697</v>
      </c>
      <c r="DW61">
        <v>20.160799999999998</v>
      </c>
      <c r="DX61">
        <v>100</v>
      </c>
      <c r="DY61">
        <v>31.104600000000001</v>
      </c>
      <c r="DZ61">
        <v>400</v>
      </c>
      <c r="EA61">
        <v>32.636099999999999</v>
      </c>
      <c r="EB61">
        <v>100.15600000000001</v>
      </c>
      <c r="EC61">
        <v>100.556</v>
      </c>
    </row>
    <row r="62" spans="1:133" x14ac:dyDescent="0.35">
      <c r="A62">
        <v>46</v>
      </c>
      <c r="B62">
        <v>1582140521.5999999</v>
      </c>
      <c r="C62">
        <v>242</v>
      </c>
      <c r="D62" t="s">
        <v>330</v>
      </c>
      <c r="E62" t="s">
        <v>331</v>
      </c>
      <c r="F62" t="s">
        <v>232</v>
      </c>
      <c r="G62" t="s">
        <v>233</v>
      </c>
      <c r="H62" t="s">
        <v>234</v>
      </c>
      <c r="I62" t="s">
        <v>235</v>
      </c>
      <c r="J62" t="s">
        <v>236</v>
      </c>
      <c r="K62" t="s">
        <v>237</v>
      </c>
      <c r="L62" t="s">
        <v>238</v>
      </c>
      <c r="M62" t="s">
        <v>239</v>
      </c>
      <c r="N62">
        <v>1582140512.9709699</v>
      </c>
      <c r="O62">
        <f t="shared" si="0"/>
        <v>3.6096761087605207E-4</v>
      </c>
      <c r="P62">
        <f t="shared" si="1"/>
        <v>-1.5067240926942436</v>
      </c>
      <c r="Q62">
        <f t="shared" si="2"/>
        <v>402.31570967741902</v>
      </c>
      <c r="R62">
        <f t="shared" si="3"/>
        <v>477.88181238700196</v>
      </c>
      <c r="S62">
        <f t="shared" si="4"/>
        <v>47.557323549207815</v>
      </c>
      <c r="T62">
        <f t="shared" si="5"/>
        <v>40.037218153353137</v>
      </c>
      <c r="U62">
        <f t="shared" si="6"/>
        <v>2.8712158839160059E-2</v>
      </c>
      <c r="V62">
        <f t="shared" si="7"/>
        <v>2.2498568318033447</v>
      </c>
      <c r="W62">
        <f t="shared" si="8"/>
        <v>2.8510139569838694E-2</v>
      </c>
      <c r="X62">
        <f t="shared" si="9"/>
        <v>1.7836869258099328E-2</v>
      </c>
      <c r="Y62">
        <f t="shared" si="10"/>
        <v>0</v>
      </c>
      <c r="Z62">
        <f t="shared" si="11"/>
        <v>31.599334321087813</v>
      </c>
      <c r="AA62">
        <f t="shared" si="12"/>
        <v>30.988567741935501</v>
      </c>
      <c r="AB62">
        <f t="shared" si="13"/>
        <v>4.5084384499314227</v>
      </c>
      <c r="AC62">
        <f t="shared" si="14"/>
        <v>70.174163921426953</v>
      </c>
      <c r="AD62">
        <f t="shared" si="15"/>
        <v>3.2978701690451446</v>
      </c>
      <c r="AE62">
        <f t="shared" si="16"/>
        <v>4.6995503540843382</v>
      </c>
      <c r="AF62">
        <f t="shared" si="17"/>
        <v>1.2105682808862781</v>
      </c>
      <c r="AG62">
        <f t="shared" si="18"/>
        <v>-15.918671639633896</v>
      </c>
      <c r="AH62">
        <f t="shared" si="19"/>
        <v>88.547173138066697</v>
      </c>
      <c r="AI62">
        <f t="shared" si="20"/>
        <v>8.8688412886527299</v>
      </c>
      <c r="AJ62">
        <f t="shared" si="21"/>
        <v>81.497342787085529</v>
      </c>
      <c r="AK62">
        <v>-4.1179893139724297E-2</v>
      </c>
      <c r="AL62">
        <v>4.6228037606116601E-2</v>
      </c>
      <c r="AM62">
        <v>3.4549647591967201</v>
      </c>
      <c r="AN62">
        <v>4</v>
      </c>
      <c r="AO62">
        <v>1</v>
      </c>
      <c r="AP62">
        <f t="shared" si="22"/>
        <v>1</v>
      </c>
      <c r="AQ62">
        <f t="shared" si="23"/>
        <v>0</v>
      </c>
      <c r="AR62">
        <f t="shared" si="24"/>
        <v>51697.96842566727</v>
      </c>
      <c r="AS62" t="s">
        <v>240</v>
      </c>
      <c r="AT62">
        <v>0</v>
      </c>
      <c r="AU62">
        <v>0</v>
      </c>
      <c r="AV62">
        <f t="shared" si="25"/>
        <v>0</v>
      </c>
      <c r="AW62" t="e">
        <f t="shared" si="26"/>
        <v>#DIV/0!</v>
      </c>
      <c r="AX62">
        <v>0</v>
      </c>
      <c r="AY62" t="s">
        <v>240</v>
      </c>
      <c r="AZ62">
        <v>0</v>
      </c>
      <c r="BA62">
        <v>0</v>
      </c>
      <c r="BB62" t="e">
        <f t="shared" si="27"/>
        <v>#DIV/0!</v>
      </c>
      <c r="BC62">
        <v>0.5</v>
      </c>
      <c r="BD62">
        <f t="shared" si="28"/>
        <v>0</v>
      </c>
      <c r="BE62">
        <f t="shared" si="29"/>
        <v>-1.5067240926942436</v>
      </c>
      <c r="BF62" t="e">
        <f t="shared" si="30"/>
        <v>#DIV/0!</v>
      </c>
      <c r="BG62" t="e">
        <f t="shared" si="31"/>
        <v>#DIV/0!</v>
      </c>
      <c r="BH62" t="e">
        <f t="shared" si="32"/>
        <v>#DIV/0!</v>
      </c>
      <c r="BI62" t="e">
        <f t="shared" si="33"/>
        <v>#DIV/0!</v>
      </c>
      <c r="BJ62" t="s">
        <v>240</v>
      </c>
      <c r="BK62">
        <v>0</v>
      </c>
      <c r="BL62">
        <f t="shared" si="34"/>
        <v>0</v>
      </c>
      <c r="BM62" t="e">
        <f t="shared" si="35"/>
        <v>#DIV/0!</v>
      </c>
      <c r="BN62" t="e">
        <f t="shared" si="36"/>
        <v>#DIV/0!</v>
      </c>
      <c r="BO62" t="e">
        <f t="shared" si="37"/>
        <v>#DIV/0!</v>
      </c>
      <c r="BP62" t="e">
        <f t="shared" si="38"/>
        <v>#DIV/0!</v>
      </c>
      <c r="BQ62">
        <f t="shared" si="39"/>
        <v>0</v>
      </c>
      <c r="BR62">
        <f t="shared" si="40"/>
        <v>0</v>
      </c>
      <c r="BS62">
        <f t="shared" si="41"/>
        <v>0</v>
      </c>
      <c r="BT62">
        <f t="shared" si="42"/>
        <v>0</v>
      </c>
      <c r="BU62">
        <v>6</v>
      </c>
      <c r="BV62">
        <v>0.5</v>
      </c>
      <c r="BW62" t="s">
        <v>241</v>
      </c>
      <c r="BX62">
        <v>1582140512.9709699</v>
      </c>
      <c r="BY62">
        <v>402.31570967741902</v>
      </c>
      <c r="BZ62">
        <v>399.98190322580598</v>
      </c>
      <c r="CA62">
        <v>33.138790322580597</v>
      </c>
      <c r="CB62">
        <v>32.540545161290297</v>
      </c>
      <c r="CC62">
        <v>350.02932258064499</v>
      </c>
      <c r="CD62">
        <v>99.316916129032293</v>
      </c>
      <c r="CE62">
        <v>0.19999854838709699</v>
      </c>
      <c r="CF62">
        <v>31.718587096774201</v>
      </c>
      <c r="CG62">
        <v>30.988567741935501</v>
      </c>
      <c r="CH62">
        <v>999.9</v>
      </c>
      <c r="CI62">
        <v>0</v>
      </c>
      <c r="CJ62">
        <v>0</v>
      </c>
      <c r="CK62">
        <v>9999.03322580645</v>
      </c>
      <c r="CL62">
        <v>0</v>
      </c>
      <c r="CM62">
        <v>0.21165100000000001</v>
      </c>
      <c r="CN62">
        <v>0</v>
      </c>
      <c r="CO62">
        <v>0</v>
      </c>
      <c r="CP62">
        <v>0</v>
      </c>
      <c r="CQ62">
        <v>0</v>
      </c>
      <c r="CR62">
        <v>2.7290322580645201</v>
      </c>
      <c r="CS62">
        <v>0</v>
      </c>
      <c r="CT62">
        <v>63.964516129032198</v>
      </c>
      <c r="CU62">
        <v>0.44838709677419403</v>
      </c>
      <c r="CV62">
        <v>42.3606451612903</v>
      </c>
      <c r="CW62">
        <v>47.281999999999996</v>
      </c>
      <c r="CX62">
        <v>44.997741935483901</v>
      </c>
      <c r="CY62">
        <v>45.618903225806399</v>
      </c>
      <c r="CZ62">
        <v>43.191129032257997</v>
      </c>
      <c r="DA62">
        <v>0</v>
      </c>
      <c r="DB62">
        <v>0</v>
      </c>
      <c r="DC62">
        <v>0</v>
      </c>
      <c r="DD62">
        <v>1582140524.5999999</v>
      </c>
      <c r="DE62">
        <v>2.08076923076923</v>
      </c>
      <c r="DF62">
        <v>-17.329914242661602</v>
      </c>
      <c r="DG62">
        <v>14.5538463839033</v>
      </c>
      <c r="DH62">
        <v>64.519230769230802</v>
      </c>
      <c r="DI62">
        <v>15</v>
      </c>
      <c r="DJ62">
        <v>100</v>
      </c>
      <c r="DK62">
        <v>100</v>
      </c>
      <c r="DL62">
        <v>2.633</v>
      </c>
      <c r="DM62">
        <v>0.47099999999999997</v>
      </c>
      <c r="DN62">
        <v>2</v>
      </c>
      <c r="DO62">
        <v>331.24</v>
      </c>
      <c r="DP62">
        <v>678.27300000000002</v>
      </c>
      <c r="DQ62">
        <v>31.1221</v>
      </c>
      <c r="DR62">
        <v>31.164200000000001</v>
      </c>
      <c r="DS62">
        <v>30.0001</v>
      </c>
      <c r="DT62">
        <v>31.092400000000001</v>
      </c>
      <c r="DU62">
        <v>31.1065</v>
      </c>
      <c r="DV62">
        <v>20.970700000000001</v>
      </c>
      <c r="DW62">
        <v>20.160799999999998</v>
      </c>
      <c r="DX62">
        <v>100</v>
      </c>
      <c r="DY62">
        <v>31.112300000000001</v>
      </c>
      <c r="DZ62">
        <v>400</v>
      </c>
      <c r="EA62">
        <v>32.654400000000003</v>
      </c>
      <c r="EB62">
        <v>100.157</v>
      </c>
      <c r="EC62">
        <v>100.55200000000001</v>
      </c>
    </row>
    <row r="63" spans="1:133" x14ac:dyDescent="0.35">
      <c r="A63">
        <v>47</v>
      </c>
      <c r="B63">
        <v>1582140526.5999999</v>
      </c>
      <c r="C63">
        <v>247</v>
      </c>
      <c r="D63" t="s">
        <v>332</v>
      </c>
      <c r="E63" t="s">
        <v>333</v>
      </c>
      <c r="F63" t="s">
        <v>232</v>
      </c>
      <c r="G63" t="s">
        <v>233</v>
      </c>
      <c r="H63" t="s">
        <v>234</v>
      </c>
      <c r="I63" t="s">
        <v>235</v>
      </c>
      <c r="J63" t="s">
        <v>236</v>
      </c>
      <c r="K63" t="s">
        <v>237</v>
      </c>
      <c r="L63" t="s">
        <v>238</v>
      </c>
      <c r="M63" t="s">
        <v>239</v>
      </c>
      <c r="N63">
        <v>1582140517.9709699</v>
      </c>
      <c r="O63">
        <f t="shared" si="0"/>
        <v>3.5143530225498763E-4</v>
      </c>
      <c r="P63">
        <f t="shared" si="1"/>
        <v>-1.4864477359839887</v>
      </c>
      <c r="Q63">
        <f t="shared" si="2"/>
        <v>402.28948387096801</v>
      </c>
      <c r="R63">
        <f t="shared" si="3"/>
        <v>479.00399905362156</v>
      </c>
      <c r="S63">
        <f t="shared" si="4"/>
        <v>47.668661309068902</v>
      </c>
      <c r="T63">
        <f t="shared" si="5"/>
        <v>40.034323706551369</v>
      </c>
      <c r="U63">
        <f t="shared" si="6"/>
        <v>2.7936322352561372E-2</v>
      </c>
      <c r="V63">
        <f t="shared" si="7"/>
        <v>2.2497356016969632</v>
      </c>
      <c r="W63">
        <f t="shared" si="8"/>
        <v>2.7745023699073688E-2</v>
      </c>
      <c r="X63">
        <f t="shared" si="9"/>
        <v>1.7357717923916521E-2</v>
      </c>
      <c r="Y63">
        <f t="shared" si="10"/>
        <v>0</v>
      </c>
      <c r="Z63">
        <f t="shared" si="11"/>
        <v>31.600545362663183</v>
      </c>
      <c r="AA63">
        <f t="shared" si="12"/>
        <v>30.990487096774199</v>
      </c>
      <c r="AB63">
        <f t="shared" si="13"/>
        <v>4.5089319046251726</v>
      </c>
      <c r="AC63">
        <f t="shared" si="14"/>
        <v>70.181253704302947</v>
      </c>
      <c r="AD63">
        <f t="shared" si="15"/>
        <v>3.2978419149990961</v>
      </c>
      <c r="AE63">
        <f t="shared" si="16"/>
        <v>4.6990353419646862</v>
      </c>
      <c r="AF63">
        <f t="shared" si="17"/>
        <v>1.2110899896260765</v>
      </c>
      <c r="AG63">
        <f t="shared" si="18"/>
        <v>-15.498296829444953</v>
      </c>
      <c r="AH63">
        <f t="shared" si="19"/>
        <v>88.075248462032732</v>
      </c>
      <c r="AI63">
        <f t="shared" si="20"/>
        <v>8.8220482134269176</v>
      </c>
      <c r="AJ63">
        <f t="shared" si="21"/>
        <v>81.398999846014704</v>
      </c>
      <c r="AK63">
        <v>-4.1176629717703202E-2</v>
      </c>
      <c r="AL63">
        <v>4.6224374129006401E-2</v>
      </c>
      <c r="AM63">
        <v>3.4547480267602402</v>
      </c>
      <c r="AN63">
        <v>4</v>
      </c>
      <c r="AO63">
        <v>1</v>
      </c>
      <c r="AP63">
        <f t="shared" si="22"/>
        <v>1</v>
      </c>
      <c r="AQ63">
        <f t="shared" si="23"/>
        <v>0</v>
      </c>
      <c r="AR63">
        <f t="shared" si="24"/>
        <v>51694.351772773982</v>
      </c>
      <c r="AS63" t="s">
        <v>240</v>
      </c>
      <c r="AT63">
        <v>0</v>
      </c>
      <c r="AU63">
        <v>0</v>
      </c>
      <c r="AV63">
        <f t="shared" si="25"/>
        <v>0</v>
      </c>
      <c r="AW63" t="e">
        <f t="shared" si="26"/>
        <v>#DIV/0!</v>
      </c>
      <c r="AX63">
        <v>0</v>
      </c>
      <c r="AY63" t="s">
        <v>240</v>
      </c>
      <c r="AZ63">
        <v>0</v>
      </c>
      <c r="BA63">
        <v>0</v>
      </c>
      <c r="BB63" t="e">
        <f t="shared" si="27"/>
        <v>#DIV/0!</v>
      </c>
      <c r="BC63">
        <v>0.5</v>
      </c>
      <c r="BD63">
        <f t="shared" si="28"/>
        <v>0</v>
      </c>
      <c r="BE63">
        <f t="shared" si="29"/>
        <v>-1.4864477359839887</v>
      </c>
      <c r="BF63" t="e">
        <f t="shared" si="30"/>
        <v>#DIV/0!</v>
      </c>
      <c r="BG63" t="e">
        <f t="shared" si="31"/>
        <v>#DIV/0!</v>
      </c>
      <c r="BH63" t="e">
        <f t="shared" si="32"/>
        <v>#DIV/0!</v>
      </c>
      <c r="BI63" t="e">
        <f t="shared" si="33"/>
        <v>#DIV/0!</v>
      </c>
      <c r="BJ63" t="s">
        <v>240</v>
      </c>
      <c r="BK63">
        <v>0</v>
      </c>
      <c r="BL63">
        <f t="shared" si="34"/>
        <v>0</v>
      </c>
      <c r="BM63" t="e">
        <f t="shared" si="35"/>
        <v>#DIV/0!</v>
      </c>
      <c r="BN63" t="e">
        <f t="shared" si="36"/>
        <v>#DIV/0!</v>
      </c>
      <c r="BO63" t="e">
        <f t="shared" si="37"/>
        <v>#DIV/0!</v>
      </c>
      <c r="BP63" t="e">
        <f t="shared" si="38"/>
        <v>#DIV/0!</v>
      </c>
      <c r="BQ63">
        <f t="shared" si="39"/>
        <v>0</v>
      </c>
      <c r="BR63">
        <f t="shared" si="40"/>
        <v>0</v>
      </c>
      <c r="BS63">
        <f t="shared" si="41"/>
        <v>0</v>
      </c>
      <c r="BT63">
        <f t="shared" si="42"/>
        <v>0</v>
      </c>
      <c r="BU63">
        <v>6</v>
      </c>
      <c r="BV63">
        <v>0.5</v>
      </c>
      <c r="BW63" t="s">
        <v>241</v>
      </c>
      <c r="BX63">
        <v>1582140517.9709699</v>
      </c>
      <c r="BY63">
        <v>402.28948387096801</v>
      </c>
      <c r="BZ63">
        <v>399.983838709677</v>
      </c>
      <c r="CA63">
        <v>33.1387419354839</v>
      </c>
      <c r="CB63">
        <v>32.556293548387103</v>
      </c>
      <c r="CC63">
        <v>350.02845161290298</v>
      </c>
      <c r="CD63">
        <v>99.316219354838694</v>
      </c>
      <c r="CE63">
        <v>0.199988032258065</v>
      </c>
      <c r="CF63">
        <v>31.716654838709701</v>
      </c>
      <c r="CG63">
        <v>30.990487096774199</v>
      </c>
      <c r="CH63">
        <v>999.9</v>
      </c>
      <c r="CI63">
        <v>0</v>
      </c>
      <c r="CJ63">
        <v>0</v>
      </c>
      <c r="CK63">
        <v>9998.3109677419307</v>
      </c>
      <c r="CL63">
        <v>0</v>
      </c>
      <c r="CM63">
        <v>0.21165100000000001</v>
      </c>
      <c r="CN63">
        <v>0</v>
      </c>
      <c r="CO63">
        <v>0</v>
      </c>
      <c r="CP63">
        <v>0</v>
      </c>
      <c r="CQ63">
        <v>0</v>
      </c>
      <c r="CR63">
        <v>3.40967741935484</v>
      </c>
      <c r="CS63">
        <v>0</v>
      </c>
      <c r="CT63">
        <v>63.929032258064503</v>
      </c>
      <c r="CU63">
        <v>0.31612903225806499</v>
      </c>
      <c r="CV63">
        <v>42.3343548387097</v>
      </c>
      <c r="CW63">
        <v>47.268000000000001</v>
      </c>
      <c r="CX63">
        <v>44.967483870967698</v>
      </c>
      <c r="CY63">
        <v>45.610774193548401</v>
      </c>
      <c r="CZ63">
        <v>43.167000000000002</v>
      </c>
      <c r="DA63">
        <v>0</v>
      </c>
      <c r="DB63">
        <v>0</v>
      </c>
      <c r="DC63">
        <v>0</v>
      </c>
      <c r="DD63">
        <v>1582140530</v>
      </c>
      <c r="DE63">
        <v>3.2192307692307698</v>
      </c>
      <c r="DF63">
        <v>13.5145301723347</v>
      </c>
      <c r="DG63">
        <v>-28.700854617442001</v>
      </c>
      <c r="DH63">
        <v>63.126923076923099</v>
      </c>
      <c r="DI63">
        <v>15</v>
      </c>
      <c r="DJ63">
        <v>100</v>
      </c>
      <c r="DK63">
        <v>100</v>
      </c>
      <c r="DL63">
        <v>2.633</v>
      </c>
      <c r="DM63">
        <v>0.47099999999999997</v>
      </c>
      <c r="DN63">
        <v>2</v>
      </c>
      <c r="DO63">
        <v>331.25700000000001</v>
      </c>
      <c r="DP63">
        <v>678.41099999999994</v>
      </c>
      <c r="DQ63">
        <v>31.122699999999998</v>
      </c>
      <c r="DR63">
        <v>31.164899999999999</v>
      </c>
      <c r="DS63">
        <v>30.0002</v>
      </c>
      <c r="DT63">
        <v>31.091000000000001</v>
      </c>
      <c r="DU63">
        <v>31.1065</v>
      </c>
      <c r="DV63">
        <v>20.970300000000002</v>
      </c>
      <c r="DW63">
        <v>20.160799999999998</v>
      </c>
      <c r="DX63">
        <v>100</v>
      </c>
      <c r="DY63">
        <v>31.116399999999999</v>
      </c>
      <c r="DZ63">
        <v>400</v>
      </c>
      <c r="EA63">
        <v>32.665300000000002</v>
      </c>
      <c r="EB63">
        <v>100.157</v>
      </c>
      <c r="EC63">
        <v>100.554</v>
      </c>
    </row>
    <row r="64" spans="1:133" x14ac:dyDescent="0.35">
      <c r="A64">
        <v>48</v>
      </c>
      <c r="B64">
        <v>1582140531.5999999</v>
      </c>
      <c r="C64">
        <v>252</v>
      </c>
      <c r="D64" t="s">
        <v>334</v>
      </c>
      <c r="E64" t="s">
        <v>335</v>
      </c>
      <c r="F64" t="s">
        <v>232</v>
      </c>
      <c r="G64" t="s">
        <v>233</v>
      </c>
      <c r="H64" t="s">
        <v>234</v>
      </c>
      <c r="I64" t="s">
        <v>235</v>
      </c>
      <c r="J64" t="s">
        <v>236</v>
      </c>
      <c r="K64" t="s">
        <v>237</v>
      </c>
      <c r="L64" t="s">
        <v>238</v>
      </c>
      <c r="M64" t="s">
        <v>239</v>
      </c>
      <c r="N64">
        <v>1582140522.9709699</v>
      </c>
      <c r="O64">
        <f t="shared" si="0"/>
        <v>3.4073784427441115E-4</v>
      </c>
      <c r="P64">
        <f t="shared" si="1"/>
        <v>-1.4698461753301464</v>
      </c>
      <c r="Q64">
        <f t="shared" si="2"/>
        <v>402.27680645161303</v>
      </c>
      <c r="R64">
        <f t="shared" si="3"/>
        <v>480.70624216393247</v>
      </c>
      <c r="S64">
        <f t="shared" si="4"/>
        <v>47.83674982144337</v>
      </c>
      <c r="T64">
        <f t="shared" si="5"/>
        <v>40.031963934082782</v>
      </c>
      <c r="U64">
        <f t="shared" si="6"/>
        <v>2.7070630179860045E-2</v>
      </c>
      <c r="V64">
        <f t="shared" si="7"/>
        <v>2.2506893438696016</v>
      </c>
      <c r="W64">
        <f t="shared" si="8"/>
        <v>2.6891038219732346E-2</v>
      </c>
      <c r="X64">
        <f t="shared" si="9"/>
        <v>1.6822935076464457E-2</v>
      </c>
      <c r="Y64">
        <f t="shared" si="10"/>
        <v>0</v>
      </c>
      <c r="Z64">
        <f t="shared" si="11"/>
        <v>31.601545326821768</v>
      </c>
      <c r="AA64">
        <f t="shared" si="12"/>
        <v>30.991754838709699</v>
      </c>
      <c r="AB64">
        <f t="shared" si="13"/>
        <v>4.5092578593212362</v>
      </c>
      <c r="AC64">
        <f t="shared" si="14"/>
        <v>70.190169423061946</v>
      </c>
      <c r="AD64">
        <f t="shared" si="15"/>
        <v>3.2977787364630831</v>
      </c>
      <c r="AE64">
        <f t="shared" si="16"/>
        <v>4.6983484490344489</v>
      </c>
      <c r="AF64">
        <f t="shared" si="17"/>
        <v>1.2114791228581532</v>
      </c>
      <c r="AG64">
        <f t="shared" si="18"/>
        <v>-15.026538932501532</v>
      </c>
      <c r="AH64">
        <f t="shared" si="19"/>
        <v>87.646018006405072</v>
      </c>
      <c r="AI64">
        <f t="shared" si="20"/>
        <v>8.7752774416047199</v>
      </c>
      <c r="AJ64">
        <f t="shared" si="21"/>
        <v>81.394756515508263</v>
      </c>
      <c r="AK64">
        <v>-4.1202308025285003E-2</v>
      </c>
      <c r="AL64">
        <v>4.6253200278810302E-2</v>
      </c>
      <c r="AM64">
        <v>3.456453231107</v>
      </c>
      <c r="AN64">
        <v>4</v>
      </c>
      <c r="AO64">
        <v>1</v>
      </c>
      <c r="AP64">
        <f t="shared" si="22"/>
        <v>1</v>
      </c>
      <c r="AQ64">
        <f t="shared" si="23"/>
        <v>0</v>
      </c>
      <c r="AR64">
        <f t="shared" si="24"/>
        <v>51725.649140320587</v>
      </c>
      <c r="AS64" t="s">
        <v>240</v>
      </c>
      <c r="AT64">
        <v>0</v>
      </c>
      <c r="AU64">
        <v>0</v>
      </c>
      <c r="AV64">
        <f t="shared" si="25"/>
        <v>0</v>
      </c>
      <c r="AW64" t="e">
        <f t="shared" si="26"/>
        <v>#DIV/0!</v>
      </c>
      <c r="AX64">
        <v>0</v>
      </c>
      <c r="AY64" t="s">
        <v>240</v>
      </c>
      <c r="AZ64">
        <v>0</v>
      </c>
      <c r="BA64">
        <v>0</v>
      </c>
      <c r="BB64" t="e">
        <f t="shared" si="27"/>
        <v>#DIV/0!</v>
      </c>
      <c r="BC64">
        <v>0.5</v>
      </c>
      <c r="BD64">
        <f t="shared" si="28"/>
        <v>0</v>
      </c>
      <c r="BE64">
        <f t="shared" si="29"/>
        <v>-1.4698461753301464</v>
      </c>
      <c r="BF64" t="e">
        <f t="shared" si="30"/>
        <v>#DIV/0!</v>
      </c>
      <c r="BG64" t="e">
        <f t="shared" si="31"/>
        <v>#DIV/0!</v>
      </c>
      <c r="BH64" t="e">
        <f t="shared" si="32"/>
        <v>#DIV/0!</v>
      </c>
      <c r="BI64" t="e">
        <f t="shared" si="33"/>
        <v>#DIV/0!</v>
      </c>
      <c r="BJ64" t="s">
        <v>240</v>
      </c>
      <c r="BK64">
        <v>0</v>
      </c>
      <c r="BL64">
        <f t="shared" si="34"/>
        <v>0</v>
      </c>
      <c r="BM64" t="e">
        <f t="shared" si="35"/>
        <v>#DIV/0!</v>
      </c>
      <c r="BN64" t="e">
        <f t="shared" si="36"/>
        <v>#DIV/0!</v>
      </c>
      <c r="BO64" t="e">
        <f t="shared" si="37"/>
        <v>#DIV/0!</v>
      </c>
      <c r="BP64" t="e">
        <f t="shared" si="38"/>
        <v>#DIV/0!</v>
      </c>
      <c r="BQ64">
        <f t="shared" si="39"/>
        <v>0</v>
      </c>
      <c r="BR64">
        <f t="shared" si="40"/>
        <v>0</v>
      </c>
      <c r="BS64">
        <f t="shared" si="41"/>
        <v>0</v>
      </c>
      <c r="BT64">
        <f t="shared" si="42"/>
        <v>0</v>
      </c>
      <c r="BU64">
        <v>6</v>
      </c>
      <c r="BV64">
        <v>0.5</v>
      </c>
      <c r="BW64" t="s">
        <v>241</v>
      </c>
      <c r="BX64">
        <v>1582140522.9709699</v>
      </c>
      <c r="BY64">
        <v>402.27680645161303</v>
      </c>
      <c r="BZ64">
        <v>399.99219354838698</v>
      </c>
      <c r="CA64">
        <v>33.1390161290322</v>
      </c>
      <c r="CB64">
        <v>32.574287096774199</v>
      </c>
      <c r="CC64">
        <v>350.02216129032303</v>
      </c>
      <c r="CD64">
        <v>99.313487096774196</v>
      </c>
      <c r="CE64">
        <v>0.19999041935483899</v>
      </c>
      <c r="CF64">
        <v>31.714077419354801</v>
      </c>
      <c r="CG64">
        <v>30.991754838709699</v>
      </c>
      <c r="CH64">
        <v>999.9</v>
      </c>
      <c r="CI64">
        <v>0</v>
      </c>
      <c r="CJ64">
        <v>0</v>
      </c>
      <c r="CK64">
        <v>10004.821290322599</v>
      </c>
      <c r="CL64">
        <v>0</v>
      </c>
      <c r="CM64">
        <v>0.21165100000000001</v>
      </c>
      <c r="CN64">
        <v>0</v>
      </c>
      <c r="CO64">
        <v>0</v>
      </c>
      <c r="CP64">
        <v>0</v>
      </c>
      <c r="CQ64">
        <v>0</v>
      </c>
      <c r="CR64">
        <v>3.45161290322581</v>
      </c>
      <c r="CS64">
        <v>0</v>
      </c>
      <c r="CT64">
        <v>62.8774193548387</v>
      </c>
      <c r="CU64">
        <v>5.8064516129032302E-2</v>
      </c>
      <c r="CV64">
        <v>42.308064516129001</v>
      </c>
      <c r="CW64">
        <v>47.253999999999998</v>
      </c>
      <c r="CX64">
        <v>44.943354838709702</v>
      </c>
      <c r="CY64">
        <v>45.5945161290323</v>
      </c>
      <c r="CZ64">
        <v>43.151000000000003</v>
      </c>
      <c r="DA64">
        <v>0</v>
      </c>
      <c r="DB64">
        <v>0</v>
      </c>
      <c r="DC64">
        <v>0</v>
      </c>
      <c r="DD64">
        <v>1582140534.8</v>
      </c>
      <c r="DE64">
        <v>2.8538461538461499</v>
      </c>
      <c r="DF64">
        <v>24.382906412466198</v>
      </c>
      <c r="DG64">
        <v>-12.075213850212601</v>
      </c>
      <c r="DH64">
        <v>62.515384615384598</v>
      </c>
      <c r="DI64">
        <v>15</v>
      </c>
      <c r="DJ64">
        <v>100</v>
      </c>
      <c r="DK64">
        <v>100</v>
      </c>
      <c r="DL64">
        <v>2.633</v>
      </c>
      <c r="DM64">
        <v>0.47099999999999997</v>
      </c>
      <c r="DN64">
        <v>2</v>
      </c>
      <c r="DO64">
        <v>331.315</v>
      </c>
      <c r="DP64">
        <v>678.27300000000002</v>
      </c>
      <c r="DQ64">
        <v>31.123000000000001</v>
      </c>
      <c r="DR64">
        <v>31.164899999999999</v>
      </c>
      <c r="DS64">
        <v>30</v>
      </c>
      <c r="DT64">
        <v>31.091000000000001</v>
      </c>
      <c r="DU64">
        <v>31.1065</v>
      </c>
      <c r="DV64">
        <v>20.971900000000002</v>
      </c>
      <c r="DW64">
        <v>20.160799999999998</v>
      </c>
      <c r="DX64">
        <v>100</v>
      </c>
      <c r="DY64">
        <v>31.122499999999999</v>
      </c>
      <c r="DZ64">
        <v>400</v>
      </c>
      <c r="EA64">
        <v>32.674399999999999</v>
      </c>
      <c r="EB64">
        <v>100.158</v>
      </c>
      <c r="EC64">
        <v>100.554</v>
      </c>
    </row>
    <row r="65" spans="1:133" x14ac:dyDescent="0.35">
      <c r="A65">
        <v>49</v>
      </c>
      <c r="B65">
        <v>1582140536.5999999</v>
      </c>
      <c r="C65">
        <v>257</v>
      </c>
      <c r="D65" t="s">
        <v>336</v>
      </c>
      <c r="E65" t="s">
        <v>337</v>
      </c>
      <c r="F65" t="s">
        <v>232</v>
      </c>
      <c r="G65" t="s">
        <v>233</v>
      </c>
      <c r="H65" t="s">
        <v>234</v>
      </c>
      <c r="I65" t="s">
        <v>235</v>
      </c>
      <c r="J65" t="s">
        <v>236</v>
      </c>
      <c r="K65" t="s">
        <v>237</v>
      </c>
      <c r="L65" t="s">
        <v>238</v>
      </c>
      <c r="M65" t="s">
        <v>239</v>
      </c>
      <c r="N65">
        <v>1582140527.9709699</v>
      </c>
      <c r="O65">
        <f t="shared" si="0"/>
        <v>3.3070476667079149E-4</v>
      </c>
      <c r="P65">
        <f t="shared" si="1"/>
        <v>-1.4557827693754515</v>
      </c>
      <c r="Q65">
        <f t="shared" si="2"/>
        <v>402.26448387096798</v>
      </c>
      <c r="R65">
        <f t="shared" si="3"/>
        <v>482.4961287769965</v>
      </c>
      <c r="S65">
        <f t="shared" si="4"/>
        <v>48.013330165408036</v>
      </c>
      <c r="T65">
        <f t="shared" si="5"/>
        <v>40.029455835988578</v>
      </c>
      <c r="U65">
        <f t="shared" si="6"/>
        <v>2.6259036749893921E-2</v>
      </c>
      <c r="V65">
        <f t="shared" si="7"/>
        <v>2.249551548931958</v>
      </c>
      <c r="W65">
        <f t="shared" si="8"/>
        <v>2.6089930734960586E-2</v>
      </c>
      <c r="X65">
        <f t="shared" si="9"/>
        <v>1.6321309315377543E-2</v>
      </c>
      <c r="Y65">
        <f t="shared" si="10"/>
        <v>0</v>
      </c>
      <c r="Z65">
        <f t="shared" si="11"/>
        <v>31.602192269989899</v>
      </c>
      <c r="AA65">
        <f t="shared" si="12"/>
        <v>30.993432258064502</v>
      </c>
      <c r="AB65">
        <f t="shared" si="13"/>
        <v>4.5096891795226659</v>
      </c>
      <c r="AC65">
        <f t="shared" si="14"/>
        <v>70.201501339749697</v>
      </c>
      <c r="AD65">
        <f t="shared" si="15"/>
        <v>3.2978217608192741</v>
      </c>
      <c r="AE65">
        <f t="shared" si="16"/>
        <v>4.6976513292201805</v>
      </c>
      <c r="AF65">
        <f t="shared" si="17"/>
        <v>1.2118674187033918</v>
      </c>
      <c r="AG65">
        <f t="shared" si="18"/>
        <v>-14.584080210181904</v>
      </c>
      <c r="AH65">
        <f t="shared" si="19"/>
        <v>87.080997959184145</v>
      </c>
      <c r="AI65">
        <f t="shared" si="20"/>
        <v>8.7230759252208241</v>
      </c>
      <c r="AJ65">
        <f t="shared" si="21"/>
        <v>81.219993674223062</v>
      </c>
      <c r="AK65">
        <v>-4.1171675461456003E-2</v>
      </c>
      <c r="AL65">
        <v>4.62188125423523E-2</v>
      </c>
      <c r="AM65">
        <v>3.45441899029026</v>
      </c>
      <c r="AN65">
        <v>4</v>
      </c>
      <c r="AO65">
        <v>1</v>
      </c>
      <c r="AP65">
        <f t="shared" si="22"/>
        <v>1</v>
      </c>
      <c r="AQ65">
        <f t="shared" si="23"/>
        <v>0</v>
      </c>
      <c r="AR65">
        <f t="shared" si="24"/>
        <v>51689.141236901349</v>
      </c>
      <c r="AS65" t="s">
        <v>240</v>
      </c>
      <c r="AT65">
        <v>0</v>
      </c>
      <c r="AU65">
        <v>0</v>
      </c>
      <c r="AV65">
        <f t="shared" si="25"/>
        <v>0</v>
      </c>
      <c r="AW65" t="e">
        <f t="shared" si="26"/>
        <v>#DIV/0!</v>
      </c>
      <c r="AX65">
        <v>0</v>
      </c>
      <c r="AY65" t="s">
        <v>240</v>
      </c>
      <c r="AZ65">
        <v>0</v>
      </c>
      <c r="BA65">
        <v>0</v>
      </c>
      <c r="BB65" t="e">
        <f t="shared" si="27"/>
        <v>#DIV/0!</v>
      </c>
      <c r="BC65">
        <v>0.5</v>
      </c>
      <c r="BD65">
        <f t="shared" si="28"/>
        <v>0</v>
      </c>
      <c r="BE65">
        <f t="shared" si="29"/>
        <v>-1.4557827693754515</v>
      </c>
      <c r="BF65" t="e">
        <f t="shared" si="30"/>
        <v>#DIV/0!</v>
      </c>
      <c r="BG65" t="e">
        <f t="shared" si="31"/>
        <v>#DIV/0!</v>
      </c>
      <c r="BH65" t="e">
        <f t="shared" si="32"/>
        <v>#DIV/0!</v>
      </c>
      <c r="BI65" t="e">
        <f t="shared" si="33"/>
        <v>#DIV/0!</v>
      </c>
      <c r="BJ65" t="s">
        <v>240</v>
      </c>
      <c r="BK65">
        <v>0</v>
      </c>
      <c r="BL65">
        <f t="shared" si="34"/>
        <v>0</v>
      </c>
      <c r="BM65" t="e">
        <f t="shared" si="35"/>
        <v>#DIV/0!</v>
      </c>
      <c r="BN65" t="e">
        <f t="shared" si="36"/>
        <v>#DIV/0!</v>
      </c>
      <c r="BO65" t="e">
        <f t="shared" si="37"/>
        <v>#DIV/0!</v>
      </c>
      <c r="BP65" t="e">
        <f t="shared" si="38"/>
        <v>#DIV/0!</v>
      </c>
      <c r="BQ65">
        <f t="shared" si="39"/>
        <v>0</v>
      </c>
      <c r="BR65">
        <f t="shared" si="40"/>
        <v>0</v>
      </c>
      <c r="BS65">
        <f t="shared" si="41"/>
        <v>0</v>
      </c>
      <c r="BT65">
        <f t="shared" si="42"/>
        <v>0</v>
      </c>
      <c r="BU65">
        <v>6</v>
      </c>
      <c r="BV65">
        <v>0.5</v>
      </c>
      <c r="BW65" t="s">
        <v>241</v>
      </c>
      <c r="BX65">
        <v>1582140527.9709699</v>
      </c>
      <c r="BY65">
        <v>402.26448387096798</v>
      </c>
      <c r="BZ65">
        <v>399.997064516129</v>
      </c>
      <c r="CA65">
        <v>33.140509677419402</v>
      </c>
      <c r="CB65">
        <v>32.592412903225799</v>
      </c>
      <c r="CC65">
        <v>350.024</v>
      </c>
      <c r="CD65">
        <v>99.310303225806507</v>
      </c>
      <c r="CE65">
        <v>0.19998774193548399</v>
      </c>
      <c r="CF65">
        <v>31.7114612903226</v>
      </c>
      <c r="CG65">
        <v>30.993432258064502</v>
      </c>
      <c r="CH65">
        <v>999.9</v>
      </c>
      <c r="CI65">
        <v>0</v>
      </c>
      <c r="CJ65">
        <v>0</v>
      </c>
      <c r="CK65">
        <v>9997.7035483871005</v>
      </c>
      <c r="CL65">
        <v>0</v>
      </c>
      <c r="CM65">
        <v>0.21165100000000001</v>
      </c>
      <c r="CN65">
        <v>0</v>
      </c>
      <c r="CO65">
        <v>0</v>
      </c>
      <c r="CP65">
        <v>0</v>
      </c>
      <c r="CQ65">
        <v>0</v>
      </c>
      <c r="CR65">
        <v>3.30645161290323</v>
      </c>
      <c r="CS65">
        <v>0</v>
      </c>
      <c r="CT65">
        <v>63.096774193548399</v>
      </c>
      <c r="CU65">
        <v>0.27741935483871</v>
      </c>
      <c r="CV65">
        <v>42.29</v>
      </c>
      <c r="CW65">
        <v>47.25</v>
      </c>
      <c r="CX65">
        <v>44.921225806451602</v>
      </c>
      <c r="CY65">
        <v>45.580290322580602</v>
      </c>
      <c r="CZ65">
        <v>43.132935483871002</v>
      </c>
      <c r="DA65">
        <v>0</v>
      </c>
      <c r="DB65">
        <v>0</v>
      </c>
      <c r="DC65">
        <v>0</v>
      </c>
      <c r="DD65">
        <v>1582140539.5999999</v>
      </c>
      <c r="DE65">
        <v>2.3192307692307699</v>
      </c>
      <c r="DF65">
        <v>-24.010256038904298</v>
      </c>
      <c r="DG65">
        <v>47.719657884766399</v>
      </c>
      <c r="DH65">
        <v>63.638461538461499</v>
      </c>
      <c r="DI65">
        <v>15</v>
      </c>
      <c r="DJ65">
        <v>100</v>
      </c>
      <c r="DK65">
        <v>100</v>
      </c>
      <c r="DL65">
        <v>2.633</v>
      </c>
      <c r="DM65">
        <v>0.47099999999999997</v>
      </c>
      <c r="DN65">
        <v>2</v>
      </c>
      <c r="DO65">
        <v>331.10599999999999</v>
      </c>
      <c r="DP65">
        <v>678.29600000000005</v>
      </c>
      <c r="DQ65">
        <v>31.1264</v>
      </c>
      <c r="DR65">
        <v>31.164899999999999</v>
      </c>
      <c r="DS65">
        <v>30.0002</v>
      </c>
      <c r="DT65">
        <v>31.091000000000001</v>
      </c>
      <c r="DU65">
        <v>31.1065</v>
      </c>
      <c r="DV65">
        <v>20.972999999999999</v>
      </c>
      <c r="DW65">
        <v>20.160799999999998</v>
      </c>
      <c r="DX65">
        <v>100</v>
      </c>
      <c r="DY65">
        <v>31.127099999999999</v>
      </c>
      <c r="DZ65">
        <v>400</v>
      </c>
      <c r="EA65">
        <v>32.681100000000001</v>
      </c>
      <c r="EB65">
        <v>100.15600000000001</v>
      </c>
      <c r="EC65">
        <v>100.55500000000001</v>
      </c>
    </row>
    <row r="66" spans="1:133" x14ac:dyDescent="0.35">
      <c r="A66">
        <v>50</v>
      </c>
      <c r="B66">
        <v>1582140541.5999999</v>
      </c>
      <c r="C66">
        <v>262</v>
      </c>
      <c r="D66" t="s">
        <v>338</v>
      </c>
      <c r="E66" t="s">
        <v>339</v>
      </c>
      <c r="F66" t="s">
        <v>232</v>
      </c>
      <c r="G66" t="s">
        <v>233</v>
      </c>
      <c r="H66" t="s">
        <v>234</v>
      </c>
      <c r="I66" t="s">
        <v>235</v>
      </c>
      <c r="J66" t="s">
        <v>236</v>
      </c>
      <c r="K66" t="s">
        <v>237</v>
      </c>
      <c r="L66" t="s">
        <v>238</v>
      </c>
      <c r="M66" t="s">
        <v>239</v>
      </c>
      <c r="N66">
        <v>1582140532.9709699</v>
      </c>
      <c r="O66">
        <f t="shared" si="0"/>
        <v>3.2663633107494458E-4</v>
      </c>
      <c r="P66">
        <f t="shared" si="1"/>
        <v>-1.4574805144288872</v>
      </c>
      <c r="Q66">
        <f t="shared" si="2"/>
        <v>402.25151612903198</v>
      </c>
      <c r="R66">
        <f t="shared" si="3"/>
        <v>483.67197905715847</v>
      </c>
      <c r="S66">
        <f t="shared" si="4"/>
        <v>48.129856399046865</v>
      </c>
      <c r="T66">
        <f t="shared" si="5"/>
        <v>40.027763744612692</v>
      </c>
      <c r="U66">
        <f t="shared" si="6"/>
        <v>2.5939116681734979E-2</v>
      </c>
      <c r="V66">
        <f t="shared" si="7"/>
        <v>2.2515890836234327</v>
      </c>
      <c r="W66">
        <f t="shared" si="8"/>
        <v>2.5774240421093258E-2</v>
      </c>
      <c r="X66">
        <f t="shared" si="9"/>
        <v>1.6123626262692647E-2</v>
      </c>
      <c r="Y66">
        <f t="shared" si="10"/>
        <v>0</v>
      </c>
      <c r="Z66">
        <f t="shared" si="11"/>
        <v>31.601544436378578</v>
      </c>
      <c r="AA66">
        <f t="shared" si="12"/>
        <v>30.9934032258065</v>
      </c>
      <c r="AB66">
        <f t="shared" si="13"/>
        <v>4.5096817140597594</v>
      </c>
      <c r="AC66">
        <f t="shared" si="14"/>
        <v>70.215212259745314</v>
      </c>
      <c r="AD66">
        <f t="shared" si="15"/>
        <v>3.2980766033693691</v>
      </c>
      <c r="AE66">
        <f t="shared" si="16"/>
        <v>4.6970969640722302</v>
      </c>
      <c r="AF66">
        <f t="shared" si="17"/>
        <v>1.2116051106903902</v>
      </c>
      <c r="AG66">
        <f t="shared" si="18"/>
        <v>-14.404662200405056</v>
      </c>
      <c r="AH66">
        <f t="shared" si="19"/>
        <v>86.910831192312301</v>
      </c>
      <c r="AI66">
        <f t="shared" si="20"/>
        <v>8.6980611114586583</v>
      </c>
      <c r="AJ66">
        <f t="shared" si="21"/>
        <v>81.204230103365902</v>
      </c>
      <c r="AK66">
        <v>-4.1226541414008999E-2</v>
      </c>
      <c r="AL66">
        <v>4.6280404380614398E-2</v>
      </c>
      <c r="AM66">
        <v>3.4580621482440699</v>
      </c>
      <c r="AN66">
        <v>4</v>
      </c>
      <c r="AO66">
        <v>1</v>
      </c>
      <c r="AP66">
        <f t="shared" si="22"/>
        <v>1</v>
      </c>
      <c r="AQ66">
        <f t="shared" si="23"/>
        <v>0</v>
      </c>
      <c r="AR66">
        <f t="shared" si="24"/>
        <v>51755.530868924812</v>
      </c>
      <c r="AS66" t="s">
        <v>240</v>
      </c>
      <c r="AT66">
        <v>0</v>
      </c>
      <c r="AU66">
        <v>0</v>
      </c>
      <c r="AV66">
        <f t="shared" si="25"/>
        <v>0</v>
      </c>
      <c r="AW66" t="e">
        <f t="shared" si="26"/>
        <v>#DIV/0!</v>
      </c>
      <c r="AX66">
        <v>0</v>
      </c>
      <c r="AY66" t="s">
        <v>240</v>
      </c>
      <c r="AZ66">
        <v>0</v>
      </c>
      <c r="BA66">
        <v>0</v>
      </c>
      <c r="BB66" t="e">
        <f t="shared" si="27"/>
        <v>#DIV/0!</v>
      </c>
      <c r="BC66">
        <v>0.5</v>
      </c>
      <c r="BD66">
        <f t="shared" si="28"/>
        <v>0</v>
      </c>
      <c r="BE66">
        <f t="shared" si="29"/>
        <v>-1.4574805144288872</v>
      </c>
      <c r="BF66" t="e">
        <f t="shared" si="30"/>
        <v>#DIV/0!</v>
      </c>
      <c r="BG66" t="e">
        <f t="shared" si="31"/>
        <v>#DIV/0!</v>
      </c>
      <c r="BH66" t="e">
        <f t="shared" si="32"/>
        <v>#DIV/0!</v>
      </c>
      <c r="BI66" t="e">
        <f t="shared" si="33"/>
        <v>#DIV/0!</v>
      </c>
      <c r="BJ66" t="s">
        <v>240</v>
      </c>
      <c r="BK66">
        <v>0</v>
      </c>
      <c r="BL66">
        <f t="shared" si="34"/>
        <v>0</v>
      </c>
      <c r="BM66" t="e">
        <f t="shared" si="35"/>
        <v>#DIV/0!</v>
      </c>
      <c r="BN66" t="e">
        <f t="shared" si="36"/>
        <v>#DIV/0!</v>
      </c>
      <c r="BO66" t="e">
        <f t="shared" si="37"/>
        <v>#DIV/0!</v>
      </c>
      <c r="BP66" t="e">
        <f t="shared" si="38"/>
        <v>#DIV/0!</v>
      </c>
      <c r="BQ66">
        <f t="shared" si="39"/>
        <v>0</v>
      </c>
      <c r="BR66">
        <f t="shared" si="40"/>
        <v>0</v>
      </c>
      <c r="BS66">
        <f t="shared" si="41"/>
        <v>0</v>
      </c>
      <c r="BT66">
        <f t="shared" si="42"/>
        <v>0</v>
      </c>
      <c r="BU66">
        <v>6</v>
      </c>
      <c r="BV66">
        <v>0.5</v>
      </c>
      <c r="BW66" t="s">
        <v>241</v>
      </c>
      <c r="BX66">
        <v>1582140532.9709699</v>
      </c>
      <c r="BY66">
        <v>402.25151612903198</v>
      </c>
      <c r="BZ66">
        <v>399.978322580645</v>
      </c>
      <c r="CA66">
        <v>33.143403225806502</v>
      </c>
      <c r="CB66">
        <v>32.602038709677402</v>
      </c>
      <c r="CC66">
        <v>350.01609677419401</v>
      </c>
      <c r="CD66">
        <v>99.309322580645201</v>
      </c>
      <c r="CE66">
        <v>0.19996983870967699</v>
      </c>
      <c r="CF66">
        <v>31.7093806451613</v>
      </c>
      <c r="CG66">
        <v>30.9934032258065</v>
      </c>
      <c r="CH66">
        <v>999.9</v>
      </c>
      <c r="CI66">
        <v>0</v>
      </c>
      <c r="CJ66">
        <v>0</v>
      </c>
      <c r="CK66">
        <v>10011.125483870999</v>
      </c>
      <c r="CL66">
        <v>0</v>
      </c>
      <c r="CM66">
        <v>0.21165100000000001</v>
      </c>
      <c r="CN66">
        <v>0</v>
      </c>
      <c r="CO66">
        <v>0</v>
      </c>
      <c r="CP66">
        <v>0</v>
      </c>
      <c r="CQ66">
        <v>0</v>
      </c>
      <c r="CR66">
        <v>1.95161290322581</v>
      </c>
      <c r="CS66">
        <v>0</v>
      </c>
      <c r="CT66">
        <v>63.8774193548387</v>
      </c>
      <c r="CU66">
        <v>0.26774193548387099</v>
      </c>
      <c r="CV66">
        <v>42.267935483871</v>
      </c>
      <c r="CW66">
        <v>47.25</v>
      </c>
      <c r="CX66">
        <v>44.890999999999998</v>
      </c>
      <c r="CY66">
        <v>45.570129032258002</v>
      </c>
      <c r="CZ66">
        <v>43.106677419354803</v>
      </c>
      <c r="DA66">
        <v>0</v>
      </c>
      <c r="DB66">
        <v>0</v>
      </c>
      <c r="DC66">
        <v>0</v>
      </c>
      <c r="DD66">
        <v>1582140545</v>
      </c>
      <c r="DE66">
        <v>1.5846153846153801</v>
      </c>
      <c r="DF66">
        <v>-13.996580974351399</v>
      </c>
      <c r="DG66">
        <v>-3.37435914342218</v>
      </c>
      <c r="DH66">
        <v>64.280769230769195</v>
      </c>
      <c r="DI66">
        <v>15</v>
      </c>
      <c r="DJ66">
        <v>100</v>
      </c>
      <c r="DK66">
        <v>100</v>
      </c>
      <c r="DL66">
        <v>2.633</v>
      </c>
      <c r="DM66">
        <v>0.47099999999999997</v>
      </c>
      <c r="DN66">
        <v>2</v>
      </c>
      <c r="DO66">
        <v>331.16699999999997</v>
      </c>
      <c r="DP66">
        <v>678.18</v>
      </c>
      <c r="DQ66">
        <v>31.129899999999999</v>
      </c>
      <c r="DR66">
        <v>31.164899999999999</v>
      </c>
      <c r="DS66">
        <v>30</v>
      </c>
      <c r="DT66">
        <v>31.091699999999999</v>
      </c>
      <c r="DU66">
        <v>31.1065</v>
      </c>
      <c r="DV66">
        <v>20.976500000000001</v>
      </c>
      <c r="DW66">
        <v>19.888400000000001</v>
      </c>
      <c r="DX66">
        <v>100</v>
      </c>
      <c r="DY66">
        <v>31.130199999999999</v>
      </c>
      <c r="DZ66">
        <v>400</v>
      </c>
      <c r="EA66">
        <v>32.697499999999998</v>
      </c>
      <c r="EB66">
        <v>100.157</v>
      </c>
      <c r="EC66">
        <v>100.557</v>
      </c>
    </row>
    <row r="67" spans="1:133" x14ac:dyDescent="0.35">
      <c r="A67">
        <v>51</v>
      </c>
      <c r="B67">
        <v>1582140546.5999999</v>
      </c>
      <c r="C67">
        <v>267</v>
      </c>
      <c r="D67" t="s">
        <v>340</v>
      </c>
      <c r="E67" t="s">
        <v>341</v>
      </c>
      <c r="F67" t="s">
        <v>232</v>
      </c>
      <c r="G67" t="s">
        <v>233</v>
      </c>
      <c r="H67" t="s">
        <v>234</v>
      </c>
      <c r="I67" t="s">
        <v>235</v>
      </c>
      <c r="J67" t="s">
        <v>236</v>
      </c>
      <c r="K67" t="s">
        <v>237</v>
      </c>
      <c r="L67" t="s">
        <v>238</v>
      </c>
      <c r="M67" t="s">
        <v>239</v>
      </c>
      <c r="N67">
        <v>1582140537.9709699</v>
      </c>
      <c r="O67">
        <f t="shared" si="0"/>
        <v>3.0822198057532045E-4</v>
      </c>
      <c r="P67">
        <f t="shared" si="1"/>
        <v>-1.4592620258741249</v>
      </c>
      <c r="Q67">
        <f t="shared" si="2"/>
        <v>402.23377419354802</v>
      </c>
      <c r="R67">
        <f t="shared" si="3"/>
        <v>489.09447264146195</v>
      </c>
      <c r="S67">
        <f t="shared" si="4"/>
        <v>48.670631678618626</v>
      </c>
      <c r="T67">
        <f t="shared" si="5"/>
        <v>40.026974270931952</v>
      </c>
      <c r="U67">
        <f t="shared" si="6"/>
        <v>2.4475709404022918E-2</v>
      </c>
      <c r="V67">
        <f t="shared" si="7"/>
        <v>2.2501081945712675</v>
      </c>
      <c r="W67">
        <f t="shared" si="8"/>
        <v>2.4328759149676648E-2</v>
      </c>
      <c r="X67">
        <f t="shared" si="9"/>
        <v>1.521860370344242E-2</v>
      </c>
      <c r="Y67">
        <f t="shared" si="10"/>
        <v>0</v>
      </c>
      <c r="Z67">
        <f t="shared" si="11"/>
        <v>31.605575644494923</v>
      </c>
      <c r="AA67">
        <f t="shared" si="12"/>
        <v>30.9931451612903</v>
      </c>
      <c r="AB67">
        <f t="shared" si="13"/>
        <v>4.5096153548624338</v>
      </c>
      <c r="AC67">
        <f t="shared" si="14"/>
        <v>70.229104098975967</v>
      </c>
      <c r="AD67">
        <f t="shared" si="15"/>
        <v>3.2983573327627091</v>
      </c>
      <c r="AE67">
        <f t="shared" si="16"/>
        <v>4.6965675770464559</v>
      </c>
      <c r="AF67">
        <f t="shared" si="17"/>
        <v>1.2112580220997247</v>
      </c>
      <c r="AG67">
        <f t="shared" si="18"/>
        <v>-13.592589343371632</v>
      </c>
      <c r="AH67">
        <f t="shared" si="19"/>
        <v>86.643924052262761</v>
      </c>
      <c r="AI67">
        <f t="shared" si="20"/>
        <v>8.6769598685274829</v>
      </c>
      <c r="AJ67">
        <f t="shared" si="21"/>
        <v>81.728294577418609</v>
      </c>
      <c r="AK67">
        <v>-4.1186660140324599E-2</v>
      </c>
      <c r="AL67">
        <v>4.6235634157112203E-2</v>
      </c>
      <c r="AM67">
        <v>3.4554141546802799</v>
      </c>
      <c r="AN67">
        <v>4</v>
      </c>
      <c r="AO67">
        <v>1</v>
      </c>
      <c r="AP67">
        <f t="shared" si="22"/>
        <v>1</v>
      </c>
      <c r="AQ67">
        <f t="shared" si="23"/>
        <v>0</v>
      </c>
      <c r="AR67">
        <f t="shared" si="24"/>
        <v>51707.904855033012</v>
      </c>
      <c r="AS67" t="s">
        <v>240</v>
      </c>
      <c r="AT67">
        <v>0</v>
      </c>
      <c r="AU67">
        <v>0</v>
      </c>
      <c r="AV67">
        <f t="shared" si="25"/>
        <v>0</v>
      </c>
      <c r="AW67" t="e">
        <f t="shared" si="26"/>
        <v>#DIV/0!</v>
      </c>
      <c r="AX67">
        <v>0</v>
      </c>
      <c r="AY67" t="s">
        <v>240</v>
      </c>
      <c r="AZ67">
        <v>0</v>
      </c>
      <c r="BA67">
        <v>0</v>
      </c>
      <c r="BB67" t="e">
        <f t="shared" si="27"/>
        <v>#DIV/0!</v>
      </c>
      <c r="BC67">
        <v>0.5</v>
      </c>
      <c r="BD67">
        <f t="shared" si="28"/>
        <v>0</v>
      </c>
      <c r="BE67">
        <f t="shared" si="29"/>
        <v>-1.4592620258741249</v>
      </c>
      <c r="BF67" t="e">
        <f t="shared" si="30"/>
        <v>#DIV/0!</v>
      </c>
      <c r="BG67" t="e">
        <f t="shared" si="31"/>
        <v>#DIV/0!</v>
      </c>
      <c r="BH67" t="e">
        <f t="shared" si="32"/>
        <v>#DIV/0!</v>
      </c>
      <c r="BI67" t="e">
        <f t="shared" si="33"/>
        <v>#DIV/0!</v>
      </c>
      <c r="BJ67" t="s">
        <v>240</v>
      </c>
      <c r="BK67">
        <v>0</v>
      </c>
      <c r="BL67">
        <f t="shared" si="34"/>
        <v>0</v>
      </c>
      <c r="BM67" t="e">
        <f t="shared" si="35"/>
        <v>#DIV/0!</v>
      </c>
      <c r="BN67" t="e">
        <f t="shared" si="36"/>
        <v>#DIV/0!</v>
      </c>
      <c r="BO67" t="e">
        <f t="shared" si="37"/>
        <v>#DIV/0!</v>
      </c>
      <c r="BP67" t="e">
        <f t="shared" si="38"/>
        <v>#DIV/0!</v>
      </c>
      <c r="BQ67">
        <f t="shared" si="39"/>
        <v>0</v>
      </c>
      <c r="BR67">
        <f t="shared" si="40"/>
        <v>0</v>
      </c>
      <c r="BS67">
        <f t="shared" si="41"/>
        <v>0</v>
      </c>
      <c r="BT67">
        <f t="shared" si="42"/>
        <v>0</v>
      </c>
      <c r="BU67">
        <v>6</v>
      </c>
      <c r="BV67">
        <v>0.5</v>
      </c>
      <c r="BW67" t="s">
        <v>241</v>
      </c>
      <c r="BX67">
        <v>1582140537.9709699</v>
      </c>
      <c r="BY67">
        <v>402.23377419354802</v>
      </c>
      <c r="BZ67">
        <v>399.94487096774202</v>
      </c>
      <c r="CA67">
        <v>33.145416129032299</v>
      </c>
      <c r="CB67">
        <v>32.634583870967703</v>
      </c>
      <c r="CC67">
        <v>350.02390322580601</v>
      </c>
      <c r="CD67">
        <v>99.311693548387098</v>
      </c>
      <c r="CE67">
        <v>0.20002535483871001</v>
      </c>
      <c r="CF67">
        <v>31.707393548387099</v>
      </c>
      <c r="CG67">
        <v>30.9931451612903</v>
      </c>
      <c r="CH67">
        <v>999.9</v>
      </c>
      <c r="CI67">
        <v>0</v>
      </c>
      <c r="CJ67">
        <v>0</v>
      </c>
      <c r="CK67">
        <v>10001.202258064501</v>
      </c>
      <c r="CL67">
        <v>0</v>
      </c>
      <c r="CM67">
        <v>0.21165100000000001</v>
      </c>
      <c r="CN67">
        <v>0</v>
      </c>
      <c r="CO67">
        <v>0</v>
      </c>
      <c r="CP67">
        <v>0</v>
      </c>
      <c r="CQ67">
        <v>0</v>
      </c>
      <c r="CR67">
        <v>1.7</v>
      </c>
      <c r="CS67">
        <v>0</v>
      </c>
      <c r="CT67">
        <v>64.529032258064504</v>
      </c>
      <c r="CU67">
        <v>0.40967741935483898</v>
      </c>
      <c r="CV67">
        <v>42.249870967741899</v>
      </c>
      <c r="CW67">
        <v>47.245935483871001</v>
      </c>
      <c r="CX67">
        <v>44.852612903225797</v>
      </c>
      <c r="CY67">
        <v>45.566064516129003</v>
      </c>
      <c r="CZ67">
        <v>43.086387096774203</v>
      </c>
      <c r="DA67">
        <v>0</v>
      </c>
      <c r="DB67">
        <v>0</v>
      </c>
      <c r="DC67">
        <v>0</v>
      </c>
      <c r="DD67">
        <v>1582140549.8</v>
      </c>
      <c r="DE67">
        <v>1.6038461538461499</v>
      </c>
      <c r="DF67">
        <v>10.6837606406947</v>
      </c>
      <c r="DG67">
        <v>-20.594871947323998</v>
      </c>
      <c r="DH67">
        <v>64.392307692307696</v>
      </c>
      <c r="DI67">
        <v>15</v>
      </c>
      <c r="DJ67">
        <v>100</v>
      </c>
      <c r="DK67">
        <v>100</v>
      </c>
      <c r="DL67">
        <v>2.633</v>
      </c>
      <c r="DM67">
        <v>0.47099999999999997</v>
      </c>
      <c r="DN67">
        <v>2</v>
      </c>
      <c r="DO67">
        <v>331.33</v>
      </c>
      <c r="DP67">
        <v>678.31899999999996</v>
      </c>
      <c r="DQ67">
        <v>31.133199999999999</v>
      </c>
      <c r="DR67">
        <v>31.164899999999999</v>
      </c>
      <c r="DS67">
        <v>30.0001</v>
      </c>
      <c r="DT67">
        <v>31.091699999999999</v>
      </c>
      <c r="DU67">
        <v>31.1065</v>
      </c>
      <c r="DV67">
        <v>20.9773</v>
      </c>
      <c r="DW67">
        <v>19.888400000000001</v>
      </c>
      <c r="DX67">
        <v>100</v>
      </c>
      <c r="DY67">
        <v>31.135000000000002</v>
      </c>
      <c r="DZ67">
        <v>400</v>
      </c>
      <c r="EA67">
        <v>32.695500000000003</v>
      </c>
      <c r="EB67">
        <v>100.157</v>
      </c>
      <c r="EC67">
        <v>100.556</v>
      </c>
    </row>
    <row r="68" spans="1:133" x14ac:dyDescent="0.35">
      <c r="A68">
        <v>52</v>
      </c>
      <c r="B68">
        <v>1582140551.5999999</v>
      </c>
      <c r="C68">
        <v>272</v>
      </c>
      <c r="D68" t="s">
        <v>342</v>
      </c>
      <c r="E68" t="s">
        <v>343</v>
      </c>
      <c r="F68" t="s">
        <v>232</v>
      </c>
      <c r="G68" t="s">
        <v>233</v>
      </c>
      <c r="H68" t="s">
        <v>234</v>
      </c>
      <c r="I68" t="s">
        <v>235</v>
      </c>
      <c r="J68" t="s">
        <v>236</v>
      </c>
      <c r="K68" t="s">
        <v>237</v>
      </c>
      <c r="L68" t="s">
        <v>238</v>
      </c>
      <c r="M68" t="s">
        <v>239</v>
      </c>
      <c r="N68">
        <v>1582140542.9709699</v>
      </c>
      <c r="O68">
        <f t="shared" si="0"/>
        <v>2.8983184590836413E-4</v>
      </c>
      <c r="P68">
        <f t="shared" si="1"/>
        <v>-1.4317381166655854</v>
      </c>
      <c r="Q68">
        <f t="shared" si="2"/>
        <v>402.21141935483899</v>
      </c>
      <c r="R68">
        <f t="shared" si="3"/>
        <v>493.09737877888261</v>
      </c>
      <c r="S68">
        <f t="shared" si="4"/>
        <v>49.070166532314907</v>
      </c>
      <c r="T68">
        <f t="shared" si="5"/>
        <v>40.025727530364911</v>
      </c>
      <c r="U68">
        <f t="shared" si="6"/>
        <v>2.3032424030507551E-2</v>
      </c>
      <c r="V68">
        <f t="shared" si="7"/>
        <v>2.251333824985764</v>
      </c>
      <c r="W68">
        <f t="shared" si="8"/>
        <v>2.290231423504082E-2</v>
      </c>
      <c r="X68">
        <f t="shared" si="9"/>
        <v>1.4325574864433886E-2</v>
      </c>
      <c r="Y68">
        <f t="shared" si="10"/>
        <v>0</v>
      </c>
      <c r="Z68">
        <f t="shared" si="11"/>
        <v>31.609220365638674</v>
      </c>
      <c r="AA68">
        <f t="shared" si="12"/>
        <v>30.991345161290301</v>
      </c>
      <c r="AB68">
        <f t="shared" si="13"/>
        <v>4.5091525231163647</v>
      </c>
      <c r="AC68">
        <f t="shared" si="14"/>
        <v>70.2568227850456</v>
      </c>
      <c r="AD68">
        <f t="shared" si="15"/>
        <v>3.2991955051399398</v>
      </c>
      <c r="AE68">
        <f t="shared" si="16"/>
        <v>4.6959076348129205</v>
      </c>
      <c r="AF68">
        <f t="shared" si="17"/>
        <v>1.209957017976425</v>
      </c>
      <c r="AG68">
        <f t="shared" si="18"/>
        <v>-12.781584404558858</v>
      </c>
      <c r="AH68">
        <f t="shared" si="19"/>
        <v>86.608897826944698</v>
      </c>
      <c r="AI68">
        <f t="shared" si="20"/>
        <v>8.6685475515610619</v>
      </c>
      <c r="AJ68">
        <f t="shared" si="21"/>
        <v>82.495860973946904</v>
      </c>
      <c r="AK68">
        <v>-4.1219665443924601E-2</v>
      </c>
      <c r="AL68">
        <v>4.6272685501826602E-2</v>
      </c>
      <c r="AM68">
        <v>3.45760566795609</v>
      </c>
      <c r="AN68">
        <v>4</v>
      </c>
      <c r="AO68">
        <v>1</v>
      </c>
      <c r="AP68">
        <f t="shared" si="22"/>
        <v>1</v>
      </c>
      <c r="AQ68">
        <f t="shared" si="23"/>
        <v>0</v>
      </c>
      <c r="AR68">
        <f t="shared" si="24"/>
        <v>51748.116658609826</v>
      </c>
      <c r="AS68" t="s">
        <v>240</v>
      </c>
      <c r="AT68">
        <v>0</v>
      </c>
      <c r="AU68">
        <v>0</v>
      </c>
      <c r="AV68">
        <f t="shared" si="25"/>
        <v>0</v>
      </c>
      <c r="AW68" t="e">
        <f t="shared" si="26"/>
        <v>#DIV/0!</v>
      </c>
      <c r="AX68">
        <v>0</v>
      </c>
      <c r="AY68" t="s">
        <v>240</v>
      </c>
      <c r="AZ68">
        <v>0</v>
      </c>
      <c r="BA68">
        <v>0</v>
      </c>
      <c r="BB68" t="e">
        <f t="shared" si="27"/>
        <v>#DIV/0!</v>
      </c>
      <c r="BC68">
        <v>0.5</v>
      </c>
      <c r="BD68">
        <f t="shared" si="28"/>
        <v>0</v>
      </c>
      <c r="BE68">
        <f t="shared" si="29"/>
        <v>-1.4317381166655854</v>
      </c>
      <c r="BF68" t="e">
        <f t="shared" si="30"/>
        <v>#DIV/0!</v>
      </c>
      <c r="BG68" t="e">
        <f t="shared" si="31"/>
        <v>#DIV/0!</v>
      </c>
      <c r="BH68" t="e">
        <f t="shared" si="32"/>
        <v>#DIV/0!</v>
      </c>
      <c r="BI68" t="e">
        <f t="shared" si="33"/>
        <v>#DIV/0!</v>
      </c>
      <c r="BJ68" t="s">
        <v>240</v>
      </c>
      <c r="BK68">
        <v>0</v>
      </c>
      <c r="BL68">
        <f t="shared" si="34"/>
        <v>0</v>
      </c>
      <c r="BM68" t="e">
        <f t="shared" si="35"/>
        <v>#DIV/0!</v>
      </c>
      <c r="BN68" t="e">
        <f t="shared" si="36"/>
        <v>#DIV/0!</v>
      </c>
      <c r="BO68" t="e">
        <f t="shared" si="37"/>
        <v>#DIV/0!</v>
      </c>
      <c r="BP68" t="e">
        <f t="shared" si="38"/>
        <v>#DIV/0!</v>
      </c>
      <c r="BQ68">
        <f t="shared" si="39"/>
        <v>0</v>
      </c>
      <c r="BR68">
        <f t="shared" si="40"/>
        <v>0</v>
      </c>
      <c r="BS68">
        <f t="shared" si="41"/>
        <v>0</v>
      </c>
      <c r="BT68">
        <f t="shared" si="42"/>
        <v>0</v>
      </c>
      <c r="BU68">
        <v>6</v>
      </c>
      <c r="BV68">
        <v>0.5</v>
      </c>
      <c r="BW68" t="s">
        <v>241</v>
      </c>
      <c r="BX68">
        <v>1582140542.9709699</v>
      </c>
      <c r="BY68">
        <v>402.21141935483899</v>
      </c>
      <c r="BZ68">
        <v>399.95693548387101</v>
      </c>
      <c r="CA68">
        <v>33.153029032258097</v>
      </c>
      <c r="CB68">
        <v>32.672664516128997</v>
      </c>
      <c r="CC68">
        <v>350.01299999999998</v>
      </c>
      <c r="CD68">
        <v>99.314212903225794</v>
      </c>
      <c r="CE68">
        <v>0.19993712903225799</v>
      </c>
      <c r="CF68">
        <v>31.704916129032298</v>
      </c>
      <c r="CG68">
        <v>30.991345161290301</v>
      </c>
      <c r="CH68">
        <v>999.9</v>
      </c>
      <c r="CI68">
        <v>0</v>
      </c>
      <c r="CJ68">
        <v>0</v>
      </c>
      <c r="CK68">
        <v>10008.9629032258</v>
      </c>
      <c r="CL68">
        <v>0</v>
      </c>
      <c r="CM68">
        <v>0.21165100000000001</v>
      </c>
      <c r="CN68">
        <v>0</v>
      </c>
      <c r="CO68">
        <v>0</v>
      </c>
      <c r="CP68">
        <v>0</v>
      </c>
      <c r="CQ68">
        <v>0</v>
      </c>
      <c r="CR68">
        <v>2.0709677419354802</v>
      </c>
      <c r="CS68">
        <v>0</v>
      </c>
      <c r="CT68">
        <v>63.661290322580598</v>
      </c>
      <c r="CU68">
        <v>0.41612903225806502</v>
      </c>
      <c r="CV68">
        <v>42.223580645161299</v>
      </c>
      <c r="CW68">
        <v>47.235774193548401</v>
      </c>
      <c r="CX68">
        <v>44.826354838709698</v>
      </c>
      <c r="CY68">
        <v>45.566064516129003</v>
      </c>
      <c r="CZ68">
        <v>43.072161290322597</v>
      </c>
      <c r="DA68">
        <v>0</v>
      </c>
      <c r="DB68">
        <v>0</v>
      </c>
      <c r="DC68">
        <v>0</v>
      </c>
      <c r="DD68">
        <v>1582140554.5999999</v>
      </c>
      <c r="DE68">
        <v>1.66923076923077</v>
      </c>
      <c r="DF68">
        <v>-4.5948717571651301</v>
      </c>
      <c r="DG68">
        <v>-19.121367672955401</v>
      </c>
      <c r="DH68">
        <v>63.503846153846197</v>
      </c>
      <c r="DI68">
        <v>15</v>
      </c>
      <c r="DJ68">
        <v>100</v>
      </c>
      <c r="DK68">
        <v>100</v>
      </c>
      <c r="DL68">
        <v>2.633</v>
      </c>
      <c r="DM68">
        <v>0.47099999999999997</v>
      </c>
      <c r="DN68">
        <v>2</v>
      </c>
      <c r="DO68">
        <v>331.16399999999999</v>
      </c>
      <c r="DP68">
        <v>678.55</v>
      </c>
      <c r="DQ68">
        <v>31.139199999999999</v>
      </c>
      <c r="DR68">
        <v>31.164899999999999</v>
      </c>
      <c r="DS68">
        <v>30.0001</v>
      </c>
      <c r="DT68">
        <v>31.091000000000001</v>
      </c>
      <c r="DU68">
        <v>31.1065</v>
      </c>
      <c r="DV68">
        <v>20.976900000000001</v>
      </c>
      <c r="DW68">
        <v>19.888400000000001</v>
      </c>
      <c r="DX68">
        <v>100</v>
      </c>
      <c r="DY68">
        <v>31.143699999999999</v>
      </c>
      <c r="DZ68">
        <v>400</v>
      </c>
      <c r="EA68">
        <v>32.680100000000003</v>
      </c>
      <c r="EB68">
        <v>100.15900000000001</v>
      </c>
      <c r="EC68">
        <v>100.556</v>
      </c>
    </row>
    <row r="69" spans="1:133" x14ac:dyDescent="0.35">
      <c r="A69">
        <v>53</v>
      </c>
      <c r="B69">
        <v>1582140556.5999999</v>
      </c>
      <c r="C69">
        <v>277</v>
      </c>
      <c r="D69" t="s">
        <v>344</v>
      </c>
      <c r="E69" t="s">
        <v>345</v>
      </c>
      <c r="F69" t="s">
        <v>232</v>
      </c>
      <c r="G69" t="s">
        <v>233</v>
      </c>
      <c r="H69" t="s">
        <v>234</v>
      </c>
      <c r="I69" t="s">
        <v>235</v>
      </c>
      <c r="J69" t="s">
        <v>236</v>
      </c>
      <c r="K69" t="s">
        <v>237</v>
      </c>
      <c r="L69" t="s">
        <v>238</v>
      </c>
      <c r="M69" t="s">
        <v>239</v>
      </c>
      <c r="N69">
        <v>1582140547.9709699</v>
      </c>
      <c r="O69">
        <f t="shared" si="0"/>
        <v>2.7460745143781173E-4</v>
      </c>
      <c r="P69">
        <f t="shared" si="1"/>
        <v>-1.4067413975583796</v>
      </c>
      <c r="Q69">
        <f t="shared" si="2"/>
        <v>402.18309677419398</v>
      </c>
      <c r="R69">
        <f t="shared" si="3"/>
        <v>496.59816335239589</v>
      </c>
      <c r="S69">
        <f t="shared" si="4"/>
        <v>49.419467629965681</v>
      </c>
      <c r="T69">
        <f t="shared" si="5"/>
        <v>40.023656950675154</v>
      </c>
      <c r="U69">
        <f t="shared" si="6"/>
        <v>2.1848404738766695E-2</v>
      </c>
      <c r="V69">
        <f t="shared" si="7"/>
        <v>2.2498270293667013</v>
      </c>
      <c r="W69">
        <f t="shared" si="8"/>
        <v>2.1731213432381036E-2</v>
      </c>
      <c r="X69">
        <f t="shared" si="9"/>
        <v>1.3592485060355363E-2</v>
      </c>
      <c r="Y69">
        <f t="shared" si="10"/>
        <v>0</v>
      </c>
      <c r="Z69">
        <f t="shared" si="11"/>
        <v>31.611604621657719</v>
      </c>
      <c r="AA69">
        <f t="shared" si="12"/>
        <v>30.989729032258101</v>
      </c>
      <c r="AB69">
        <f t="shared" si="13"/>
        <v>4.5087370051338933</v>
      </c>
      <c r="AC69">
        <f t="shared" si="14"/>
        <v>70.295761240354167</v>
      </c>
      <c r="AD69">
        <f t="shared" si="15"/>
        <v>3.300539630457255</v>
      </c>
      <c r="AE69">
        <f t="shared" si="16"/>
        <v>4.6952185625703677</v>
      </c>
      <c r="AF69">
        <f t="shared" si="17"/>
        <v>1.2081973746766383</v>
      </c>
      <c r="AG69">
        <f t="shared" si="18"/>
        <v>-12.110188608407498</v>
      </c>
      <c r="AH69">
        <f t="shared" si="19"/>
        <v>86.433160067623064</v>
      </c>
      <c r="AI69">
        <f t="shared" si="20"/>
        <v>8.6565727532857135</v>
      </c>
      <c r="AJ69">
        <f t="shared" si="21"/>
        <v>82.979544212501281</v>
      </c>
      <c r="AK69">
        <v>-4.1179090866119497E-2</v>
      </c>
      <c r="AL69">
        <v>4.6227136983712197E-2</v>
      </c>
      <c r="AM69">
        <v>3.4549114786447301</v>
      </c>
      <c r="AN69">
        <v>4</v>
      </c>
      <c r="AO69">
        <v>1</v>
      </c>
      <c r="AP69">
        <f t="shared" si="22"/>
        <v>1</v>
      </c>
      <c r="AQ69">
        <f t="shared" si="23"/>
        <v>0</v>
      </c>
      <c r="AR69">
        <f t="shared" si="24"/>
        <v>51699.741648743184</v>
      </c>
      <c r="AS69" t="s">
        <v>240</v>
      </c>
      <c r="AT69">
        <v>0</v>
      </c>
      <c r="AU69">
        <v>0</v>
      </c>
      <c r="AV69">
        <f t="shared" si="25"/>
        <v>0</v>
      </c>
      <c r="AW69" t="e">
        <f t="shared" si="26"/>
        <v>#DIV/0!</v>
      </c>
      <c r="AX69">
        <v>0</v>
      </c>
      <c r="AY69" t="s">
        <v>240</v>
      </c>
      <c r="AZ69">
        <v>0</v>
      </c>
      <c r="BA69">
        <v>0</v>
      </c>
      <c r="BB69" t="e">
        <f t="shared" si="27"/>
        <v>#DIV/0!</v>
      </c>
      <c r="BC69">
        <v>0.5</v>
      </c>
      <c r="BD69">
        <f t="shared" si="28"/>
        <v>0</v>
      </c>
      <c r="BE69">
        <f t="shared" si="29"/>
        <v>-1.4067413975583796</v>
      </c>
      <c r="BF69" t="e">
        <f t="shared" si="30"/>
        <v>#DIV/0!</v>
      </c>
      <c r="BG69" t="e">
        <f t="shared" si="31"/>
        <v>#DIV/0!</v>
      </c>
      <c r="BH69" t="e">
        <f t="shared" si="32"/>
        <v>#DIV/0!</v>
      </c>
      <c r="BI69" t="e">
        <f t="shared" si="33"/>
        <v>#DIV/0!</v>
      </c>
      <c r="BJ69" t="s">
        <v>240</v>
      </c>
      <c r="BK69">
        <v>0</v>
      </c>
      <c r="BL69">
        <f t="shared" si="34"/>
        <v>0</v>
      </c>
      <c r="BM69" t="e">
        <f t="shared" si="35"/>
        <v>#DIV/0!</v>
      </c>
      <c r="BN69" t="e">
        <f t="shared" si="36"/>
        <v>#DIV/0!</v>
      </c>
      <c r="BO69" t="e">
        <f t="shared" si="37"/>
        <v>#DIV/0!</v>
      </c>
      <c r="BP69" t="e">
        <f t="shared" si="38"/>
        <v>#DIV/0!</v>
      </c>
      <c r="BQ69">
        <f t="shared" si="39"/>
        <v>0</v>
      </c>
      <c r="BR69">
        <f t="shared" si="40"/>
        <v>0</v>
      </c>
      <c r="BS69">
        <f t="shared" si="41"/>
        <v>0</v>
      </c>
      <c r="BT69">
        <f t="shared" si="42"/>
        <v>0</v>
      </c>
      <c r="BU69">
        <v>6</v>
      </c>
      <c r="BV69">
        <v>0.5</v>
      </c>
      <c r="BW69" t="s">
        <v>241</v>
      </c>
      <c r="BX69">
        <v>1582140547.9709699</v>
      </c>
      <c r="BY69">
        <v>402.18309677419398</v>
      </c>
      <c r="BZ69">
        <v>399.96096774193501</v>
      </c>
      <c r="CA69">
        <v>33.165916129032297</v>
      </c>
      <c r="CB69">
        <v>32.710793548387102</v>
      </c>
      <c r="CC69">
        <v>350.01538709677402</v>
      </c>
      <c r="CD69">
        <v>99.316016129032207</v>
      </c>
      <c r="CE69">
        <v>0.19999354838709699</v>
      </c>
      <c r="CF69">
        <v>31.702329032258099</v>
      </c>
      <c r="CG69">
        <v>30.989729032258101</v>
      </c>
      <c r="CH69">
        <v>999.9</v>
      </c>
      <c r="CI69">
        <v>0</v>
      </c>
      <c r="CJ69">
        <v>0</v>
      </c>
      <c r="CK69">
        <v>9998.92903225806</v>
      </c>
      <c r="CL69">
        <v>0</v>
      </c>
      <c r="CM69">
        <v>0.21165100000000001</v>
      </c>
      <c r="CN69">
        <v>0</v>
      </c>
      <c r="CO69">
        <v>0</v>
      </c>
      <c r="CP69">
        <v>0</v>
      </c>
      <c r="CQ69">
        <v>0</v>
      </c>
      <c r="CR69">
        <v>2.41612903225806</v>
      </c>
      <c r="CS69">
        <v>0</v>
      </c>
      <c r="CT69">
        <v>64.187096774193506</v>
      </c>
      <c r="CU69">
        <v>0.63548387096774195</v>
      </c>
      <c r="CV69">
        <v>42.213419354838699</v>
      </c>
      <c r="CW69">
        <v>47.221548387096803</v>
      </c>
      <c r="CX69">
        <v>44.828225806451599</v>
      </c>
      <c r="CY69">
        <v>45.561999999999998</v>
      </c>
      <c r="CZ69">
        <v>43.058</v>
      </c>
      <c r="DA69">
        <v>0</v>
      </c>
      <c r="DB69">
        <v>0</v>
      </c>
      <c r="DC69">
        <v>0</v>
      </c>
      <c r="DD69">
        <v>1582140560</v>
      </c>
      <c r="DE69">
        <v>2.98461538461539</v>
      </c>
      <c r="DF69">
        <v>13.8256409016538</v>
      </c>
      <c r="DG69">
        <v>-6.5264956576857998</v>
      </c>
      <c r="DH69">
        <v>62.973076923076903</v>
      </c>
      <c r="DI69">
        <v>15</v>
      </c>
      <c r="DJ69">
        <v>100</v>
      </c>
      <c r="DK69">
        <v>100</v>
      </c>
      <c r="DL69">
        <v>2.633</v>
      </c>
      <c r="DM69">
        <v>0.47099999999999997</v>
      </c>
      <c r="DN69">
        <v>2</v>
      </c>
      <c r="DO69">
        <v>331.11799999999999</v>
      </c>
      <c r="DP69">
        <v>678.43499999999995</v>
      </c>
      <c r="DQ69">
        <v>31.147500000000001</v>
      </c>
      <c r="DR69">
        <v>31.164899999999999</v>
      </c>
      <c r="DS69">
        <v>30.0001</v>
      </c>
      <c r="DT69">
        <v>31.091000000000001</v>
      </c>
      <c r="DU69">
        <v>31.1065</v>
      </c>
      <c r="DV69">
        <v>20.979299999999999</v>
      </c>
      <c r="DW69">
        <v>19.888400000000001</v>
      </c>
      <c r="DX69">
        <v>100</v>
      </c>
      <c r="DY69">
        <v>31.151900000000001</v>
      </c>
      <c r="DZ69">
        <v>400</v>
      </c>
      <c r="EA69">
        <v>32.675199999999997</v>
      </c>
      <c r="EB69">
        <v>100.158</v>
      </c>
      <c r="EC69">
        <v>100.55500000000001</v>
      </c>
    </row>
    <row r="70" spans="1:133" x14ac:dyDescent="0.35">
      <c r="A70">
        <v>54</v>
      </c>
      <c r="B70">
        <v>1582140561.5999999</v>
      </c>
      <c r="C70">
        <v>282</v>
      </c>
      <c r="D70" t="s">
        <v>346</v>
      </c>
      <c r="E70" t="s">
        <v>347</v>
      </c>
      <c r="F70" t="s">
        <v>232</v>
      </c>
      <c r="G70" t="s">
        <v>233</v>
      </c>
      <c r="H70" t="s">
        <v>234</v>
      </c>
      <c r="I70" t="s">
        <v>235</v>
      </c>
      <c r="J70" t="s">
        <v>236</v>
      </c>
      <c r="K70" t="s">
        <v>237</v>
      </c>
      <c r="L70" t="s">
        <v>238</v>
      </c>
      <c r="M70" t="s">
        <v>239</v>
      </c>
      <c r="N70">
        <v>1582140552.9709699</v>
      </c>
      <c r="O70">
        <f t="shared" si="0"/>
        <v>2.7273322316028598E-4</v>
      </c>
      <c r="P70">
        <f t="shared" si="1"/>
        <v>-1.3761426755576807</v>
      </c>
      <c r="Q70">
        <f t="shared" si="2"/>
        <v>402.166903225807</v>
      </c>
      <c r="R70">
        <f t="shared" si="3"/>
        <v>494.86031474561599</v>
      </c>
      <c r="S70">
        <f t="shared" si="4"/>
        <v>49.246832632105423</v>
      </c>
      <c r="T70">
        <f t="shared" si="5"/>
        <v>40.022296359558538</v>
      </c>
      <c r="U70">
        <f t="shared" si="6"/>
        <v>2.1741874648263122E-2</v>
      </c>
      <c r="V70">
        <f t="shared" si="7"/>
        <v>2.2496272642187458</v>
      </c>
      <c r="W70">
        <f t="shared" si="8"/>
        <v>2.1625809853735266E-2</v>
      </c>
      <c r="X70">
        <f t="shared" si="9"/>
        <v>1.3526507362174377E-2</v>
      </c>
      <c r="Y70">
        <f t="shared" si="10"/>
        <v>0</v>
      </c>
      <c r="Z70">
        <f t="shared" si="11"/>
        <v>31.609803457237383</v>
      </c>
      <c r="AA70">
        <f t="shared" si="12"/>
        <v>30.9869967741935</v>
      </c>
      <c r="AB70">
        <f t="shared" si="13"/>
        <v>4.5080345984916388</v>
      </c>
      <c r="AC70">
        <f t="shared" si="14"/>
        <v>70.341457678620984</v>
      </c>
      <c r="AD70">
        <f t="shared" si="15"/>
        <v>3.302233166358072</v>
      </c>
      <c r="AE70">
        <f t="shared" si="16"/>
        <v>4.6945759660617981</v>
      </c>
      <c r="AF70">
        <f t="shared" si="17"/>
        <v>1.2058014321335668</v>
      </c>
      <c r="AG70">
        <f t="shared" si="18"/>
        <v>-12.027535141368611</v>
      </c>
      <c r="AH70">
        <f t="shared" si="19"/>
        <v>86.464217515099065</v>
      </c>
      <c r="AI70">
        <f t="shared" si="20"/>
        <v>8.6602326317159761</v>
      </c>
      <c r="AJ70">
        <f t="shared" si="21"/>
        <v>83.096915005446434</v>
      </c>
      <c r="AK70">
        <v>-4.1173713489894702E-2</v>
      </c>
      <c r="AL70">
        <v>4.6221100407815803E-2</v>
      </c>
      <c r="AM70">
        <v>3.45455434740806</v>
      </c>
      <c r="AN70">
        <v>4</v>
      </c>
      <c r="AO70">
        <v>1</v>
      </c>
      <c r="AP70">
        <f t="shared" si="22"/>
        <v>1</v>
      </c>
      <c r="AQ70">
        <f t="shared" si="23"/>
        <v>0</v>
      </c>
      <c r="AR70">
        <f t="shared" si="24"/>
        <v>51693.688794651287</v>
      </c>
      <c r="AS70" t="s">
        <v>240</v>
      </c>
      <c r="AT70">
        <v>0</v>
      </c>
      <c r="AU70">
        <v>0</v>
      </c>
      <c r="AV70">
        <f t="shared" si="25"/>
        <v>0</v>
      </c>
      <c r="AW70" t="e">
        <f t="shared" si="26"/>
        <v>#DIV/0!</v>
      </c>
      <c r="AX70">
        <v>0</v>
      </c>
      <c r="AY70" t="s">
        <v>240</v>
      </c>
      <c r="AZ70">
        <v>0</v>
      </c>
      <c r="BA70">
        <v>0</v>
      </c>
      <c r="BB70" t="e">
        <f t="shared" si="27"/>
        <v>#DIV/0!</v>
      </c>
      <c r="BC70">
        <v>0.5</v>
      </c>
      <c r="BD70">
        <f t="shared" si="28"/>
        <v>0</v>
      </c>
      <c r="BE70">
        <f t="shared" si="29"/>
        <v>-1.3761426755576807</v>
      </c>
      <c r="BF70" t="e">
        <f t="shared" si="30"/>
        <v>#DIV/0!</v>
      </c>
      <c r="BG70" t="e">
        <f t="shared" si="31"/>
        <v>#DIV/0!</v>
      </c>
      <c r="BH70" t="e">
        <f t="shared" si="32"/>
        <v>#DIV/0!</v>
      </c>
      <c r="BI70" t="e">
        <f t="shared" si="33"/>
        <v>#DIV/0!</v>
      </c>
      <c r="BJ70" t="s">
        <v>240</v>
      </c>
      <c r="BK70">
        <v>0</v>
      </c>
      <c r="BL70">
        <f t="shared" si="34"/>
        <v>0</v>
      </c>
      <c r="BM70" t="e">
        <f t="shared" si="35"/>
        <v>#DIV/0!</v>
      </c>
      <c r="BN70" t="e">
        <f t="shared" si="36"/>
        <v>#DIV/0!</v>
      </c>
      <c r="BO70" t="e">
        <f t="shared" si="37"/>
        <v>#DIV/0!</v>
      </c>
      <c r="BP70" t="e">
        <f t="shared" si="38"/>
        <v>#DIV/0!</v>
      </c>
      <c r="BQ70">
        <f t="shared" si="39"/>
        <v>0</v>
      </c>
      <c r="BR70">
        <f t="shared" si="40"/>
        <v>0</v>
      </c>
      <c r="BS70">
        <f t="shared" si="41"/>
        <v>0</v>
      </c>
      <c r="BT70">
        <f t="shared" si="42"/>
        <v>0</v>
      </c>
      <c r="BU70">
        <v>6</v>
      </c>
      <c r="BV70">
        <v>0.5</v>
      </c>
      <c r="BW70" t="s">
        <v>241</v>
      </c>
      <c r="BX70">
        <v>1582140552.9709699</v>
      </c>
      <c r="BY70">
        <v>402.166903225807</v>
      </c>
      <c r="BZ70">
        <v>399.99596774193498</v>
      </c>
      <c r="CA70">
        <v>33.1827258064516</v>
      </c>
      <c r="CB70">
        <v>32.730725806451602</v>
      </c>
      <c r="CC70">
        <v>350.021935483871</v>
      </c>
      <c r="CD70">
        <v>99.316645161290296</v>
      </c>
      <c r="CE70">
        <v>0.19998845161290299</v>
      </c>
      <c r="CF70">
        <v>31.699916129032299</v>
      </c>
      <c r="CG70">
        <v>30.9869967741935</v>
      </c>
      <c r="CH70">
        <v>999.9</v>
      </c>
      <c r="CI70">
        <v>0</v>
      </c>
      <c r="CJ70">
        <v>0</v>
      </c>
      <c r="CK70">
        <v>9997.56</v>
      </c>
      <c r="CL70">
        <v>0</v>
      </c>
      <c r="CM70">
        <v>0.21165100000000001</v>
      </c>
      <c r="CN70">
        <v>0</v>
      </c>
      <c r="CO70">
        <v>0</v>
      </c>
      <c r="CP70">
        <v>0</v>
      </c>
      <c r="CQ70">
        <v>0</v>
      </c>
      <c r="CR70">
        <v>2.1193548387096799</v>
      </c>
      <c r="CS70">
        <v>0</v>
      </c>
      <c r="CT70">
        <v>62.3</v>
      </c>
      <c r="CU70">
        <v>0.31612903225806499</v>
      </c>
      <c r="CV70">
        <v>42.201225806451603</v>
      </c>
      <c r="CW70">
        <v>47.207322580645098</v>
      </c>
      <c r="CX70">
        <v>44.892806451612898</v>
      </c>
      <c r="CY70">
        <v>45.566064516129003</v>
      </c>
      <c r="CZ70">
        <v>43.058</v>
      </c>
      <c r="DA70">
        <v>0</v>
      </c>
      <c r="DB70">
        <v>0</v>
      </c>
      <c r="DC70">
        <v>0</v>
      </c>
      <c r="DD70">
        <v>1582140564.8</v>
      </c>
      <c r="DE70">
        <v>1.58076923076923</v>
      </c>
      <c r="DF70">
        <v>-16.577777610732799</v>
      </c>
      <c r="DG70">
        <v>-16.977777736777899</v>
      </c>
      <c r="DH70">
        <v>61.492307692307698</v>
      </c>
      <c r="DI70">
        <v>15</v>
      </c>
      <c r="DJ70">
        <v>100</v>
      </c>
      <c r="DK70">
        <v>100</v>
      </c>
      <c r="DL70">
        <v>2.633</v>
      </c>
      <c r="DM70">
        <v>0.47099999999999997</v>
      </c>
      <c r="DN70">
        <v>2</v>
      </c>
      <c r="DO70">
        <v>331.303</v>
      </c>
      <c r="DP70">
        <v>678.42600000000004</v>
      </c>
      <c r="DQ70">
        <v>31.156300000000002</v>
      </c>
      <c r="DR70">
        <v>31.164899999999999</v>
      </c>
      <c r="DS70">
        <v>30.0001</v>
      </c>
      <c r="DT70">
        <v>31.091000000000001</v>
      </c>
      <c r="DU70">
        <v>31.105799999999999</v>
      </c>
      <c r="DV70">
        <v>20.978200000000001</v>
      </c>
      <c r="DW70">
        <v>19.888400000000001</v>
      </c>
      <c r="DX70">
        <v>100</v>
      </c>
      <c r="DY70">
        <v>31.159199999999998</v>
      </c>
      <c r="DZ70">
        <v>400</v>
      </c>
      <c r="EA70">
        <v>32.675199999999997</v>
      </c>
      <c r="EB70">
        <v>100.15900000000001</v>
      </c>
      <c r="EC70">
        <v>100.556</v>
      </c>
    </row>
    <row r="71" spans="1:133" x14ac:dyDescent="0.35">
      <c r="A71">
        <v>55</v>
      </c>
      <c r="B71">
        <v>1582140566.5999999</v>
      </c>
      <c r="C71">
        <v>287</v>
      </c>
      <c r="D71" t="s">
        <v>348</v>
      </c>
      <c r="E71" t="s">
        <v>349</v>
      </c>
      <c r="F71" t="s">
        <v>232</v>
      </c>
      <c r="G71" t="s">
        <v>233</v>
      </c>
      <c r="H71" t="s">
        <v>234</v>
      </c>
      <c r="I71" t="s">
        <v>235</v>
      </c>
      <c r="J71" t="s">
        <v>236</v>
      </c>
      <c r="K71" t="s">
        <v>237</v>
      </c>
      <c r="L71" t="s">
        <v>238</v>
      </c>
      <c r="M71" t="s">
        <v>239</v>
      </c>
      <c r="N71">
        <v>1582140557.9709699</v>
      </c>
      <c r="O71">
        <f t="shared" si="0"/>
        <v>2.811293224761014E-4</v>
      </c>
      <c r="P71">
        <f t="shared" si="1"/>
        <v>-1.3719165811792997</v>
      </c>
      <c r="Q71">
        <f t="shared" si="2"/>
        <v>402.16374193548398</v>
      </c>
      <c r="R71">
        <f t="shared" si="3"/>
        <v>491.38110778795658</v>
      </c>
      <c r="S71">
        <f t="shared" si="4"/>
        <v>48.900494377350803</v>
      </c>
      <c r="T71">
        <f t="shared" si="5"/>
        <v>40.021900495565809</v>
      </c>
      <c r="U71">
        <f t="shared" si="6"/>
        <v>2.245719790996803E-2</v>
      </c>
      <c r="V71">
        <f t="shared" si="7"/>
        <v>2.2493773985208687</v>
      </c>
      <c r="W71">
        <f t="shared" si="8"/>
        <v>2.2333380049981026E-2</v>
      </c>
      <c r="X71">
        <f t="shared" si="9"/>
        <v>1.3969430056226863E-2</v>
      </c>
      <c r="Y71">
        <f t="shared" si="10"/>
        <v>0</v>
      </c>
      <c r="Z71">
        <f t="shared" si="11"/>
        <v>31.605958581722426</v>
      </c>
      <c r="AA71">
        <f t="shared" si="12"/>
        <v>30.984241935483901</v>
      </c>
      <c r="AB71">
        <f t="shared" si="13"/>
        <v>4.5073264833366151</v>
      </c>
      <c r="AC71">
        <f t="shared" si="14"/>
        <v>70.37887384577752</v>
      </c>
      <c r="AD71">
        <f t="shared" si="15"/>
        <v>3.3037907954064294</v>
      </c>
      <c r="AE71">
        <f t="shared" si="16"/>
        <v>4.6942933509366531</v>
      </c>
      <c r="AF71">
        <f t="shared" si="17"/>
        <v>1.2035356879301857</v>
      </c>
      <c r="AG71">
        <f t="shared" si="18"/>
        <v>-12.397803121196072</v>
      </c>
      <c r="AH71">
        <f t="shared" si="19"/>
        <v>86.659987911242339</v>
      </c>
      <c r="AI71">
        <f t="shared" si="20"/>
        <v>8.6806419034247995</v>
      </c>
      <c r="AJ71">
        <f t="shared" si="21"/>
        <v>82.942826693471062</v>
      </c>
      <c r="AK71">
        <v>-4.1166988089942298E-2</v>
      </c>
      <c r="AL71">
        <v>4.6213550557191903E-2</v>
      </c>
      <c r="AM71">
        <v>3.45410766641564</v>
      </c>
      <c r="AN71">
        <v>4</v>
      </c>
      <c r="AO71">
        <v>1</v>
      </c>
      <c r="AP71">
        <f t="shared" si="22"/>
        <v>1</v>
      </c>
      <c r="AQ71">
        <f t="shared" si="23"/>
        <v>0</v>
      </c>
      <c r="AR71">
        <f t="shared" si="24"/>
        <v>51685.765593376935</v>
      </c>
      <c r="AS71" t="s">
        <v>240</v>
      </c>
      <c r="AT71">
        <v>0</v>
      </c>
      <c r="AU71">
        <v>0</v>
      </c>
      <c r="AV71">
        <f t="shared" si="25"/>
        <v>0</v>
      </c>
      <c r="AW71" t="e">
        <f t="shared" si="26"/>
        <v>#DIV/0!</v>
      </c>
      <c r="AX71">
        <v>0</v>
      </c>
      <c r="AY71" t="s">
        <v>240</v>
      </c>
      <c r="AZ71">
        <v>0</v>
      </c>
      <c r="BA71">
        <v>0</v>
      </c>
      <c r="BB71" t="e">
        <f t="shared" si="27"/>
        <v>#DIV/0!</v>
      </c>
      <c r="BC71">
        <v>0.5</v>
      </c>
      <c r="BD71">
        <f t="shared" si="28"/>
        <v>0</v>
      </c>
      <c r="BE71">
        <f t="shared" si="29"/>
        <v>-1.3719165811792997</v>
      </c>
      <c r="BF71" t="e">
        <f t="shared" si="30"/>
        <v>#DIV/0!</v>
      </c>
      <c r="BG71" t="e">
        <f t="shared" si="31"/>
        <v>#DIV/0!</v>
      </c>
      <c r="BH71" t="e">
        <f t="shared" si="32"/>
        <v>#DIV/0!</v>
      </c>
      <c r="BI71" t="e">
        <f t="shared" si="33"/>
        <v>#DIV/0!</v>
      </c>
      <c r="BJ71" t="s">
        <v>240</v>
      </c>
      <c r="BK71">
        <v>0</v>
      </c>
      <c r="BL71">
        <f t="shared" si="34"/>
        <v>0</v>
      </c>
      <c r="BM71" t="e">
        <f t="shared" si="35"/>
        <v>#DIV/0!</v>
      </c>
      <c r="BN71" t="e">
        <f t="shared" si="36"/>
        <v>#DIV/0!</v>
      </c>
      <c r="BO71" t="e">
        <f t="shared" si="37"/>
        <v>#DIV/0!</v>
      </c>
      <c r="BP71" t="e">
        <f t="shared" si="38"/>
        <v>#DIV/0!</v>
      </c>
      <c r="BQ71">
        <f t="shared" si="39"/>
        <v>0</v>
      </c>
      <c r="BR71">
        <f t="shared" si="40"/>
        <v>0</v>
      </c>
      <c r="BS71">
        <f t="shared" si="41"/>
        <v>0</v>
      </c>
      <c r="BT71">
        <f t="shared" si="42"/>
        <v>0</v>
      </c>
      <c r="BU71">
        <v>6</v>
      </c>
      <c r="BV71">
        <v>0.5</v>
      </c>
      <c r="BW71" t="s">
        <v>241</v>
      </c>
      <c r="BX71">
        <v>1582140557.9709699</v>
      </c>
      <c r="BY71">
        <v>402.16374193548398</v>
      </c>
      <c r="BZ71">
        <v>400.005870967742</v>
      </c>
      <c r="CA71">
        <v>33.198445161290302</v>
      </c>
      <c r="CB71">
        <v>32.732545161290297</v>
      </c>
      <c r="CC71">
        <v>350.02738709677402</v>
      </c>
      <c r="CD71">
        <v>99.316461290322593</v>
      </c>
      <c r="CE71">
        <v>0.19997025806451599</v>
      </c>
      <c r="CF71">
        <v>31.6988548387097</v>
      </c>
      <c r="CG71">
        <v>30.984241935483901</v>
      </c>
      <c r="CH71">
        <v>999.9</v>
      </c>
      <c r="CI71">
        <v>0</v>
      </c>
      <c r="CJ71">
        <v>0</v>
      </c>
      <c r="CK71">
        <v>9995.9454838709698</v>
      </c>
      <c r="CL71">
        <v>0</v>
      </c>
      <c r="CM71">
        <v>0.21165100000000001</v>
      </c>
      <c r="CN71">
        <v>0</v>
      </c>
      <c r="CO71">
        <v>0</v>
      </c>
      <c r="CP71">
        <v>0</v>
      </c>
      <c r="CQ71">
        <v>0</v>
      </c>
      <c r="CR71">
        <v>0.92580645161290298</v>
      </c>
      <c r="CS71">
        <v>0</v>
      </c>
      <c r="CT71">
        <v>61.8</v>
      </c>
      <c r="CU71">
        <v>0.19354838709677399</v>
      </c>
      <c r="CV71">
        <v>42.197161290322597</v>
      </c>
      <c r="CW71">
        <v>47.195129032258002</v>
      </c>
      <c r="CX71">
        <v>44.951354838709698</v>
      </c>
      <c r="CY71">
        <v>45.566064516129003</v>
      </c>
      <c r="CZ71">
        <v>43.04</v>
      </c>
      <c r="DA71">
        <v>0</v>
      </c>
      <c r="DB71">
        <v>0</v>
      </c>
      <c r="DC71">
        <v>0</v>
      </c>
      <c r="DD71">
        <v>1582140569.5999999</v>
      </c>
      <c r="DE71">
        <v>2.0423076923076899</v>
      </c>
      <c r="DF71">
        <v>5.3777778679279296</v>
      </c>
      <c r="DG71">
        <v>-20.191452823520301</v>
      </c>
      <c r="DH71">
        <v>60.9538461538462</v>
      </c>
      <c r="DI71">
        <v>15</v>
      </c>
      <c r="DJ71">
        <v>100</v>
      </c>
      <c r="DK71">
        <v>100</v>
      </c>
      <c r="DL71">
        <v>2.633</v>
      </c>
      <c r="DM71">
        <v>0.47099999999999997</v>
      </c>
      <c r="DN71">
        <v>2</v>
      </c>
      <c r="DO71">
        <v>331.303</v>
      </c>
      <c r="DP71">
        <v>678.50300000000004</v>
      </c>
      <c r="DQ71">
        <v>31.1663</v>
      </c>
      <c r="DR71">
        <v>31.164899999999999</v>
      </c>
      <c r="DS71">
        <v>30</v>
      </c>
      <c r="DT71">
        <v>31.091000000000001</v>
      </c>
      <c r="DU71">
        <v>31.104399999999998</v>
      </c>
      <c r="DV71">
        <v>20.976800000000001</v>
      </c>
      <c r="DW71">
        <v>19.888400000000001</v>
      </c>
      <c r="DX71">
        <v>100</v>
      </c>
      <c r="DY71">
        <v>31.172999999999998</v>
      </c>
      <c r="DZ71">
        <v>400</v>
      </c>
      <c r="EA71">
        <v>32.675199999999997</v>
      </c>
      <c r="EB71">
        <v>100.16</v>
      </c>
      <c r="EC71">
        <v>100.556</v>
      </c>
    </row>
    <row r="72" spans="1:133" x14ac:dyDescent="0.35">
      <c r="A72">
        <v>56</v>
      </c>
      <c r="B72">
        <v>1582140571.5999999</v>
      </c>
      <c r="C72">
        <v>292</v>
      </c>
      <c r="D72" t="s">
        <v>350</v>
      </c>
      <c r="E72" t="s">
        <v>351</v>
      </c>
      <c r="F72" t="s">
        <v>232</v>
      </c>
      <c r="G72" t="s">
        <v>233</v>
      </c>
      <c r="H72" t="s">
        <v>234</v>
      </c>
      <c r="I72" t="s">
        <v>235</v>
      </c>
      <c r="J72" t="s">
        <v>236</v>
      </c>
      <c r="K72" t="s">
        <v>237</v>
      </c>
      <c r="L72" t="s">
        <v>238</v>
      </c>
      <c r="M72" t="s">
        <v>239</v>
      </c>
      <c r="N72">
        <v>1582140562.9709699</v>
      </c>
      <c r="O72">
        <f t="shared" si="0"/>
        <v>2.8759227100467343E-4</v>
      </c>
      <c r="P72">
        <f t="shared" si="1"/>
        <v>-1.3797372662995486</v>
      </c>
      <c r="Q72">
        <f t="shared" si="2"/>
        <v>402.171258064516</v>
      </c>
      <c r="R72">
        <f t="shared" si="3"/>
        <v>489.65601096925093</v>
      </c>
      <c r="S72">
        <f t="shared" si="4"/>
        <v>48.728488016777177</v>
      </c>
      <c r="T72">
        <f t="shared" si="5"/>
        <v>40.022376709921815</v>
      </c>
      <c r="U72">
        <f t="shared" si="6"/>
        <v>2.2999801846706247E-2</v>
      </c>
      <c r="V72">
        <f t="shared" si="7"/>
        <v>2.2487591732644283</v>
      </c>
      <c r="W72">
        <f t="shared" si="8"/>
        <v>2.2869911594599276E-2</v>
      </c>
      <c r="X72">
        <f t="shared" si="9"/>
        <v>1.430530360918646E-2</v>
      </c>
      <c r="Y72">
        <f t="shared" si="10"/>
        <v>0</v>
      </c>
      <c r="Z72">
        <f t="shared" si="11"/>
        <v>31.603634698434064</v>
      </c>
      <c r="AA72">
        <f t="shared" si="12"/>
        <v>30.9837806451613</v>
      </c>
      <c r="AB72">
        <f t="shared" si="13"/>
        <v>4.5072079208312985</v>
      </c>
      <c r="AC72">
        <f t="shared" si="14"/>
        <v>70.403220183179897</v>
      </c>
      <c r="AD72">
        <f t="shared" si="15"/>
        <v>3.3049028414410353</v>
      </c>
      <c r="AE72">
        <f t="shared" si="16"/>
        <v>4.6942495426233544</v>
      </c>
      <c r="AF72">
        <f t="shared" si="17"/>
        <v>1.2023050793902632</v>
      </c>
      <c r="AG72">
        <f t="shared" si="18"/>
        <v>-12.682819151306099</v>
      </c>
      <c r="AH72">
        <f t="shared" si="19"/>
        <v>86.672149485043462</v>
      </c>
      <c r="AI72">
        <f t="shared" si="20"/>
        <v>8.6842201431407027</v>
      </c>
      <c r="AJ72">
        <f t="shared" si="21"/>
        <v>82.673550476878063</v>
      </c>
      <c r="AK72">
        <v>-4.1150350802737497E-2</v>
      </c>
      <c r="AL72">
        <v>4.6194873744798103E-2</v>
      </c>
      <c r="AM72">
        <v>3.4530025596941898</v>
      </c>
      <c r="AN72">
        <v>4</v>
      </c>
      <c r="AO72">
        <v>1</v>
      </c>
      <c r="AP72">
        <f t="shared" si="22"/>
        <v>1</v>
      </c>
      <c r="AQ72">
        <f t="shared" si="23"/>
        <v>0</v>
      </c>
      <c r="AR72">
        <f t="shared" si="24"/>
        <v>51665.740994089552</v>
      </c>
      <c r="AS72" t="s">
        <v>240</v>
      </c>
      <c r="AT72">
        <v>0</v>
      </c>
      <c r="AU72">
        <v>0</v>
      </c>
      <c r="AV72">
        <f t="shared" si="25"/>
        <v>0</v>
      </c>
      <c r="AW72" t="e">
        <f t="shared" si="26"/>
        <v>#DIV/0!</v>
      </c>
      <c r="AX72">
        <v>0</v>
      </c>
      <c r="AY72" t="s">
        <v>240</v>
      </c>
      <c r="AZ72">
        <v>0</v>
      </c>
      <c r="BA72">
        <v>0</v>
      </c>
      <c r="BB72" t="e">
        <f t="shared" si="27"/>
        <v>#DIV/0!</v>
      </c>
      <c r="BC72">
        <v>0.5</v>
      </c>
      <c r="BD72">
        <f t="shared" si="28"/>
        <v>0</v>
      </c>
      <c r="BE72">
        <f t="shared" si="29"/>
        <v>-1.3797372662995486</v>
      </c>
      <c r="BF72" t="e">
        <f t="shared" si="30"/>
        <v>#DIV/0!</v>
      </c>
      <c r="BG72" t="e">
        <f t="shared" si="31"/>
        <v>#DIV/0!</v>
      </c>
      <c r="BH72" t="e">
        <f t="shared" si="32"/>
        <v>#DIV/0!</v>
      </c>
      <c r="BI72" t="e">
        <f t="shared" si="33"/>
        <v>#DIV/0!</v>
      </c>
      <c r="BJ72" t="s">
        <v>240</v>
      </c>
      <c r="BK72">
        <v>0</v>
      </c>
      <c r="BL72">
        <f t="shared" si="34"/>
        <v>0</v>
      </c>
      <c r="BM72" t="e">
        <f t="shared" si="35"/>
        <v>#DIV/0!</v>
      </c>
      <c r="BN72" t="e">
        <f t="shared" si="36"/>
        <v>#DIV/0!</v>
      </c>
      <c r="BO72" t="e">
        <f t="shared" si="37"/>
        <v>#DIV/0!</v>
      </c>
      <c r="BP72" t="e">
        <f t="shared" si="38"/>
        <v>#DIV/0!</v>
      </c>
      <c r="BQ72">
        <f t="shared" si="39"/>
        <v>0</v>
      </c>
      <c r="BR72">
        <f t="shared" si="40"/>
        <v>0</v>
      </c>
      <c r="BS72">
        <f t="shared" si="41"/>
        <v>0</v>
      </c>
      <c r="BT72">
        <f t="shared" si="42"/>
        <v>0</v>
      </c>
      <c r="BU72">
        <v>6</v>
      </c>
      <c r="BV72">
        <v>0.5</v>
      </c>
      <c r="BW72" t="s">
        <v>241</v>
      </c>
      <c r="BX72">
        <v>1582140562.9709699</v>
      </c>
      <c r="BY72">
        <v>402.171258064516</v>
      </c>
      <c r="BZ72">
        <v>400.004419354839</v>
      </c>
      <c r="CA72">
        <v>33.209845161290303</v>
      </c>
      <c r="CB72">
        <v>32.733235483870999</v>
      </c>
      <c r="CC72">
        <v>350.024</v>
      </c>
      <c r="CD72">
        <v>99.315767741935502</v>
      </c>
      <c r="CE72">
        <v>0.19998806451612899</v>
      </c>
      <c r="CF72">
        <v>31.6986903225806</v>
      </c>
      <c r="CG72">
        <v>30.9837806451613</v>
      </c>
      <c r="CH72">
        <v>999.9</v>
      </c>
      <c r="CI72">
        <v>0</v>
      </c>
      <c r="CJ72">
        <v>0</v>
      </c>
      <c r="CK72">
        <v>9991.9754838709705</v>
      </c>
      <c r="CL72">
        <v>0</v>
      </c>
      <c r="CM72">
        <v>0.21165100000000001</v>
      </c>
      <c r="CN72">
        <v>0</v>
      </c>
      <c r="CO72">
        <v>0</v>
      </c>
      <c r="CP72">
        <v>0</v>
      </c>
      <c r="CQ72">
        <v>0</v>
      </c>
      <c r="CR72">
        <v>1.89354838709677</v>
      </c>
      <c r="CS72">
        <v>0</v>
      </c>
      <c r="CT72">
        <v>61.1967741935484</v>
      </c>
      <c r="CU72">
        <v>0.103225806451613</v>
      </c>
      <c r="CV72">
        <v>42.1931612903226</v>
      </c>
      <c r="CW72">
        <v>47.191064516129003</v>
      </c>
      <c r="CX72">
        <v>45.014000000000003</v>
      </c>
      <c r="CY72">
        <v>45.566064516129003</v>
      </c>
      <c r="CZ72">
        <v>43.026000000000003</v>
      </c>
      <c r="DA72">
        <v>0</v>
      </c>
      <c r="DB72">
        <v>0</v>
      </c>
      <c r="DC72">
        <v>0</v>
      </c>
      <c r="DD72">
        <v>1582140575</v>
      </c>
      <c r="DE72">
        <v>2.0384615384615401</v>
      </c>
      <c r="DF72">
        <v>14.6871793951196</v>
      </c>
      <c r="DG72">
        <v>7.3333336041340802</v>
      </c>
      <c r="DH72">
        <v>61.15</v>
      </c>
      <c r="DI72">
        <v>15</v>
      </c>
      <c r="DJ72">
        <v>100</v>
      </c>
      <c r="DK72">
        <v>100</v>
      </c>
      <c r="DL72">
        <v>2.633</v>
      </c>
      <c r="DM72">
        <v>0.47099999999999997</v>
      </c>
      <c r="DN72">
        <v>2</v>
      </c>
      <c r="DO72">
        <v>331.29199999999997</v>
      </c>
      <c r="DP72">
        <v>678.56399999999996</v>
      </c>
      <c r="DQ72">
        <v>31.180599999999998</v>
      </c>
      <c r="DR72">
        <v>31.164899999999999</v>
      </c>
      <c r="DS72">
        <v>30</v>
      </c>
      <c r="DT72">
        <v>31.091000000000001</v>
      </c>
      <c r="DU72">
        <v>31.1038</v>
      </c>
      <c r="DV72">
        <v>20.979199999999999</v>
      </c>
      <c r="DW72">
        <v>19.888400000000001</v>
      </c>
      <c r="DX72">
        <v>100</v>
      </c>
      <c r="DY72">
        <v>31.187000000000001</v>
      </c>
      <c r="DZ72">
        <v>400</v>
      </c>
      <c r="EA72">
        <v>32.675199999999997</v>
      </c>
      <c r="EB72">
        <v>100.161</v>
      </c>
      <c r="EC72">
        <v>100.556</v>
      </c>
    </row>
    <row r="73" spans="1:133" x14ac:dyDescent="0.35">
      <c r="A73">
        <v>57</v>
      </c>
      <c r="B73">
        <v>1582140576.5999999</v>
      </c>
      <c r="C73">
        <v>297</v>
      </c>
      <c r="D73" t="s">
        <v>352</v>
      </c>
      <c r="E73" t="s">
        <v>353</v>
      </c>
      <c r="F73" t="s">
        <v>232</v>
      </c>
      <c r="G73" t="s">
        <v>233</v>
      </c>
      <c r="H73" t="s">
        <v>234</v>
      </c>
      <c r="I73" t="s">
        <v>235</v>
      </c>
      <c r="J73" t="s">
        <v>236</v>
      </c>
      <c r="K73" t="s">
        <v>237</v>
      </c>
      <c r="L73" t="s">
        <v>238</v>
      </c>
      <c r="M73" t="s">
        <v>239</v>
      </c>
      <c r="N73">
        <v>1582140567.9709699</v>
      </c>
      <c r="O73">
        <f t="shared" si="0"/>
        <v>2.921300011628813E-4</v>
      </c>
      <c r="P73">
        <f t="shared" si="1"/>
        <v>-1.3923173521954542</v>
      </c>
      <c r="Q73">
        <f t="shared" si="2"/>
        <v>402.17899999999997</v>
      </c>
      <c r="R73">
        <f t="shared" si="3"/>
        <v>489.02970404325936</v>
      </c>
      <c r="S73">
        <f t="shared" si="4"/>
        <v>48.665894403984595</v>
      </c>
      <c r="T73">
        <f t="shared" si="5"/>
        <v>40.022928226398193</v>
      </c>
      <c r="U73">
        <f t="shared" si="6"/>
        <v>2.336659197110931E-2</v>
      </c>
      <c r="V73">
        <f t="shared" si="7"/>
        <v>2.2491272597310283</v>
      </c>
      <c r="W73">
        <f t="shared" si="8"/>
        <v>2.3232560660484677E-2</v>
      </c>
      <c r="X73">
        <f t="shared" si="9"/>
        <v>1.453232839301489E-2</v>
      </c>
      <c r="Y73">
        <f t="shared" si="10"/>
        <v>0</v>
      </c>
      <c r="Z73">
        <f t="shared" si="11"/>
        <v>31.603988105820164</v>
      </c>
      <c r="AA73">
        <f t="shared" si="12"/>
        <v>30.9866483870968</v>
      </c>
      <c r="AB73">
        <f t="shared" si="13"/>
        <v>4.5079450422770044</v>
      </c>
      <c r="AC73">
        <f t="shared" si="14"/>
        <v>70.413920207408111</v>
      </c>
      <c r="AD73">
        <f t="shared" si="15"/>
        <v>3.3057499038071319</v>
      </c>
      <c r="AE73">
        <f t="shared" si="16"/>
        <v>4.694739185192164</v>
      </c>
      <c r="AF73">
        <f t="shared" si="17"/>
        <v>1.2021951384698726</v>
      </c>
      <c r="AG73">
        <f t="shared" si="18"/>
        <v>-12.882933051283064</v>
      </c>
      <c r="AH73">
        <f t="shared" si="19"/>
        <v>86.561561097347351</v>
      </c>
      <c r="AI73">
        <f t="shared" si="20"/>
        <v>8.6719213039864087</v>
      </c>
      <c r="AJ73">
        <f t="shared" si="21"/>
        <v>82.350549350050699</v>
      </c>
      <c r="AK73">
        <v>-4.11602560154792E-2</v>
      </c>
      <c r="AL73">
        <v>4.6205993213844901E-2</v>
      </c>
      <c r="AM73">
        <v>3.4536605170052099</v>
      </c>
      <c r="AN73">
        <v>4</v>
      </c>
      <c r="AO73">
        <v>1</v>
      </c>
      <c r="AP73">
        <f t="shared" si="22"/>
        <v>1</v>
      </c>
      <c r="AQ73">
        <f t="shared" si="23"/>
        <v>0</v>
      </c>
      <c r="AR73">
        <f t="shared" si="24"/>
        <v>51677.347891191792</v>
      </c>
      <c r="AS73" t="s">
        <v>240</v>
      </c>
      <c r="AT73">
        <v>0</v>
      </c>
      <c r="AU73">
        <v>0</v>
      </c>
      <c r="AV73">
        <f t="shared" si="25"/>
        <v>0</v>
      </c>
      <c r="AW73" t="e">
        <f t="shared" si="26"/>
        <v>#DIV/0!</v>
      </c>
      <c r="AX73">
        <v>0</v>
      </c>
      <c r="AY73" t="s">
        <v>240</v>
      </c>
      <c r="AZ73">
        <v>0</v>
      </c>
      <c r="BA73">
        <v>0</v>
      </c>
      <c r="BB73" t="e">
        <f t="shared" si="27"/>
        <v>#DIV/0!</v>
      </c>
      <c r="BC73">
        <v>0.5</v>
      </c>
      <c r="BD73">
        <f t="shared" si="28"/>
        <v>0</v>
      </c>
      <c r="BE73">
        <f t="shared" si="29"/>
        <v>-1.3923173521954542</v>
      </c>
      <c r="BF73" t="e">
        <f t="shared" si="30"/>
        <v>#DIV/0!</v>
      </c>
      <c r="BG73" t="e">
        <f t="shared" si="31"/>
        <v>#DIV/0!</v>
      </c>
      <c r="BH73" t="e">
        <f t="shared" si="32"/>
        <v>#DIV/0!</v>
      </c>
      <c r="BI73" t="e">
        <f t="shared" si="33"/>
        <v>#DIV/0!</v>
      </c>
      <c r="BJ73" t="s">
        <v>240</v>
      </c>
      <c r="BK73">
        <v>0</v>
      </c>
      <c r="BL73">
        <f t="shared" si="34"/>
        <v>0</v>
      </c>
      <c r="BM73" t="e">
        <f t="shared" si="35"/>
        <v>#DIV/0!</v>
      </c>
      <c r="BN73" t="e">
        <f t="shared" si="36"/>
        <v>#DIV/0!</v>
      </c>
      <c r="BO73" t="e">
        <f t="shared" si="37"/>
        <v>#DIV/0!</v>
      </c>
      <c r="BP73" t="e">
        <f t="shared" si="38"/>
        <v>#DIV/0!</v>
      </c>
      <c r="BQ73">
        <f t="shared" si="39"/>
        <v>0</v>
      </c>
      <c r="BR73">
        <f t="shared" si="40"/>
        <v>0</v>
      </c>
      <c r="BS73">
        <f t="shared" si="41"/>
        <v>0</v>
      </c>
      <c r="BT73">
        <f t="shared" si="42"/>
        <v>0</v>
      </c>
      <c r="BU73">
        <v>6</v>
      </c>
      <c r="BV73">
        <v>0.5</v>
      </c>
      <c r="BW73" t="s">
        <v>241</v>
      </c>
      <c r="BX73">
        <v>1582140567.9709699</v>
      </c>
      <c r="BY73">
        <v>402.17899999999997</v>
      </c>
      <c r="BZ73">
        <v>399.99374193548402</v>
      </c>
      <c r="CA73">
        <v>33.218538709677397</v>
      </c>
      <c r="CB73">
        <v>32.734416129032297</v>
      </c>
      <c r="CC73">
        <v>350.026064516129</v>
      </c>
      <c r="CD73">
        <v>99.315235483870893</v>
      </c>
      <c r="CE73">
        <v>0.19997596774193499</v>
      </c>
      <c r="CF73">
        <v>31.7005290322581</v>
      </c>
      <c r="CG73">
        <v>30.9866483870968</v>
      </c>
      <c r="CH73">
        <v>999.9</v>
      </c>
      <c r="CI73">
        <v>0</v>
      </c>
      <c r="CJ73">
        <v>0</v>
      </c>
      <c r="CK73">
        <v>9994.4341935483899</v>
      </c>
      <c r="CL73">
        <v>0</v>
      </c>
      <c r="CM73">
        <v>0.21165100000000001</v>
      </c>
      <c r="CN73">
        <v>0</v>
      </c>
      <c r="CO73">
        <v>0</v>
      </c>
      <c r="CP73">
        <v>0</v>
      </c>
      <c r="CQ73">
        <v>0</v>
      </c>
      <c r="CR73">
        <v>1.95806451612903</v>
      </c>
      <c r="CS73">
        <v>0</v>
      </c>
      <c r="CT73">
        <v>60.822580645161302</v>
      </c>
      <c r="CU73">
        <v>0.16129032258064499</v>
      </c>
      <c r="CV73">
        <v>42.164999999999999</v>
      </c>
      <c r="CW73">
        <v>47.186999999999998</v>
      </c>
      <c r="CX73">
        <v>44.987806451612897</v>
      </c>
      <c r="CY73">
        <v>45.566064516129003</v>
      </c>
      <c r="CZ73">
        <v>43.008000000000003</v>
      </c>
      <c r="DA73">
        <v>0</v>
      </c>
      <c r="DB73">
        <v>0</v>
      </c>
      <c r="DC73">
        <v>0</v>
      </c>
      <c r="DD73">
        <v>1582140579.8</v>
      </c>
      <c r="DE73">
        <v>3.1653846153846201</v>
      </c>
      <c r="DF73">
        <v>-12.304273557568299</v>
      </c>
      <c r="DG73">
        <v>11.497436267454001</v>
      </c>
      <c r="DH73">
        <v>61.019230769230802</v>
      </c>
      <c r="DI73">
        <v>15</v>
      </c>
      <c r="DJ73">
        <v>100</v>
      </c>
      <c r="DK73">
        <v>100</v>
      </c>
      <c r="DL73">
        <v>2.633</v>
      </c>
      <c r="DM73">
        <v>0.47099999999999997</v>
      </c>
      <c r="DN73">
        <v>2</v>
      </c>
      <c r="DO73">
        <v>331.25700000000001</v>
      </c>
      <c r="DP73">
        <v>678.54100000000005</v>
      </c>
      <c r="DQ73">
        <v>31.193000000000001</v>
      </c>
      <c r="DR73">
        <v>31.164899999999999</v>
      </c>
      <c r="DS73">
        <v>30.0002</v>
      </c>
      <c r="DT73">
        <v>31.091000000000001</v>
      </c>
      <c r="DU73">
        <v>31.1038</v>
      </c>
      <c r="DV73">
        <v>20.979099999999999</v>
      </c>
      <c r="DW73">
        <v>19.888400000000001</v>
      </c>
      <c r="DX73">
        <v>100</v>
      </c>
      <c r="DY73">
        <v>31.194600000000001</v>
      </c>
      <c r="DZ73">
        <v>400</v>
      </c>
      <c r="EA73">
        <v>32.675199999999997</v>
      </c>
      <c r="EB73">
        <v>100.157</v>
      </c>
      <c r="EC73">
        <v>100.556</v>
      </c>
    </row>
    <row r="74" spans="1:133" x14ac:dyDescent="0.35">
      <c r="A74">
        <v>58</v>
      </c>
      <c r="B74">
        <v>1582140581.5999999</v>
      </c>
      <c r="C74">
        <v>302</v>
      </c>
      <c r="D74" t="s">
        <v>354</v>
      </c>
      <c r="E74" t="s">
        <v>355</v>
      </c>
      <c r="F74" t="s">
        <v>232</v>
      </c>
      <c r="G74" t="s">
        <v>233</v>
      </c>
      <c r="H74" t="s">
        <v>234</v>
      </c>
      <c r="I74" t="s">
        <v>235</v>
      </c>
      <c r="J74" t="s">
        <v>236</v>
      </c>
      <c r="K74" t="s">
        <v>237</v>
      </c>
      <c r="L74" t="s">
        <v>238</v>
      </c>
      <c r="M74" t="s">
        <v>239</v>
      </c>
      <c r="N74">
        <v>1582140572.9709699</v>
      </c>
      <c r="O74">
        <f t="shared" si="0"/>
        <v>2.9602176007444061E-4</v>
      </c>
      <c r="P74">
        <f t="shared" si="1"/>
        <v>-1.4025571422002572</v>
      </c>
      <c r="Q74">
        <f t="shared" si="2"/>
        <v>402.17306451612899</v>
      </c>
      <c r="R74">
        <f t="shared" si="3"/>
        <v>488.58885622025707</v>
      </c>
      <c r="S74">
        <f t="shared" si="4"/>
        <v>48.621727648836988</v>
      </c>
      <c r="T74">
        <f t="shared" si="5"/>
        <v>40.022094162921761</v>
      </c>
      <c r="U74">
        <f t="shared" si="6"/>
        <v>2.3645045630547722E-2</v>
      </c>
      <c r="V74">
        <f t="shared" si="7"/>
        <v>2.2495251921636279</v>
      </c>
      <c r="W74">
        <f t="shared" si="8"/>
        <v>2.3507835102162859E-2</v>
      </c>
      <c r="X74">
        <f t="shared" si="9"/>
        <v>1.4704658273097991E-2</v>
      </c>
      <c r="Y74">
        <f t="shared" si="10"/>
        <v>0</v>
      </c>
      <c r="Z74">
        <f t="shared" si="11"/>
        <v>31.606472880215854</v>
      </c>
      <c r="AA74">
        <f t="shared" si="12"/>
        <v>30.996083870967698</v>
      </c>
      <c r="AB74">
        <f t="shared" si="13"/>
        <v>4.5103710705276745</v>
      </c>
      <c r="AC74">
        <f t="shared" si="14"/>
        <v>70.413891555750197</v>
      </c>
      <c r="AD74">
        <f t="shared" si="15"/>
        <v>3.3064527256240646</v>
      </c>
      <c r="AE74">
        <f t="shared" si="16"/>
        <v>4.6957392249882695</v>
      </c>
      <c r="AF74">
        <f t="shared" si="17"/>
        <v>1.2039183449036099</v>
      </c>
      <c r="AG74">
        <f t="shared" si="18"/>
        <v>-13.054559619282831</v>
      </c>
      <c r="AH74">
        <f t="shared" si="19"/>
        <v>85.887948009659439</v>
      </c>
      <c r="AI74">
        <f t="shared" si="20"/>
        <v>8.6034743225204107</v>
      </c>
      <c r="AJ74">
        <f t="shared" si="21"/>
        <v>81.436862712897025</v>
      </c>
      <c r="AK74">
        <v>-4.1170966030845801E-2</v>
      </c>
      <c r="AL74">
        <v>4.6218016144342802E-2</v>
      </c>
      <c r="AM74">
        <v>3.4543718724080201</v>
      </c>
      <c r="AN74">
        <v>4</v>
      </c>
      <c r="AO74">
        <v>1</v>
      </c>
      <c r="AP74">
        <f t="shared" si="22"/>
        <v>1</v>
      </c>
      <c r="AQ74">
        <f t="shared" si="23"/>
        <v>0</v>
      </c>
      <c r="AR74">
        <f t="shared" si="24"/>
        <v>51689.596756948151</v>
      </c>
      <c r="AS74" t="s">
        <v>240</v>
      </c>
      <c r="AT74">
        <v>0</v>
      </c>
      <c r="AU74">
        <v>0</v>
      </c>
      <c r="AV74">
        <f t="shared" si="25"/>
        <v>0</v>
      </c>
      <c r="AW74" t="e">
        <f t="shared" si="26"/>
        <v>#DIV/0!</v>
      </c>
      <c r="AX74">
        <v>0</v>
      </c>
      <c r="AY74" t="s">
        <v>240</v>
      </c>
      <c r="AZ74">
        <v>0</v>
      </c>
      <c r="BA74">
        <v>0</v>
      </c>
      <c r="BB74" t="e">
        <f t="shared" si="27"/>
        <v>#DIV/0!</v>
      </c>
      <c r="BC74">
        <v>0.5</v>
      </c>
      <c r="BD74">
        <f t="shared" si="28"/>
        <v>0</v>
      </c>
      <c r="BE74">
        <f t="shared" si="29"/>
        <v>-1.4025571422002572</v>
      </c>
      <c r="BF74" t="e">
        <f t="shared" si="30"/>
        <v>#DIV/0!</v>
      </c>
      <c r="BG74" t="e">
        <f t="shared" si="31"/>
        <v>#DIV/0!</v>
      </c>
      <c r="BH74" t="e">
        <f t="shared" si="32"/>
        <v>#DIV/0!</v>
      </c>
      <c r="BI74" t="e">
        <f t="shared" si="33"/>
        <v>#DIV/0!</v>
      </c>
      <c r="BJ74" t="s">
        <v>240</v>
      </c>
      <c r="BK74">
        <v>0</v>
      </c>
      <c r="BL74">
        <f t="shared" si="34"/>
        <v>0</v>
      </c>
      <c r="BM74" t="e">
        <f t="shared" si="35"/>
        <v>#DIV/0!</v>
      </c>
      <c r="BN74" t="e">
        <f t="shared" si="36"/>
        <v>#DIV/0!</v>
      </c>
      <c r="BO74" t="e">
        <f t="shared" si="37"/>
        <v>#DIV/0!</v>
      </c>
      <c r="BP74" t="e">
        <f t="shared" si="38"/>
        <v>#DIV/0!</v>
      </c>
      <c r="BQ74">
        <f t="shared" si="39"/>
        <v>0</v>
      </c>
      <c r="BR74">
        <f t="shared" si="40"/>
        <v>0</v>
      </c>
      <c r="BS74">
        <f t="shared" si="41"/>
        <v>0</v>
      </c>
      <c r="BT74">
        <f t="shared" si="42"/>
        <v>0</v>
      </c>
      <c r="BU74">
        <v>6</v>
      </c>
      <c r="BV74">
        <v>0.5</v>
      </c>
      <c r="BW74" t="s">
        <v>241</v>
      </c>
      <c r="BX74">
        <v>1582140572.9709699</v>
      </c>
      <c r="BY74">
        <v>402.17306451612899</v>
      </c>
      <c r="BZ74">
        <v>399.972806451613</v>
      </c>
      <c r="CA74">
        <v>33.225803225806501</v>
      </c>
      <c r="CB74">
        <v>32.735206451612903</v>
      </c>
      <c r="CC74">
        <v>350.00580645161301</v>
      </c>
      <c r="CD74">
        <v>99.314648387096796</v>
      </c>
      <c r="CE74">
        <v>0.19995787096774201</v>
      </c>
      <c r="CF74">
        <v>31.7042838709677</v>
      </c>
      <c r="CG74">
        <v>30.996083870967698</v>
      </c>
      <c r="CH74">
        <v>999.9</v>
      </c>
      <c r="CI74">
        <v>0</v>
      </c>
      <c r="CJ74">
        <v>0</v>
      </c>
      <c r="CK74">
        <v>9997.0938709677393</v>
      </c>
      <c r="CL74">
        <v>0</v>
      </c>
      <c r="CM74">
        <v>0.21165100000000001</v>
      </c>
      <c r="CN74">
        <v>0</v>
      </c>
      <c r="CO74">
        <v>0</v>
      </c>
      <c r="CP74">
        <v>0</v>
      </c>
      <c r="CQ74">
        <v>0</v>
      </c>
      <c r="CR74">
        <v>2.7096774193548399</v>
      </c>
      <c r="CS74">
        <v>0</v>
      </c>
      <c r="CT74">
        <v>61.206451612903201</v>
      </c>
      <c r="CU74">
        <v>0.28064516129032302</v>
      </c>
      <c r="CV74">
        <v>42.146999999999998</v>
      </c>
      <c r="CW74">
        <v>47.183</v>
      </c>
      <c r="CX74">
        <v>44.9695161290323</v>
      </c>
      <c r="CY74">
        <v>45.554000000000002</v>
      </c>
      <c r="CZ74">
        <v>42.983741935483899</v>
      </c>
      <c r="DA74">
        <v>0</v>
      </c>
      <c r="DB74">
        <v>0</v>
      </c>
      <c r="DC74">
        <v>0</v>
      </c>
      <c r="DD74">
        <v>1582140584.5999999</v>
      </c>
      <c r="DE74">
        <v>2.9307692307692301</v>
      </c>
      <c r="DF74">
        <v>-6.3589743809240398</v>
      </c>
      <c r="DG74">
        <v>-6.0205128893651798</v>
      </c>
      <c r="DH74">
        <v>61.365384615384599</v>
      </c>
      <c r="DI74">
        <v>15</v>
      </c>
      <c r="DJ74">
        <v>100</v>
      </c>
      <c r="DK74">
        <v>100</v>
      </c>
      <c r="DL74">
        <v>2.633</v>
      </c>
      <c r="DM74">
        <v>0.47099999999999997</v>
      </c>
      <c r="DN74">
        <v>2</v>
      </c>
      <c r="DO74">
        <v>331.26900000000001</v>
      </c>
      <c r="DP74">
        <v>678.65599999999995</v>
      </c>
      <c r="DQ74">
        <v>31.181000000000001</v>
      </c>
      <c r="DR74">
        <v>31.164899999999999</v>
      </c>
      <c r="DS74">
        <v>30</v>
      </c>
      <c r="DT74">
        <v>31.091000000000001</v>
      </c>
      <c r="DU74">
        <v>31.1038</v>
      </c>
      <c r="DV74">
        <v>20.9803</v>
      </c>
      <c r="DW74">
        <v>19.888400000000001</v>
      </c>
      <c r="DX74">
        <v>100</v>
      </c>
      <c r="DY74">
        <v>31.141100000000002</v>
      </c>
      <c r="DZ74">
        <v>400</v>
      </c>
      <c r="EA74">
        <v>32.675199999999997</v>
      </c>
      <c r="EB74">
        <v>100.15600000000001</v>
      </c>
      <c r="EC74">
        <v>100.55500000000001</v>
      </c>
    </row>
    <row r="75" spans="1:133" x14ac:dyDescent="0.35">
      <c r="A75">
        <v>59</v>
      </c>
      <c r="B75">
        <v>1582140586.5999999</v>
      </c>
      <c r="C75">
        <v>307</v>
      </c>
      <c r="D75" t="s">
        <v>356</v>
      </c>
      <c r="E75" t="s">
        <v>357</v>
      </c>
      <c r="F75" t="s">
        <v>232</v>
      </c>
      <c r="G75" t="s">
        <v>233</v>
      </c>
      <c r="H75" t="s">
        <v>234</v>
      </c>
      <c r="I75" t="s">
        <v>235</v>
      </c>
      <c r="J75" t="s">
        <v>236</v>
      </c>
      <c r="K75" t="s">
        <v>237</v>
      </c>
      <c r="L75" t="s">
        <v>238</v>
      </c>
      <c r="M75" t="s">
        <v>239</v>
      </c>
      <c r="N75">
        <v>1582140577.9709699</v>
      </c>
      <c r="O75">
        <f t="shared" si="0"/>
        <v>2.9838183467897249E-4</v>
      </c>
      <c r="P75">
        <f t="shared" si="1"/>
        <v>-1.3963946020856923</v>
      </c>
      <c r="Q75">
        <f t="shared" si="2"/>
        <v>402.15974193548402</v>
      </c>
      <c r="R75">
        <f t="shared" si="3"/>
        <v>487.5693881086458</v>
      </c>
      <c r="S75">
        <f t="shared" si="4"/>
        <v>48.519848161404191</v>
      </c>
      <c r="T75">
        <f t="shared" si="5"/>
        <v>40.020415742325326</v>
      </c>
      <c r="U75">
        <f t="shared" si="6"/>
        <v>2.3791319330509531E-2</v>
      </c>
      <c r="V75">
        <f t="shared" si="7"/>
        <v>2.2512668455997709</v>
      </c>
      <c r="W75">
        <f t="shared" si="8"/>
        <v>2.3652518088498144E-2</v>
      </c>
      <c r="X75">
        <f t="shared" si="9"/>
        <v>1.4795226928218136E-2</v>
      </c>
      <c r="Y75">
        <f t="shared" si="10"/>
        <v>0</v>
      </c>
      <c r="Z75">
        <f t="shared" si="11"/>
        <v>31.609411089850223</v>
      </c>
      <c r="AA75">
        <f t="shared" si="12"/>
        <v>31.005832258064501</v>
      </c>
      <c r="AB75">
        <f t="shared" si="13"/>
        <v>4.5128787460206201</v>
      </c>
      <c r="AC75">
        <f t="shared" si="14"/>
        <v>70.407018862050251</v>
      </c>
      <c r="AD75">
        <f t="shared" si="15"/>
        <v>3.3068142635946129</v>
      </c>
      <c r="AE75">
        <f t="shared" si="16"/>
        <v>4.6967110907986518</v>
      </c>
      <c r="AF75">
        <f t="shared" si="17"/>
        <v>1.2060644824260072</v>
      </c>
      <c r="AG75">
        <f t="shared" si="18"/>
        <v>-13.158638909342686</v>
      </c>
      <c r="AH75">
        <f t="shared" si="19"/>
        <v>85.214086352160109</v>
      </c>
      <c r="AI75">
        <f t="shared" si="20"/>
        <v>8.5299322546081999</v>
      </c>
      <c r="AJ75">
        <f t="shared" si="21"/>
        <v>80.585379697425623</v>
      </c>
      <c r="AK75">
        <v>-4.1217861319268301E-2</v>
      </c>
      <c r="AL75">
        <v>4.6270660213849901E-2</v>
      </c>
      <c r="AM75">
        <v>3.4574858918103302</v>
      </c>
      <c r="AN75">
        <v>4</v>
      </c>
      <c r="AO75">
        <v>1</v>
      </c>
      <c r="AP75">
        <f t="shared" si="22"/>
        <v>1</v>
      </c>
      <c r="AQ75">
        <f t="shared" si="23"/>
        <v>0</v>
      </c>
      <c r="AR75">
        <f t="shared" si="24"/>
        <v>51745.423312823244</v>
      </c>
      <c r="AS75" t="s">
        <v>240</v>
      </c>
      <c r="AT75">
        <v>0</v>
      </c>
      <c r="AU75">
        <v>0</v>
      </c>
      <c r="AV75">
        <f t="shared" si="25"/>
        <v>0</v>
      </c>
      <c r="AW75" t="e">
        <f t="shared" si="26"/>
        <v>#DIV/0!</v>
      </c>
      <c r="AX75">
        <v>0</v>
      </c>
      <c r="AY75" t="s">
        <v>240</v>
      </c>
      <c r="AZ75">
        <v>0</v>
      </c>
      <c r="BA75">
        <v>0</v>
      </c>
      <c r="BB75" t="e">
        <f t="shared" si="27"/>
        <v>#DIV/0!</v>
      </c>
      <c r="BC75">
        <v>0.5</v>
      </c>
      <c r="BD75">
        <f t="shared" si="28"/>
        <v>0</v>
      </c>
      <c r="BE75">
        <f t="shared" si="29"/>
        <v>-1.3963946020856923</v>
      </c>
      <c r="BF75" t="e">
        <f t="shared" si="30"/>
        <v>#DIV/0!</v>
      </c>
      <c r="BG75" t="e">
        <f t="shared" si="31"/>
        <v>#DIV/0!</v>
      </c>
      <c r="BH75" t="e">
        <f t="shared" si="32"/>
        <v>#DIV/0!</v>
      </c>
      <c r="BI75" t="e">
        <f t="shared" si="33"/>
        <v>#DIV/0!</v>
      </c>
      <c r="BJ75" t="s">
        <v>240</v>
      </c>
      <c r="BK75">
        <v>0</v>
      </c>
      <c r="BL75">
        <f t="shared" si="34"/>
        <v>0</v>
      </c>
      <c r="BM75" t="e">
        <f t="shared" si="35"/>
        <v>#DIV/0!</v>
      </c>
      <c r="BN75" t="e">
        <f t="shared" si="36"/>
        <v>#DIV/0!</v>
      </c>
      <c r="BO75" t="e">
        <f t="shared" si="37"/>
        <v>#DIV/0!</v>
      </c>
      <c r="BP75" t="e">
        <f t="shared" si="38"/>
        <v>#DIV/0!</v>
      </c>
      <c r="BQ75">
        <f t="shared" si="39"/>
        <v>0</v>
      </c>
      <c r="BR75">
        <f t="shared" si="40"/>
        <v>0</v>
      </c>
      <c r="BS75">
        <f t="shared" si="41"/>
        <v>0</v>
      </c>
      <c r="BT75">
        <f t="shared" si="42"/>
        <v>0</v>
      </c>
      <c r="BU75">
        <v>6</v>
      </c>
      <c r="BV75">
        <v>0.5</v>
      </c>
      <c r="BW75" t="s">
        <v>241</v>
      </c>
      <c r="BX75">
        <v>1582140577.9709699</v>
      </c>
      <c r="BY75">
        <v>402.15974193548402</v>
      </c>
      <c r="BZ75">
        <v>399.97170967741903</v>
      </c>
      <c r="CA75">
        <v>33.229729032258099</v>
      </c>
      <c r="CB75">
        <v>32.735232258064499</v>
      </c>
      <c r="CC75">
        <v>350.01241935483898</v>
      </c>
      <c r="CD75">
        <v>99.313780645161302</v>
      </c>
      <c r="CE75">
        <v>0.19994877419354801</v>
      </c>
      <c r="CF75">
        <v>31.707932258064499</v>
      </c>
      <c r="CG75">
        <v>31.005832258064501</v>
      </c>
      <c r="CH75">
        <v>999.9</v>
      </c>
      <c r="CI75">
        <v>0</v>
      </c>
      <c r="CJ75">
        <v>0</v>
      </c>
      <c r="CK75">
        <v>10008.568387096801</v>
      </c>
      <c r="CL75">
        <v>0</v>
      </c>
      <c r="CM75">
        <v>0.21165100000000001</v>
      </c>
      <c r="CN75">
        <v>0</v>
      </c>
      <c r="CO75">
        <v>0</v>
      </c>
      <c r="CP75">
        <v>0</v>
      </c>
      <c r="CQ75">
        <v>0</v>
      </c>
      <c r="CR75">
        <v>1.8129032258064499</v>
      </c>
      <c r="CS75">
        <v>0</v>
      </c>
      <c r="CT75">
        <v>58.516129032258</v>
      </c>
      <c r="CU75">
        <v>0.1</v>
      </c>
      <c r="CV75">
        <v>42.118838709677398</v>
      </c>
      <c r="CW75">
        <v>47.177</v>
      </c>
      <c r="CX75">
        <v>44.951225806451603</v>
      </c>
      <c r="CY75">
        <v>45.554000000000002</v>
      </c>
      <c r="CZ75">
        <v>42.965451612903202</v>
      </c>
      <c r="DA75">
        <v>0</v>
      </c>
      <c r="DB75">
        <v>0</v>
      </c>
      <c r="DC75">
        <v>0</v>
      </c>
      <c r="DD75">
        <v>1582140590</v>
      </c>
      <c r="DE75">
        <v>2.0846153846153799</v>
      </c>
      <c r="DF75">
        <v>4.4307695714122</v>
      </c>
      <c r="DG75">
        <v>-11.569231162189</v>
      </c>
      <c r="DH75">
        <v>58.5461538461538</v>
      </c>
      <c r="DI75">
        <v>15</v>
      </c>
      <c r="DJ75">
        <v>100</v>
      </c>
      <c r="DK75">
        <v>100</v>
      </c>
      <c r="DL75">
        <v>2.633</v>
      </c>
      <c r="DM75">
        <v>0.47099999999999997</v>
      </c>
      <c r="DN75">
        <v>2</v>
      </c>
      <c r="DO75">
        <v>331.22300000000001</v>
      </c>
      <c r="DP75">
        <v>678.65599999999995</v>
      </c>
      <c r="DQ75">
        <v>31.138500000000001</v>
      </c>
      <c r="DR75">
        <v>31.164899999999999</v>
      </c>
      <c r="DS75">
        <v>30.0001</v>
      </c>
      <c r="DT75">
        <v>31.091000000000001</v>
      </c>
      <c r="DU75">
        <v>31.1038</v>
      </c>
      <c r="DV75">
        <v>20.9831</v>
      </c>
      <c r="DW75">
        <v>19.888400000000001</v>
      </c>
      <c r="DX75">
        <v>100</v>
      </c>
      <c r="DY75">
        <v>31.126899999999999</v>
      </c>
      <c r="DZ75">
        <v>400</v>
      </c>
      <c r="EA75">
        <v>32.675199999999997</v>
      </c>
      <c r="EB75">
        <v>100.155</v>
      </c>
      <c r="EC75">
        <v>100.557</v>
      </c>
    </row>
    <row r="76" spans="1:133" x14ac:dyDescent="0.35">
      <c r="A76">
        <v>60</v>
      </c>
      <c r="B76">
        <v>1582140591.5999999</v>
      </c>
      <c r="C76">
        <v>312</v>
      </c>
      <c r="D76" t="s">
        <v>358</v>
      </c>
      <c r="E76" t="s">
        <v>359</v>
      </c>
      <c r="F76" t="s">
        <v>232</v>
      </c>
      <c r="G76" t="s">
        <v>233</v>
      </c>
      <c r="H76" t="s">
        <v>234</v>
      </c>
      <c r="I76" t="s">
        <v>235</v>
      </c>
      <c r="J76" t="s">
        <v>236</v>
      </c>
      <c r="K76" t="s">
        <v>237</v>
      </c>
      <c r="L76" t="s">
        <v>238</v>
      </c>
      <c r="M76" t="s">
        <v>239</v>
      </c>
      <c r="N76">
        <v>1582140582.9709699</v>
      </c>
      <c r="O76">
        <f t="shared" si="0"/>
        <v>2.9870761086080242E-4</v>
      </c>
      <c r="P76">
        <f t="shared" si="1"/>
        <v>-1.3952147658113376</v>
      </c>
      <c r="Q76">
        <f t="shared" si="2"/>
        <v>402.15525806451598</v>
      </c>
      <c r="R76">
        <f t="shared" si="3"/>
        <v>487.51080376575476</v>
      </c>
      <c r="S76">
        <f t="shared" si="4"/>
        <v>48.513650993513046</v>
      </c>
      <c r="T76">
        <f t="shared" si="5"/>
        <v>40.019666608911741</v>
      </c>
      <c r="U76">
        <f t="shared" si="6"/>
        <v>2.3781567310383955E-2</v>
      </c>
      <c r="V76">
        <f t="shared" si="7"/>
        <v>2.2513173529040547</v>
      </c>
      <c r="W76">
        <f t="shared" si="8"/>
        <v>2.3642882567672996E-2</v>
      </c>
      <c r="X76">
        <f t="shared" si="9"/>
        <v>1.4789194346353863E-2</v>
      </c>
      <c r="Y76">
        <f t="shared" si="10"/>
        <v>0</v>
      </c>
      <c r="Z76">
        <f t="shared" si="11"/>
        <v>31.611857373267366</v>
      </c>
      <c r="AA76">
        <f t="shared" si="12"/>
        <v>31.0130967741935</v>
      </c>
      <c r="AB76">
        <f t="shared" si="13"/>
        <v>4.5147482600388784</v>
      </c>
      <c r="AC76">
        <f t="shared" si="14"/>
        <v>70.398585982100997</v>
      </c>
      <c r="AD76">
        <f t="shared" si="15"/>
        <v>3.3068967712494133</v>
      </c>
      <c r="AE76">
        <f t="shared" si="16"/>
        <v>4.6973908994282914</v>
      </c>
      <c r="AF76">
        <f t="shared" si="17"/>
        <v>1.2078514887894651</v>
      </c>
      <c r="AG76">
        <f t="shared" si="18"/>
        <v>-13.173005638961387</v>
      </c>
      <c r="AH76">
        <f t="shared" si="19"/>
        <v>84.643978832399355</v>
      </c>
      <c r="AI76">
        <f t="shared" si="20"/>
        <v>8.4730841390630971</v>
      </c>
      <c r="AJ76">
        <f t="shared" si="21"/>
        <v>79.94405733250106</v>
      </c>
      <c r="AK76">
        <v>-4.1219221755314797E-2</v>
      </c>
      <c r="AL76">
        <v>4.6272187422492901E-2</v>
      </c>
      <c r="AM76">
        <v>3.45757621156043</v>
      </c>
      <c r="AN76">
        <v>4</v>
      </c>
      <c r="AO76">
        <v>1</v>
      </c>
      <c r="AP76">
        <f t="shared" si="22"/>
        <v>1</v>
      </c>
      <c r="AQ76">
        <f t="shared" si="23"/>
        <v>0</v>
      </c>
      <c r="AR76">
        <f t="shared" si="24"/>
        <v>51746.610603284484</v>
      </c>
      <c r="AS76" t="s">
        <v>240</v>
      </c>
      <c r="AT76">
        <v>0</v>
      </c>
      <c r="AU76">
        <v>0</v>
      </c>
      <c r="AV76">
        <f t="shared" si="25"/>
        <v>0</v>
      </c>
      <c r="AW76" t="e">
        <f t="shared" si="26"/>
        <v>#DIV/0!</v>
      </c>
      <c r="AX76">
        <v>0</v>
      </c>
      <c r="AY76" t="s">
        <v>240</v>
      </c>
      <c r="AZ76">
        <v>0</v>
      </c>
      <c r="BA76">
        <v>0</v>
      </c>
      <c r="BB76" t="e">
        <f t="shared" si="27"/>
        <v>#DIV/0!</v>
      </c>
      <c r="BC76">
        <v>0.5</v>
      </c>
      <c r="BD76">
        <f t="shared" si="28"/>
        <v>0</v>
      </c>
      <c r="BE76">
        <f t="shared" si="29"/>
        <v>-1.3952147658113376</v>
      </c>
      <c r="BF76" t="e">
        <f t="shared" si="30"/>
        <v>#DIV/0!</v>
      </c>
      <c r="BG76" t="e">
        <f t="shared" si="31"/>
        <v>#DIV/0!</v>
      </c>
      <c r="BH76" t="e">
        <f t="shared" si="32"/>
        <v>#DIV/0!</v>
      </c>
      <c r="BI76" t="e">
        <f t="shared" si="33"/>
        <v>#DIV/0!</v>
      </c>
      <c r="BJ76" t="s">
        <v>240</v>
      </c>
      <c r="BK76">
        <v>0</v>
      </c>
      <c r="BL76">
        <f t="shared" si="34"/>
        <v>0</v>
      </c>
      <c r="BM76" t="e">
        <f t="shared" si="35"/>
        <v>#DIV/0!</v>
      </c>
      <c r="BN76" t="e">
        <f t="shared" si="36"/>
        <v>#DIV/0!</v>
      </c>
      <c r="BO76" t="e">
        <f t="shared" si="37"/>
        <v>#DIV/0!</v>
      </c>
      <c r="BP76" t="e">
        <f t="shared" si="38"/>
        <v>#DIV/0!</v>
      </c>
      <c r="BQ76">
        <f t="shared" si="39"/>
        <v>0</v>
      </c>
      <c r="BR76">
        <f t="shared" si="40"/>
        <v>0</v>
      </c>
      <c r="BS76">
        <f t="shared" si="41"/>
        <v>0</v>
      </c>
      <c r="BT76">
        <f t="shared" si="42"/>
        <v>0</v>
      </c>
      <c r="BU76">
        <v>6</v>
      </c>
      <c r="BV76">
        <v>0.5</v>
      </c>
      <c r="BW76" t="s">
        <v>241</v>
      </c>
      <c r="BX76">
        <v>1582140582.9709699</v>
      </c>
      <c r="BY76">
        <v>402.15525806451598</v>
      </c>
      <c r="BZ76">
        <v>399.969516129032</v>
      </c>
      <c r="CA76">
        <v>33.230809677419401</v>
      </c>
      <c r="CB76">
        <v>32.735783870967701</v>
      </c>
      <c r="CC76">
        <v>350.01970967741897</v>
      </c>
      <c r="CD76">
        <v>99.312980645161304</v>
      </c>
      <c r="CE76">
        <v>0.19999551612903199</v>
      </c>
      <c r="CF76">
        <v>31.7104838709677</v>
      </c>
      <c r="CG76">
        <v>31.0130967741935</v>
      </c>
      <c r="CH76">
        <v>999.9</v>
      </c>
      <c r="CI76">
        <v>0</v>
      </c>
      <c r="CJ76">
        <v>0</v>
      </c>
      <c r="CK76">
        <v>10008.979354838701</v>
      </c>
      <c r="CL76">
        <v>0</v>
      </c>
      <c r="CM76">
        <v>0.21165100000000001</v>
      </c>
      <c r="CN76">
        <v>0</v>
      </c>
      <c r="CO76">
        <v>0</v>
      </c>
      <c r="CP76">
        <v>0</v>
      </c>
      <c r="CQ76">
        <v>0</v>
      </c>
      <c r="CR76">
        <v>1.5967741935483899</v>
      </c>
      <c r="CS76">
        <v>0</v>
      </c>
      <c r="CT76">
        <v>57.887096774193502</v>
      </c>
      <c r="CU76">
        <v>-5.1612903225806403E-2</v>
      </c>
      <c r="CV76">
        <v>42.096548387096803</v>
      </c>
      <c r="CW76">
        <v>47.158999999999999</v>
      </c>
      <c r="CX76">
        <v>44.920999999999999</v>
      </c>
      <c r="CY76">
        <v>45.536000000000001</v>
      </c>
      <c r="CZ76">
        <v>42.947161290322597</v>
      </c>
      <c r="DA76">
        <v>0</v>
      </c>
      <c r="DB76">
        <v>0</v>
      </c>
      <c r="DC76">
        <v>0</v>
      </c>
      <c r="DD76">
        <v>1582140594.8</v>
      </c>
      <c r="DE76">
        <v>1.5884615384615399</v>
      </c>
      <c r="DF76">
        <v>-2.3008542932318399</v>
      </c>
      <c r="DG76">
        <v>-17.6888891901764</v>
      </c>
      <c r="DH76">
        <v>57.876923076923099</v>
      </c>
      <c r="DI76">
        <v>15</v>
      </c>
      <c r="DJ76">
        <v>100</v>
      </c>
      <c r="DK76">
        <v>100</v>
      </c>
      <c r="DL76">
        <v>2.633</v>
      </c>
      <c r="DM76">
        <v>0.47099999999999997</v>
      </c>
      <c r="DN76">
        <v>2</v>
      </c>
      <c r="DO76">
        <v>331.26900000000001</v>
      </c>
      <c r="DP76">
        <v>678.56399999999996</v>
      </c>
      <c r="DQ76">
        <v>31.116599999999998</v>
      </c>
      <c r="DR76">
        <v>31.164899999999999</v>
      </c>
      <c r="DS76">
        <v>30.0001</v>
      </c>
      <c r="DT76">
        <v>31.091000000000001</v>
      </c>
      <c r="DU76">
        <v>31.1038</v>
      </c>
      <c r="DV76">
        <v>20.981200000000001</v>
      </c>
      <c r="DW76">
        <v>19.888400000000001</v>
      </c>
      <c r="DX76">
        <v>100</v>
      </c>
      <c r="DY76">
        <v>31.109400000000001</v>
      </c>
      <c r="DZ76">
        <v>400</v>
      </c>
      <c r="EA76">
        <v>32.675199999999997</v>
      </c>
      <c r="EB76">
        <v>100.155</v>
      </c>
      <c r="EC76">
        <v>100.556</v>
      </c>
    </row>
    <row r="77" spans="1:133" x14ac:dyDescent="0.35">
      <c r="A77">
        <v>61</v>
      </c>
      <c r="B77">
        <v>1582140596.5999999</v>
      </c>
      <c r="C77">
        <v>317</v>
      </c>
      <c r="D77" t="s">
        <v>360</v>
      </c>
      <c r="E77" t="s">
        <v>361</v>
      </c>
      <c r="F77" t="s">
        <v>232</v>
      </c>
      <c r="G77" t="s">
        <v>233</v>
      </c>
      <c r="H77" t="s">
        <v>234</v>
      </c>
      <c r="I77" t="s">
        <v>235</v>
      </c>
      <c r="J77" t="s">
        <v>236</v>
      </c>
      <c r="K77" t="s">
        <v>237</v>
      </c>
      <c r="L77" t="s">
        <v>238</v>
      </c>
      <c r="M77" t="s">
        <v>239</v>
      </c>
      <c r="N77">
        <v>1582140587.9709699</v>
      </c>
      <c r="O77">
        <f t="shared" si="0"/>
        <v>2.9738788594917034E-4</v>
      </c>
      <c r="P77">
        <f t="shared" si="1"/>
        <v>-1.3922658364406919</v>
      </c>
      <c r="Q77">
        <f t="shared" si="2"/>
        <v>402.16658064516099</v>
      </c>
      <c r="R77">
        <f t="shared" si="3"/>
        <v>487.82980907498933</v>
      </c>
      <c r="S77">
        <f t="shared" si="4"/>
        <v>48.54449852292462</v>
      </c>
      <c r="T77">
        <f t="shared" si="5"/>
        <v>40.020053340154917</v>
      </c>
      <c r="U77">
        <f t="shared" si="6"/>
        <v>2.3650310756583057E-2</v>
      </c>
      <c r="V77">
        <f t="shared" si="7"/>
        <v>2.249944558193067</v>
      </c>
      <c r="W77">
        <f t="shared" si="8"/>
        <v>2.3513064732232788E-2</v>
      </c>
      <c r="X77">
        <f t="shared" si="9"/>
        <v>1.4707929961478589E-2</v>
      </c>
      <c r="Y77">
        <f t="shared" si="10"/>
        <v>0</v>
      </c>
      <c r="Z77">
        <f t="shared" si="11"/>
        <v>31.613303287636082</v>
      </c>
      <c r="AA77">
        <f t="shared" si="12"/>
        <v>31.0172387096774</v>
      </c>
      <c r="AB77">
        <f t="shared" si="13"/>
        <v>4.5158144838118881</v>
      </c>
      <c r="AC77">
        <f t="shared" si="14"/>
        <v>70.389911009948179</v>
      </c>
      <c r="AD77">
        <f t="shared" si="15"/>
        <v>3.306688925740854</v>
      </c>
      <c r="AE77">
        <f t="shared" si="16"/>
        <v>4.6976745364453167</v>
      </c>
      <c r="AF77">
        <f t="shared" si="17"/>
        <v>1.2091255580710341</v>
      </c>
      <c r="AG77">
        <f t="shared" si="18"/>
        <v>-13.114805770358412</v>
      </c>
      <c r="AH77">
        <f t="shared" si="19"/>
        <v>84.219077213494401</v>
      </c>
      <c r="AI77">
        <f t="shared" si="20"/>
        <v>8.4359105972982817</v>
      </c>
      <c r="AJ77">
        <f t="shared" si="21"/>
        <v>79.540182040434274</v>
      </c>
      <c r="AK77">
        <v>-4.1182254766382001E-2</v>
      </c>
      <c r="AL77">
        <v>4.6230688738929798E-2</v>
      </c>
      <c r="AM77">
        <v>3.45512159734924</v>
      </c>
      <c r="AN77">
        <v>4</v>
      </c>
      <c r="AO77">
        <v>1</v>
      </c>
      <c r="AP77">
        <f t="shared" si="22"/>
        <v>1</v>
      </c>
      <c r="AQ77">
        <f t="shared" si="23"/>
        <v>0</v>
      </c>
      <c r="AR77">
        <f t="shared" si="24"/>
        <v>51701.883461278565</v>
      </c>
      <c r="AS77" t="s">
        <v>240</v>
      </c>
      <c r="AT77">
        <v>0</v>
      </c>
      <c r="AU77">
        <v>0</v>
      </c>
      <c r="AV77">
        <f t="shared" si="25"/>
        <v>0</v>
      </c>
      <c r="AW77" t="e">
        <f t="shared" si="26"/>
        <v>#DIV/0!</v>
      </c>
      <c r="AX77">
        <v>0</v>
      </c>
      <c r="AY77" t="s">
        <v>240</v>
      </c>
      <c r="AZ77">
        <v>0</v>
      </c>
      <c r="BA77">
        <v>0</v>
      </c>
      <c r="BB77" t="e">
        <f t="shared" si="27"/>
        <v>#DIV/0!</v>
      </c>
      <c r="BC77">
        <v>0.5</v>
      </c>
      <c r="BD77">
        <f t="shared" si="28"/>
        <v>0</v>
      </c>
      <c r="BE77">
        <f t="shared" si="29"/>
        <v>-1.3922658364406919</v>
      </c>
      <c r="BF77" t="e">
        <f t="shared" si="30"/>
        <v>#DIV/0!</v>
      </c>
      <c r="BG77" t="e">
        <f t="shared" si="31"/>
        <v>#DIV/0!</v>
      </c>
      <c r="BH77" t="e">
        <f t="shared" si="32"/>
        <v>#DIV/0!</v>
      </c>
      <c r="BI77" t="e">
        <f t="shared" si="33"/>
        <v>#DIV/0!</v>
      </c>
      <c r="BJ77" t="s">
        <v>240</v>
      </c>
      <c r="BK77">
        <v>0</v>
      </c>
      <c r="BL77">
        <f t="shared" si="34"/>
        <v>0</v>
      </c>
      <c r="BM77" t="e">
        <f t="shared" si="35"/>
        <v>#DIV/0!</v>
      </c>
      <c r="BN77" t="e">
        <f t="shared" si="36"/>
        <v>#DIV/0!</v>
      </c>
      <c r="BO77" t="e">
        <f t="shared" si="37"/>
        <v>#DIV/0!</v>
      </c>
      <c r="BP77" t="e">
        <f t="shared" si="38"/>
        <v>#DIV/0!</v>
      </c>
      <c r="BQ77">
        <f t="shared" si="39"/>
        <v>0</v>
      </c>
      <c r="BR77">
        <f t="shared" si="40"/>
        <v>0</v>
      </c>
      <c r="BS77">
        <f t="shared" si="41"/>
        <v>0</v>
      </c>
      <c r="BT77">
        <f t="shared" si="42"/>
        <v>0</v>
      </c>
      <c r="BU77">
        <v>6</v>
      </c>
      <c r="BV77">
        <v>0.5</v>
      </c>
      <c r="BW77" t="s">
        <v>241</v>
      </c>
      <c r="BX77">
        <v>1582140587.9709699</v>
      </c>
      <c r="BY77">
        <v>402.16658064516099</v>
      </c>
      <c r="BZ77">
        <v>399.985064516129</v>
      </c>
      <c r="CA77">
        <v>33.229335483870997</v>
      </c>
      <c r="CB77">
        <v>32.736512903225801</v>
      </c>
      <c r="CC77">
        <v>350.03170967741897</v>
      </c>
      <c r="CD77">
        <v>99.311138709677394</v>
      </c>
      <c r="CE77">
        <v>0.199997387096774</v>
      </c>
      <c r="CF77">
        <v>31.711548387096801</v>
      </c>
      <c r="CG77">
        <v>31.0172387096774</v>
      </c>
      <c r="CH77">
        <v>999.9</v>
      </c>
      <c r="CI77">
        <v>0</v>
      </c>
      <c r="CJ77">
        <v>0</v>
      </c>
      <c r="CK77">
        <v>10000.188387096799</v>
      </c>
      <c r="CL77">
        <v>0</v>
      </c>
      <c r="CM77">
        <v>0.21165100000000001</v>
      </c>
      <c r="CN77">
        <v>0</v>
      </c>
      <c r="CO77">
        <v>0</v>
      </c>
      <c r="CP77">
        <v>0</v>
      </c>
      <c r="CQ77">
        <v>0</v>
      </c>
      <c r="CR77">
        <v>2.7064516129032299</v>
      </c>
      <c r="CS77">
        <v>0</v>
      </c>
      <c r="CT77">
        <v>58.432258064516098</v>
      </c>
      <c r="CU77">
        <v>0.24516129032258099</v>
      </c>
      <c r="CV77">
        <v>42.078258064516099</v>
      </c>
      <c r="CW77">
        <v>47.140999999999998</v>
      </c>
      <c r="CX77">
        <v>44.902999999999999</v>
      </c>
      <c r="CY77">
        <v>45.518000000000001</v>
      </c>
      <c r="CZ77">
        <v>42.933</v>
      </c>
      <c r="DA77">
        <v>0</v>
      </c>
      <c r="DB77">
        <v>0</v>
      </c>
      <c r="DC77">
        <v>0</v>
      </c>
      <c r="DD77">
        <v>1582140599.5999999</v>
      </c>
      <c r="DE77">
        <v>2.33076923076923</v>
      </c>
      <c r="DF77">
        <v>15.7811972108315</v>
      </c>
      <c r="DG77">
        <v>7.2786323984644401</v>
      </c>
      <c r="DH77">
        <v>58.026923076923097</v>
      </c>
      <c r="DI77">
        <v>15</v>
      </c>
      <c r="DJ77">
        <v>100</v>
      </c>
      <c r="DK77">
        <v>100</v>
      </c>
      <c r="DL77">
        <v>2.633</v>
      </c>
      <c r="DM77">
        <v>0.47099999999999997</v>
      </c>
      <c r="DN77">
        <v>2</v>
      </c>
      <c r="DO77">
        <v>331.303</v>
      </c>
      <c r="DP77">
        <v>678.65599999999995</v>
      </c>
      <c r="DQ77">
        <v>31.098600000000001</v>
      </c>
      <c r="DR77">
        <v>31.165500000000002</v>
      </c>
      <c r="DS77">
        <v>30.0001</v>
      </c>
      <c r="DT77">
        <v>31.091000000000001</v>
      </c>
      <c r="DU77">
        <v>31.1038</v>
      </c>
      <c r="DV77">
        <v>20.9816</v>
      </c>
      <c r="DW77">
        <v>19.888400000000001</v>
      </c>
      <c r="DX77">
        <v>100</v>
      </c>
      <c r="DY77">
        <v>31.0913</v>
      </c>
      <c r="DZ77">
        <v>400</v>
      </c>
      <c r="EA77">
        <v>32.675199999999997</v>
      </c>
      <c r="EB77">
        <v>100.154</v>
      </c>
      <c r="EC77">
        <v>100.557</v>
      </c>
    </row>
    <row r="78" spans="1:133" x14ac:dyDescent="0.35">
      <c r="A78">
        <v>62</v>
      </c>
      <c r="B78">
        <v>1582140601.5999999</v>
      </c>
      <c r="C78">
        <v>322</v>
      </c>
      <c r="D78" t="s">
        <v>362</v>
      </c>
      <c r="E78" t="s">
        <v>363</v>
      </c>
      <c r="F78" t="s">
        <v>232</v>
      </c>
      <c r="G78" t="s">
        <v>233</v>
      </c>
      <c r="H78" t="s">
        <v>234</v>
      </c>
      <c r="I78" t="s">
        <v>235</v>
      </c>
      <c r="J78" t="s">
        <v>236</v>
      </c>
      <c r="K78" t="s">
        <v>237</v>
      </c>
      <c r="L78" t="s">
        <v>238</v>
      </c>
      <c r="M78" t="s">
        <v>239</v>
      </c>
      <c r="N78">
        <v>1582140592.9709699</v>
      </c>
      <c r="O78">
        <f t="shared" si="0"/>
        <v>2.9540348914225065E-4</v>
      </c>
      <c r="P78">
        <f t="shared" si="1"/>
        <v>-1.3908004489592123</v>
      </c>
      <c r="Q78">
        <f t="shared" si="2"/>
        <v>402.18761290322601</v>
      </c>
      <c r="R78">
        <f t="shared" si="3"/>
        <v>488.42677824776888</v>
      </c>
      <c r="S78">
        <f t="shared" si="4"/>
        <v>48.602913184306324</v>
      </c>
      <c r="T78">
        <f t="shared" si="5"/>
        <v>40.021330738387263</v>
      </c>
      <c r="U78">
        <f t="shared" si="6"/>
        <v>2.3478907800313954E-2</v>
      </c>
      <c r="V78">
        <f t="shared" si="7"/>
        <v>2.2509433308752533</v>
      </c>
      <c r="W78">
        <f t="shared" si="8"/>
        <v>2.3343697424807575E-2</v>
      </c>
      <c r="X78">
        <f t="shared" si="9"/>
        <v>1.4601893984190151E-2</v>
      </c>
      <c r="Y78">
        <f t="shared" si="10"/>
        <v>0</v>
      </c>
      <c r="Z78">
        <f t="shared" si="11"/>
        <v>31.613578810202799</v>
      </c>
      <c r="AA78">
        <f t="shared" si="12"/>
        <v>31.018974193548399</v>
      </c>
      <c r="AB78">
        <f t="shared" si="13"/>
        <v>4.5162613000922125</v>
      </c>
      <c r="AC78">
        <f t="shared" si="14"/>
        <v>70.387930117328551</v>
      </c>
      <c r="AD78">
        <f t="shared" si="15"/>
        <v>3.3065172200867137</v>
      </c>
      <c r="AE78">
        <f t="shared" si="16"/>
        <v>4.697562798870675</v>
      </c>
      <c r="AF78">
        <f t="shared" si="17"/>
        <v>1.2097440800054988</v>
      </c>
      <c r="AG78">
        <f t="shared" si="18"/>
        <v>-13.027293871173253</v>
      </c>
      <c r="AH78">
        <f t="shared" si="19"/>
        <v>83.994967062843344</v>
      </c>
      <c r="AI78">
        <f t="shared" si="20"/>
        <v>8.4097836381004782</v>
      </c>
      <c r="AJ78">
        <f t="shared" si="21"/>
        <v>79.377456829770566</v>
      </c>
      <c r="AK78">
        <v>-4.1209147965967002E-2</v>
      </c>
      <c r="AL78">
        <v>4.6260878711437602E-2</v>
      </c>
      <c r="AM78">
        <v>3.4569073853814398</v>
      </c>
      <c r="AN78">
        <v>4</v>
      </c>
      <c r="AO78">
        <v>1</v>
      </c>
      <c r="AP78">
        <f t="shared" si="22"/>
        <v>1</v>
      </c>
      <c r="AQ78">
        <f t="shared" si="23"/>
        <v>0</v>
      </c>
      <c r="AR78">
        <f t="shared" si="24"/>
        <v>51734.291576373369</v>
      </c>
      <c r="AS78" t="s">
        <v>240</v>
      </c>
      <c r="AT78">
        <v>0</v>
      </c>
      <c r="AU78">
        <v>0</v>
      </c>
      <c r="AV78">
        <f t="shared" si="25"/>
        <v>0</v>
      </c>
      <c r="AW78" t="e">
        <f t="shared" si="26"/>
        <v>#DIV/0!</v>
      </c>
      <c r="AX78">
        <v>0</v>
      </c>
      <c r="AY78" t="s">
        <v>240</v>
      </c>
      <c r="AZ78">
        <v>0</v>
      </c>
      <c r="BA78">
        <v>0</v>
      </c>
      <c r="BB78" t="e">
        <f t="shared" si="27"/>
        <v>#DIV/0!</v>
      </c>
      <c r="BC78">
        <v>0.5</v>
      </c>
      <c r="BD78">
        <f t="shared" si="28"/>
        <v>0</v>
      </c>
      <c r="BE78">
        <f t="shared" si="29"/>
        <v>-1.3908004489592123</v>
      </c>
      <c r="BF78" t="e">
        <f t="shared" si="30"/>
        <v>#DIV/0!</v>
      </c>
      <c r="BG78" t="e">
        <f t="shared" si="31"/>
        <v>#DIV/0!</v>
      </c>
      <c r="BH78" t="e">
        <f t="shared" si="32"/>
        <v>#DIV/0!</v>
      </c>
      <c r="BI78" t="e">
        <f t="shared" si="33"/>
        <v>#DIV/0!</v>
      </c>
      <c r="BJ78" t="s">
        <v>240</v>
      </c>
      <c r="BK78">
        <v>0</v>
      </c>
      <c r="BL78">
        <f t="shared" si="34"/>
        <v>0</v>
      </c>
      <c r="BM78" t="e">
        <f t="shared" si="35"/>
        <v>#DIV/0!</v>
      </c>
      <c r="BN78" t="e">
        <f t="shared" si="36"/>
        <v>#DIV/0!</v>
      </c>
      <c r="BO78" t="e">
        <f t="shared" si="37"/>
        <v>#DIV/0!</v>
      </c>
      <c r="BP78" t="e">
        <f t="shared" si="38"/>
        <v>#DIV/0!</v>
      </c>
      <c r="BQ78">
        <f t="shared" si="39"/>
        <v>0</v>
      </c>
      <c r="BR78">
        <f t="shared" si="40"/>
        <v>0</v>
      </c>
      <c r="BS78">
        <f t="shared" si="41"/>
        <v>0</v>
      </c>
      <c r="BT78">
        <f t="shared" si="42"/>
        <v>0</v>
      </c>
      <c r="BU78">
        <v>6</v>
      </c>
      <c r="BV78">
        <v>0.5</v>
      </c>
      <c r="BW78" t="s">
        <v>241</v>
      </c>
      <c r="BX78">
        <v>1582140592.9709699</v>
      </c>
      <c r="BY78">
        <v>402.18761290322601</v>
      </c>
      <c r="BZ78">
        <v>400.00716129032298</v>
      </c>
      <c r="CA78">
        <v>33.228287096774203</v>
      </c>
      <c r="CB78">
        <v>32.738732258064502</v>
      </c>
      <c r="CC78">
        <v>350.017258064516</v>
      </c>
      <c r="CD78">
        <v>99.309141935483893</v>
      </c>
      <c r="CE78">
        <v>0.199966387096774</v>
      </c>
      <c r="CF78">
        <v>31.7111290322581</v>
      </c>
      <c r="CG78">
        <v>31.018974193548399</v>
      </c>
      <c r="CH78">
        <v>999.9</v>
      </c>
      <c r="CI78">
        <v>0</v>
      </c>
      <c r="CJ78">
        <v>0</v>
      </c>
      <c r="CK78">
        <v>10006.92</v>
      </c>
      <c r="CL78">
        <v>0</v>
      </c>
      <c r="CM78">
        <v>0.21165100000000001</v>
      </c>
      <c r="CN78">
        <v>0</v>
      </c>
      <c r="CO78">
        <v>0</v>
      </c>
      <c r="CP78">
        <v>0</v>
      </c>
      <c r="CQ78">
        <v>0</v>
      </c>
      <c r="CR78">
        <v>2.8419354838709698</v>
      </c>
      <c r="CS78">
        <v>0</v>
      </c>
      <c r="CT78">
        <v>58.754838709677401</v>
      </c>
      <c r="CU78">
        <v>0.59354838709677404</v>
      </c>
      <c r="CV78">
        <v>42.058064516129001</v>
      </c>
      <c r="CW78">
        <v>47.128999999999998</v>
      </c>
      <c r="CX78">
        <v>44.8809354838709</v>
      </c>
      <c r="CY78">
        <v>45.508000000000003</v>
      </c>
      <c r="CZ78">
        <v>42.917000000000002</v>
      </c>
      <c r="DA78">
        <v>0</v>
      </c>
      <c r="DB78">
        <v>0</v>
      </c>
      <c r="DC78">
        <v>0</v>
      </c>
      <c r="DD78">
        <v>1582140605</v>
      </c>
      <c r="DE78">
        <v>2.5230769230769199</v>
      </c>
      <c r="DF78">
        <v>9.9555559865963197</v>
      </c>
      <c r="DG78">
        <v>7.66153867655503</v>
      </c>
      <c r="DH78">
        <v>58.611538461538501</v>
      </c>
      <c r="DI78">
        <v>15</v>
      </c>
      <c r="DJ78">
        <v>100</v>
      </c>
      <c r="DK78">
        <v>100</v>
      </c>
      <c r="DL78">
        <v>2.633</v>
      </c>
      <c r="DM78">
        <v>0.47099999999999997</v>
      </c>
      <c r="DN78">
        <v>2</v>
      </c>
      <c r="DO78">
        <v>331.19900000000001</v>
      </c>
      <c r="DP78">
        <v>678.471</v>
      </c>
      <c r="DQ78">
        <v>31.079899999999999</v>
      </c>
      <c r="DR78">
        <v>31.166899999999998</v>
      </c>
      <c r="DS78">
        <v>30.0001</v>
      </c>
      <c r="DT78">
        <v>31.091000000000001</v>
      </c>
      <c r="DU78">
        <v>31.1038</v>
      </c>
      <c r="DV78">
        <v>20.977</v>
      </c>
      <c r="DW78">
        <v>20.158999999999999</v>
      </c>
      <c r="DX78">
        <v>100</v>
      </c>
      <c r="DY78">
        <v>31.072900000000001</v>
      </c>
      <c r="DZ78">
        <v>400</v>
      </c>
      <c r="EA78">
        <v>32.675199999999997</v>
      </c>
      <c r="EB78">
        <v>100.157</v>
      </c>
      <c r="EC78">
        <v>100.556</v>
      </c>
    </row>
    <row r="79" spans="1:133" x14ac:dyDescent="0.35">
      <c r="A79">
        <v>63</v>
      </c>
      <c r="B79">
        <v>1582140606.5999999</v>
      </c>
      <c r="C79">
        <v>327</v>
      </c>
      <c r="D79" t="s">
        <v>364</v>
      </c>
      <c r="E79" t="s">
        <v>365</v>
      </c>
      <c r="F79" t="s">
        <v>232</v>
      </c>
      <c r="G79" t="s">
        <v>233</v>
      </c>
      <c r="H79" t="s">
        <v>234</v>
      </c>
      <c r="I79" t="s">
        <v>235</v>
      </c>
      <c r="J79" t="s">
        <v>236</v>
      </c>
      <c r="K79" t="s">
        <v>237</v>
      </c>
      <c r="L79" t="s">
        <v>238</v>
      </c>
      <c r="M79" t="s">
        <v>239</v>
      </c>
      <c r="N79">
        <v>1582140597.9709699</v>
      </c>
      <c r="O79">
        <f t="shared" si="0"/>
        <v>2.9953988457113946E-4</v>
      </c>
      <c r="P79">
        <f t="shared" si="1"/>
        <v>-1.3938621431915377</v>
      </c>
      <c r="Q79">
        <f t="shared" si="2"/>
        <v>402.21580645161299</v>
      </c>
      <c r="R79">
        <f t="shared" si="3"/>
        <v>487.38484995122985</v>
      </c>
      <c r="S79">
        <f t="shared" si="4"/>
        <v>48.498735041920717</v>
      </c>
      <c r="T79">
        <f t="shared" si="5"/>
        <v>40.023726278568581</v>
      </c>
      <c r="U79">
        <f t="shared" si="6"/>
        <v>2.380149845227832E-2</v>
      </c>
      <c r="V79">
        <f t="shared" si="7"/>
        <v>2.2494617952925635</v>
      </c>
      <c r="W79">
        <f t="shared" si="8"/>
        <v>2.3662468015425698E-2</v>
      </c>
      <c r="X79">
        <f t="shared" si="9"/>
        <v>1.4801466030677557E-2</v>
      </c>
      <c r="Y79">
        <f t="shared" si="10"/>
        <v>0</v>
      </c>
      <c r="Z79">
        <f t="shared" si="11"/>
        <v>31.61210849837715</v>
      </c>
      <c r="AA79">
        <f t="shared" si="12"/>
        <v>31.020041935483899</v>
      </c>
      <c r="AB79">
        <f t="shared" si="13"/>
        <v>4.5165362192047835</v>
      </c>
      <c r="AC79">
        <f t="shared" si="14"/>
        <v>70.385441956097537</v>
      </c>
      <c r="AD79">
        <f t="shared" si="15"/>
        <v>3.3063918675720974</v>
      </c>
      <c r="AE79">
        <f t="shared" si="16"/>
        <v>4.6975507657314104</v>
      </c>
      <c r="AF79">
        <f t="shared" si="17"/>
        <v>1.2101443516326862</v>
      </c>
      <c r="AG79">
        <f t="shared" si="18"/>
        <v>-13.209708909587251</v>
      </c>
      <c r="AH79">
        <f t="shared" si="19"/>
        <v>83.804717797967285</v>
      </c>
      <c r="AI79">
        <f t="shared" si="20"/>
        <v>8.3963039780999544</v>
      </c>
      <c r="AJ79">
        <f t="shared" si="21"/>
        <v>78.991312866479987</v>
      </c>
      <c r="AK79">
        <v>-4.1169259642961899E-2</v>
      </c>
      <c r="AL79">
        <v>4.6216100574455403E-2</v>
      </c>
      <c r="AM79">
        <v>3.4542585389924598</v>
      </c>
      <c r="AN79">
        <v>4</v>
      </c>
      <c r="AO79">
        <v>1</v>
      </c>
      <c r="AP79">
        <f t="shared" si="22"/>
        <v>1</v>
      </c>
      <c r="AQ79">
        <f t="shared" si="23"/>
        <v>0</v>
      </c>
      <c r="AR79">
        <f t="shared" si="24"/>
        <v>51686.249287970364</v>
      </c>
      <c r="AS79" t="s">
        <v>240</v>
      </c>
      <c r="AT79">
        <v>0</v>
      </c>
      <c r="AU79">
        <v>0</v>
      </c>
      <c r="AV79">
        <f t="shared" si="25"/>
        <v>0</v>
      </c>
      <c r="AW79" t="e">
        <f t="shared" si="26"/>
        <v>#DIV/0!</v>
      </c>
      <c r="AX79">
        <v>0</v>
      </c>
      <c r="AY79" t="s">
        <v>240</v>
      </c>
      <c r="AZ79">
        <v>0</v>
      </c>
      <c r="BA79">
        <v>0</v>
      </c>
      <c r="BB79" t="e">
        <f t="shared" si="27"/>
        <v>#DIV/0!</v>
      </c>
      <c r="BC79">
        <v>0.5</v>
      </c>
      <c r="BD79">
        <f t="shared" si="28"/>
        <v>0</v>
      </c>
      <c r="BE79">
        <f t="shared" si="29"/>
        <v>-1.3938621431915377</v>
      </c>
      <c r="BF79" t="e">
        <f t="shared" si="30"/>
        <v>#DIV/0!</v>
      </c>
      <c r="BG79" t="e">
        <f t="shared" si="31"/>
        <v>#DIV/0!</v>
      </c>
      <c r="BH79" t="e">
        <f t="shared" si="32"/>
        <v>#DIV/0!</v>
      </c>
      <c r="BI79" t="e">
        <f t="shared" si="33"/>
        <v>#DIV/0!</v>
      </c>
      <c r="BJ79" t="s">
        <v>240</v>
      </c>
      <c r="BK79">
        <v>0</v>
      </c>
      <c r="BL79">
        <f t="shared" si="34"/>
        <v>0</v>
      </c>
      <c r="BM79" t="e">
        <f t="shared" si="35"/>
        <v>#DIV/0!</v>
      </c>
      <c r="BN79" t="e">
        <f t="shared" si="36"/>
        <v>#DIV/0!</v>
      </c>
      <c r="BO79" t="e">
        <f t="shared" si="37"/>
        <v>#DIV/0!</v>
      </c>
      <c r="BP79" t="e">
        <f t="shared" si="38"/>
        <v>#DIV/0!</v>
      </c>
      <c r="BQ79">
        <f t="shared" si="39"/>
        <v>0</v>
      </c>
      <c r="BR79">
        <f t="shared" si="40"/>
        <v>0</v>
      </c>
      <c r="BS79">
        <f t="shared" si="41"/>
        <v>0</v>
      </c>
      <c r="BT79">
        <f t="shared" si="42"/>
        <v>0</v>
      </c>
      <c r="BU79">
        <v>6</v>
      </c>
      <c r="BV79">
        <v>0.5</v>
      </c>
      <c r="BW79" t="s">
        <v>241</v>
      </c>
      <c r="BX79">
        <v>1582140597.9709699</v>
      </c>
      <c r="BY79">
        <v>402.21580645161299</v>
      </c>
      <c r="BZ79">
        <v>400.03303225806502</v>
      </c>
      <c r="CA79">
        <v>33.227367741935502</v>
      </c>
      <c r="CB79">
        <v>32.730970967741897</v>
      </c>
      <c r="CC79">
        <v>350.02680645161303</v>
      </c>
      <c r="CD79">
        <v>99.308099999999996</v>
      </c>
      <c r="CE79">
        <v>0.199989032258065</v>
      </c>
      <c r="CF79">
        <v>31.711083870967698</v>
      </c>
      <c r="CG79">
        <v>31.020041935483899</v>
      </c>
      <c r="CH79">
        <v>999.9</v>
      </c>
      <c r="CI79">
        <v>0</v>
      </c>
      <c r="CJ79">
        <v>0</v>
      </c>
      <c r="CK79">
        <v>9997.3387096774204</v>
      </c>
      <c r="CL79">
        <v>0</v>
      </c>
      <c r="CM79">
        <v>0.21165100000000001</v>
      </c>
      <c r="CN79">
        <v>0</v>
      </c>
      <c r="CO79">
        <v>0</v>
      </c>
      <c r="CP79">
        <v>0</v>
      </c>
      <c r="CQ79">
        <v>0</v>
      </c>
      <c r="CR79">
        <v>2.69354838709677</v>
      </c>
      <c r="CS79">
        <v>0</v>
      </c>
      <c r="CT79">
        <v>59.406451612903197</v>
      </c>
      <c r="CU79">
        <v>0.674193548387097</v>
      </c>
      <c r="CV79">
        <v>42.036000000000001</v>
      </c>
      <c r="CW79">
        <v>47.125</v>
      </c>
      <c r="CX79">
        <v>44.860774193548401</v>
      </c>
      <c r="CY79">
        <v>45.495935483871001</v>
      </c>
      <c r="CZ79">
        <v>42.899000000000001</v>
      </c>
      <c r="DA79">
        <v>0</v>
      </c>
      <c r="DB79">
        <v>0</v>
      </c>
      <c r="DC79">
        <v>0</v>
      </c>
      <c r="DD79">
        <v>1582140609.8</v>
      </c>
      <c r="DE79">
        <v>2.16923076923077</v>
      </c>
      <c r="DF79">
        <v>-17.210256280554901</v>
      </c>
      <c r="DG79">
        <v>-14.868375667677901</v>
      </c>
      <c r="DH79">
        <v>58.957692307692298</v>
      </c>
      <c r="DI79">
        <v>15</v>
      </c>
      <c r="DJ79">
        <v>100</v>
      </c>
      <c r="DK79">
        <v>100</v>
      </c>
      <c r="DL79">
        <v>2.633</v>
      </c>
      <c r="DM79">
        <v>0.47099999999999997</v>
      </c>
      <c r="DN79">
        <v>2</v>
      </c>
      <c r="DO79">
        <v>331.21100000000001</v>
      </c>
      <c r="DP79">
        <v>678.471</v>
      </c>
      <c r="DQ79">
        <v>31.061199999999999</v>
      </c>
      <c r="DR79">
        <v>31.1676</v>
      </c>
      <c r="DS79">
        <v>30.0001</v>
      </c>
      <c r="DT79">
        <v>31.091000000000001</v>
      </c>
      <c r="DU79">
        <v>31.1038</v>
      </c>
      <c r="DV79">
        <v>20.977499999999999</v>
      </c>
      <c r="DW79">
        <v>20.158999999999999</v>
      </c>
      <c r="DX79">
        <v>100</v>
      </c>
      <c r="DY79">
        <v>31.051500000000001</v>
      </c>
      <c r="DZ79">
        <v>400</v>
      </c>
      <c r="EA79">
        <v>32.675199999999997</v>
      </c>
      <c r="EB79">
        <v>100.16</v>
      </c>
      <c r="EC79">
        <v>100.556</v>
      </c>
    </row>
    <row r="80" spans="1:133" x14ac:dyDescent="0.35">
      <c r="A80">
        <v>64</v>
      </c>
      <c r="B80">
        <v>1582140611.5999999</v>
      </c>
      <c r="C80">
        <v>332</v>
      </c>
      <c r="D80" t="s">
        <v>366</v>
      </c>
      <c r="E80" t="s">
        <v>367</v>
      </c>
      <c r="F80" t="s">
        <v>232</v>
      </c>
      <c r="G80" t="s">
        <v>233</v>
      </c>
      <c r="H80" t="s">
        <v>234</v>
      </c>
      <c r="I80" t="s">
        <v>235</v>
      </c>
      <c r="J80" t="s">
        <v>236</v>
      </c>
      <c r="K80" t="s">
        <v>237</v>
      </c>
      <c r="L80" t="s">
        <v>238</v>
      </c>
      <c r="M80" t="s">
        <v>239</v>
      </c>
      <c r="N80">
        <v>1582140602.9709699</v>
      </c>
      <c r="O80">
        <f t="shared" si="0"/>
        <v>3.0789051844864725E-4</v>
      </c>
      <c r="P80">
        <f t="shared" si="1"/>
        <v>-1.4000076741046641</v>
      </c>
      <c r="Q80">
        <f t="shared" si="2"/>
        <v>402.222193548387</v>
      </c>
      <c r="R80">
        <f t="shared" si="3"/>
        <v>485.30502731243536</v>
      </c>
      <c r="S80">
        <f t="shared" si="4"/>
        <v>48.291863173548201</v>
      </c>
      <c r="T80">
        <f t="shared" si="5"/>
        <v>40.024434207433167</v>
      </c>
      <c r="U80">
        <f t="shared" si="6"/>
        <v>2.4455759140048331E-2</v>
      </c>
      <c r="V80">
        <f t="shared" si="7"/>
        <v>2.2493009625814224</v>
      </c>
      <c r="W80">
        <f t="shared" si="8"/>
        <v>2.4308995261811732E-2</v>
      </c>
      <c r="X80">
        <f t="shared" si="9"/>
        <v>1.5206234655025578E-2</v>
      </c>
      <c r="Y80">
        <f t="shared" si="10"/>
        <v>0</v>
      </c>
      <c r="Z80">
        <f t="shared" si="11"/>
        <v>31.608632890595882</v>
      </c>
      <c r="AA80">
        <f t="shared" si="12"/>
        <v>31.021100000000001</v>
      </c>
      <c r="AB80">
        <f t="shared" si="13"/>
        <v>4.5168086609822833</v>
      </c>
      <c r="AC80">
        <f t="shared" si="14"/>
        <v>70.380086149599109</v>
      </c>
      <c r="AD80">
        <f t="shared" si="15"/>
        <v>3.3060071950785668</v>
      </c>
      <c r="AE80">
        <f t="shared" si="16"/>
        <v>4.6973616770677937</v>
      </c>
      <c r="AF80">
        <f t="shared" si="17"/>
        <v>1.2108014659037165</v>
      </c>
      <c r="AG80">
        <f t="shared" si="18"/>
        <v>-13.577971863585343</v>
      </c>
      <c r="AH80">
        <f t="shared" si="19"/>
        <v>83.584361890252524</v>
      </c>
      <c r="AI80">
        <f t="shared" si="20"/>
        <v>8.3748398680503087</v>
      </c>
      <c r="AJ80">
        <f t="shared" si="21"/>
        <v>78.381229894717492</v>
      </c>
      <c r="AK80">
        <v>-4.1164930870484999E-2</v>
      </c>
      <c r="AL80">
        <v>4.6211241148128697E-2</v>
      </c>
      <c r="AM80">
        <v>3.4539710270301098</v>
      </c>
      <c r="AN80">
        <v>4</v>
      </c>
      <c r="AO80">
        <v>1</v>
      </c>
      <c r="AP80">
        <f t="shared" si="22"/>
        <v>1</v>
      </c>
      <c r="AQ80">
        <f t="shared" si="23"/>
        <v>0</v>
      </c>
      <c r="AR80">
        <f t="shared" si="24"/>
        <v>51681.160391873877</v>
      </c>
      <c r="AS80" t="s">
        <v>240</v>
      </c>
      <c r="AT80">
        <v>0</v>
      </c>
      <c r="AU80">
        <v>0</v>
      </c>
      <c r="AV80">
        <f t="shared" si="25"/>
        <v>0</v>
      </c>
      <c r="AW80" t="e">
        <f t="shared" si="26"/>
        <v>#DIV/0!</v>
      </c>
      <c r="AX80">
        <v>0</v>
      </c>
      <c r="AY80" t="s">
        <v>240</v>
      </c>
      <c r="AZ80">
        <v>0</v>
      </c>
      <c r="BA80">
        <v>0</v>
      </c>
      <c r="BB80" t="e">
        <f t="shared" si="27"/>
        <v>#DIV/0!</v>
      </c>
      <c r="BC80">
        <v>0.5</v>
      </c>
      <c r="BD80">
        <f t="shared" si="28"/>
        <v>0</v>
      </c>
      <c r="BE80">
        <f t="shared" si="29"/>
        <v>-1.4000076741046641</v>
      </c>
      <c r="BF80" t="e">
        <f t="shared" si="30"/>
        <v>#DIV/0!</v>
      </c>
      <c r="BG80" t="e">
        <f t="shared" si="31"/>
        <v>#DIV/0!</v>
      </c>
      <c r="BH80" t="e">
        <f t="shared" si="32"/>
        <v>#DIV/0!</v>
      </c>
      <c r="BI80" t="e">
        <f t="shared" si="33"/>
        <v>#DIV/0!</v>
      </c>
      <c r="BJ80" t="s">
        <v>240</v>
      </c>
      <c r="BK80">
        <v>0</v>
      </c>
      <c r="BL80">
        <f t="shared" si="34"/>
        <v>0</v>
      </c>
      <c r="BM80" t="e">
        <f t="shared" si="35"/>
        <v>#DIV/0!</v>
      </c>
      <c r="BN80" t="e">
        <f t="shared" si="36"/>
        <v>#DIV/0!</v>
      </c>
      <c r="BO80" t="e">
        <f t="shared" si="37"/>
        <v>#DIV/0!</v>
      </c>
      <c r="BP80" t="e">
        <f t="shared" si="38"/>
        <v>#DIV/0!</v>
      </c>
      <c r="BQ80">
        <f t="shared" si="39"/>
        <v>0</v>
      </c>
      <c r="BR80">
        <f t="shared" si="40"/>
        <v>0</v>
      </c>
      <c r="BS80">
        <f t="shared" si="41"/>
        <v>0</v>
      </c>
      <c r="BT80">
        <f t="shared" si="42"/>
        <v>0</v>
      </c>
      <c r="BU80">
        <v>6</v>
      </c>
      <c r="BV80">
        <v>0.5</v>
      </c>
      <c r="BW80" t="s">
        <v>241</v>
      </c>
      <c r="BX80">
        <v>1582140602.9709699</v>
      </c>
      <c r="BY80">
        <v>402.222193548387</v>
      </c>
      <c r="BZ80">
        <v>400.03461290322599</v>
      </c>
      <c r="CA80">
        <v>33.223441935483898</v>
      </c>
      <c r="CB80">
        <v>32.713196774193499</v>
      </c>
      <c r="CC80">
        <v>350.02154838709703</v>
      </c>
      <c r="CD80">
        <v>99.308270967742004</v>
      </c>
      <c r="CE80">
        <v>0.19999796774193501</v>
      </c>
      <c r="CF80">
        <v>31.7103741935484</v>
      </c>
      <c r="CG80">
        <v>31.021100000000001</v>
      </c>
      <c r="CH80">
        <v>999.9</v>
      </c>
      <c r="CI80">
        <v>0</v>
      </c>
      <c r="CJ80">
        <v>0</v>
      </c>
      <c r="CK80">
        <v>9996.2703225806399</v>
      </c>
      <c r="CL80">
        <v>0</v>
      </c>
      <c r="CM80">
        <v>0.21165100000000001</v>
      </c>
      <c r="CN80">
        <v>0</v>
      </c>
      <c r="CO80">
        <v>0</v>
      </c>
      <c r="CP80">
        <v>0</v>
      </c>
      <c r="CQ80">
        <v>0</v>
      </c>
      <c r="CR80">
        <v>1.8612903225806401</v>
      </c>
      <c r="CS80">
        <v>0</v>
      </c>
      <c r="CT80">
        <v>59.1806451612903</v>
      </c>
      <c r="CU80">
        <v>0.619354838709677</v>
      </c>
      <c r="CV80">
        <v>42.018000000000001</v>
      </c>
      <c r="CW80">
        <v>47.120935483871001</v>
      </c>
      <c r="CX80">
        <v>44.842483870967698</v>
      </c>
      <c r="CY80">
        <v>45.493903225806498</v>
      </c>
      <c r="CZ80">
        <v>42.872870967741903</v>
      </c>
      <c r="DA80">
        <v>0</v>
      </c>
      <c r="DB80">
        <v>0</v>
      </c>
      <c r="DC80">
        <v>0</v>
      </c>
      <c r="DD80">
        <v>1582140614.5999999</v>
      </c>
      <c r="DE80">
        <v>1.6</v>
      </c>
      <c r="DF80">
        <v>-10.810256436317401</v>
      </c>
      <c r="DG80">
        <v>5.3196584279980703</v>
      </c>
      <c r="DH80">
        <v>59.0230769230769</v>
      </c>
      <c r="DI80">
        <v>15</v>
      </c>
      <c r="DJ80">
        <v>100</v>
      </c>
      <c r="DK80">
        <v>100</v>
      </c>
      <c r="DL80">
        <v>2.633</v>
      </c>
      <c r="DM80">
        <v>0.47099999999999997</v>
      </c>
      <c r="DN80">
        <v>2</v>
      </c>
      <c r="DO80">
        <v>331.315</v>
      </c>
      <c r="DP80">
        <v>678.37900000000002</v>
      </c>
      <c r="DQ80">
        <v>31.0398</v>
      </c>
      <c r="DR80">
        <v>31.1676</v>
      </c>
      <c r="DS80">
        <v>30.0001</v>
      </c>
      <c r="DT80">
        <v>31.091000000000001</v>
      </c>
      <c r="DU80">
        <v>31.1038</v>
      </c>
      <c r="DV80">
        <v>20.977799999999998</v>
      </c>
      <c r="DW80">
        <v>20.158999999999999</v>
      </c>
      <c r="DX80">
        <v>100</v>
      </c>
      <c r="DY80">
        <v>31.029499999999999</v>
      </c>
      <c r="DZ80">
        <v>400</v>
      </c>
      <c r="EA80">
        <v>32.675199999999997</v>
      </c>
      <c r="EB80">
        <v>100.16200000000001</v>
      </c>
      <c r="EC80">
        <v>100.55800000000001</v>
      </c>
    </row>
    <row r="81" spans="1:133" x14ac:dyDescent="0.35">
      <c r="A81">
        <v>65</v>
      </c>
      <c r="B81">
        <v>1582140616.5999999</v>
      </c>
      <c r="C81">
        <v>337</v>
      </c>
      <c r="D81" t="s">
        <v>368</v>
      </c>
      <c r="E81" t="s">
        <v>369</v>
      </c>
      <c r="F81" t="s">
        <v>232</v>
      </c>
      <c r="G81" t="s">
        <v>233</v>
      </c>
      <c r="H81" t="s">
        <v>234</v>
      </c>
      <c r="I81" t="s">
        <v>235</v>
      </c>
      <c r="J81" t="s">
        <v>236</v>
      </c>
      <c r="K81" t="s">
        <v>237</v>
      </c>
      <c r="L81" t="s">
        <v>238</v>
      </c>
      <c r="M81" t="s">
        <v>239</v>
      </c>
      <c r="N81">
        <v>1582140607.9709699</v>
      </c>
      <c r="O81">
        <f t="shared" ref="O81:O144" si="43">CC81*AP81*(CA81-CB81)/(100*BU81*(1000-AP81*CA81))</f>
        <v>3.1540758305160718E-4</v>
      </c>
      <c r="P81">
        <f t="shared" ref="P81:P144" si="44">CC81*AP81*(BZ81-BY81*(1000-AP81*CB81)/(1000-AP81*CA81))/(100*BU81)</f>
        <v>-1.4016213580301471</v>
      </c>
      <c r="Q81">
        <f t="shared" ref="Q81:Q144" si="45">BY81 - IF(AP81&gt;1, P81*BU81*100/(AR81*CK81), 0)</f>
        <v>402.223322580645</v>
      </c>
      <c r="R81">
        <f t="shared" ref="R81:R144" si="46">((X81-O81/2)*Q81-P81)/(X81+O81/2)</f>
        <v>483.31039779948009</v>
      </c>
      <c r="S81">
        <f t="shared" ref="S81:S144" si="47">R81*(CD81+CE81)/1000</f>
        <v>48.093588742292148</v>
      </c>
      <c r="T81">
        <f t="shared" ref="T81:T144" si="48">(BY81 - IF(AP81&gt;1, P81*BU81*100/(AR81*CK81), 0))*(CD81+CE81)/1000</f>
        <v>40.024719407707856</v>
      </c>
      <c r="U81">
        <f t="shared" ref="U81:U144" si="49">2/((1/W81-1/V81)+SIGN(W81)*SQRT((1/W81-1/V81)*(1/W81-1/V81) + 4*BV81/((BV81+1)*(BV81+1))*(2*1/W81*1/V81-1/V81*1/V81)))</f>
        <v>2.5032815122407025E-2</v>
      </c>
      <c r="V81">
        <f t="shared" ref="V81:V144" si="50">AM81+AL81*BU81+AK81*BU81*BU81</f>
        <v>2.2489221087555697</v>
      </c>
      <c r="W81">
        <f t="shared" ref="W81:W144" si="51">O81*(1000-(1000*0.61365*EXP(17.502*AA81/(240.97+AA81))/(CD81+CE81)+CA81)/2)/(1000*0.61365*EXP(17.502*AA81/(240.97+AA81))/(CD81+CE81)-CA81)</f>
        <v>2.4879041244326511E-2</v>
      </c>
      <c r="X81">
        <f t="shared" ref="X81:X144" si="52">1/((BV81+1)/(U81/1.6)+1/(V81/1.37)) + BV81/((BV81+1)/(U81/1.6) + BV81/(V81/1.37))</f>
        <v>1.5563137890921445E-2</v>
      </c>
      <c r="Y81">
        <f t="shared" ref="Y81:Y144" si="53">(BR81*BT81)</f>
        <v>0</v>
      </c>
      <c r="Z81">
        <f t="shared" ref="Z81:Z144" si="54">(CF81+(Y81+2*0.95*0.0000000567*(((CF81+$B$7)+273)^4-(CF81+273)^4)-44100*O81)/(1.84*29.3*V81+8*0.95*0.0000000567*(CF81+273)^3))</f>
        <v>31.60387790015692</v>
      </c>
      <c r="AA81">
        <f t="shared" ref="AA81:AA144" si="55">($C$7*CG81+$D$7*CH81+$E$7*Z81)</f>
        <v>31.022564516128998</v>
      </c>
      <c r="AB81">
        <f t="shared" ref="AB81:AB144" si="56">0.61365*EXP(17.502*AA81/(240.97+AA81))</f>
        <v>4.5171857838903735</v>
      </c>
      <c r="AC81">
        <f t="shared" ref="AC81:AC144" si="57">(AD81/AE81*100)</f>
        <v>70.372647847279353</v>
      </c>
      <c r="AD81">
        <f t="shared" ref="AD81:AD144" si="58">CA81*(CD81+CE81)/1000</f>
        <v>3.3052350328694473</v>
      </c>
      <c r="AE81">
        <f t="shared" ref="AE81:AE144" si="59">0.61365*EXP(17.502*CF81/(240.97+CF81))</f>
        <v>4.6967609347915555</v>
      </c>
      <c r="AF81">
        <f t="shared" ref="AF81:AF144" si="60">(AB81-CA81*(CD81+CE81)/1000)</f>
        <v>1.2119507510209262</v>
      </c>
      <c r="AG81">
        <f t="shared" ref="AG81:AG144" si="61">(-O81*44100)</f>
        <v>-13.909474412575877</v>
      </c>
      <c r="AH81">
        <f t="shared" ref="AH81:AH144" si="62">2*29.3*V81*0.92*(CF81-AA81)</f>
        <v>83.119334580933455</v>
      </c>
      <c r="AI81">
        <f t="shared" ref="AI81:AI144" si="63">2*0.95*0.0000000567*(((CF81+$B$7)+273)^4-(AA81+273)^4)</f>
        <v>8.3296162936459996</v>
      </c>
      <c r="AJ81">
        <f t="shared" ref="AJ81:AJ144" si="64">Y81+AI81+AG81+AH81</f>
        <v>77.539476462003577</v>
      </c>
      <c r="AK81">
        <v>-4.1154735218842199E-2</v>
      </c>
      <c r="AL81">
        <v>4.61997956359715E-2</v>
      </c>
      <c r="AM81">
        <v>3.45329380281806</v>
      </c>
      <c r="AN81">
        <v>4</v>
      </c>
      <c r="AO81">
        <v>1</v>
      </c>
      <c r="AP81">
        <f t="shared" ref="AP81:AP144" si="65">IF(AN81*$H$13&gt;=AR81,1,(AR81/(AR81-AN81*$H$13)))</f>
        <v>1</v>
      </c>
      <c r="AQ81">
        <f t="shared" ref="AQ81:AQ144" si="66">(AP81-1)*100</f>
        <v>0</v>
      </c>
      <c r="AR81">
        <f t="shared" ref="AR81:AR144" si="67">MAX(0,($B$13+$C$13*CK81)/(1+$D$13*CK81)*CD81/(CF81+273)*$E$13)</f>
        <v>51669.27312942563</v>
      </c>
      <c r="AS81" t="s">
        <v>240</v>
      </c>
      <c r="AT81">
        <v>0</v>
      </c>
      <c r="AU81">
        <v>0</v>
      </c>
      <c r="AV81">
        <f t="shared" ref="AV81:AV144" si="68">AU81-AT81</f>
        <v>0</v>
      </c>
      <c r="AW81" t="e">
        <f t="shared" ref="AW81:AW144" si="69">AV81/AU81</f>
        <v>#DIV/0!</v>
      </c>
      <c r="AX81">
        <v>0</v>
      </c>
      <c r="AY81" t="s">
        <v>240</v>
      </c>
      <c r="AZ81">
        <v>0</v>
      </c>
      <c r="BA81">
        <v>0</v>
      </c>
      <c r="BB81" t="e">
        <f t="shared" ref="BB81:BB144" si="70">1-AZ81/BA81</f>
        <v>#DIV/0!</v>
      </c>
      <c r="BC81">
        <v>0.5</v>
      </c>
      <c r="BD81">
        <f t="shared" ref="BD81:BD144" si="71">BR81</f>
        <v>0</v>
      </c>
      <c r="BE81">
        <f t="shared" ref="BE81:BE144" si="72">P81</f>
        <v>-1.4016213580301471</v>
      </c>
      <c r="BF81" t="e">
        <f t="shared" ref="BF81:BF144" si="73">BB81*BC81*BD81</f>
        <v>#DIV/0!</v>
      </c>
      <c r="BG81" t="e">
        <f t="shared" ref="BG81:BG144" si="74">BL81/BA81</f>
        <v>#DIV/0!</v>
      </c>
      <c r="BH81" t="e">
        <f t="shared" ref="BH81:BH144" si="75">(BE81-AX81)/BD81</f>
        <v>#DIV/0!</v>
      </c>
      <c r="BI81" t="e">
        <f t="shared" ref="BI81:BI144" si="76">(AU81-BA81)/BA81</f>
        <v>#DIV/0!</v>
      </c>
      <c r="BJ81" t="s">
        <v>240</v>
      </c>
      <c r="BK81">
        <v>0</v>
      </c>
      <c r="BL81">
        <f t="shared" ref="BL81:BL144" si="77">BA81-BK81</f>
        <v>0</v>
      </c>
      <c r="BM81" t="e">
        <f t="shared" ref="BM81:BM144" si="78">(BA81-AZ81)/(BA81-BK81)</f>
        <v>#DIV/0!</v>
      </c>
      <c r="BN81" t="e">
        <f t="shared" ref="BN81:BN144" si="79">(AU81-BA81)/(AU81-BK81)</f>
        <v>#DIV/0!</v>
      </c>
      <c r="BO81" t="e">
        <f t="shared" ref="BO81:BO144" si="80">(BA81-AZ81)/(BA81-AT81)</f>
        <v>#DIV/0!</v>
      </c>
      <c r="BP81" t="e">
        <f t="shared" ref="BP81:BP144" si="81">(AU81-BA81)/(AU81-AT81)</f>
        <v>#DIV/0!</v>
      </c>
      <c r="BQ81">
        <f t="shared" ref="BQ81:BQ144" si="82">$B$11*CL81+$C$11*CM81+$F$11*CN81</f>
        <v>0</v>
      </c>
      <c r="BR81">
        <f t="shared" ref="BR81:BR144" si="83">BQ81*BS81</f>
        <v>0</v>
      </c>
      <c r="BS81">
        <f t="shared" ref="BS81:BS144" si="84">($B$11*$D$9+$C$11*$D$9+$F$11*((DA81+CS81)/MAX(DA81+CS81+DB81, 0.1)*$I$9+DB81/MAX(DA81+CS81+DB81, 0.1)*$J$9))/($B$11+$C$11+$F$11)</f>
        <v>0</v>
      </c>
      <c r="BT81">
        <f t="shared" ref="BT81:BT144" si="85">($B$11*$K$9+$C$11*$K$9+$F$11*((DA81+CS81)/MAX(DA81+CS81+DB81, 0.1)*$P$9+DB81/MAX(DA81+CS81+DB81, 0.1)*$Q$9))/($B$11+$C$11+$F$11)</f>
        <v>0</v>
      </c>
      <c r="BU81">
        <v>6</v>
      </c>
      <c r="BV81">
        <v>0.5</v>
      </c>
      <c r="BW81" t="s">
        <v>241</v>
      </c>
      <c r="BX81">
        <v>1582140607.9709699</v>
      </c>
      <c r="BY81">
        <v>402.223322580645</v>
      </c>
      <c r="BZ81">
        <v>400.03816129032299</v>
      </c>
      <c r="CA81">
        <v>33.215538709677404</v>
      </c>
      <c r="CB81">
        <v>32.692832258064499</v>
      </c>
      <c r="CC81">
        <v>350.02187096774202</v>
      </c>
      <c r="CD81">
        <v>99.308700000000002</v>
      </c>
      <c r="CE81">
        <v>0.19999867741935501</v>
      </c>
      <c r="CF81">
        <v>31.708119354838701</v>
      </c>
      <c r="CG81">
        <v>31.022564516128998</v>
      </c>
      <c r="CH81">
        <v>999.9</v>
      </c>
      <c r="CI81">
        <v>0</v>
      </c>
      <c r="CJ81">
        <v>0</v>
      </c>
      <c r="CK81">
        <v>9993.7512903225797</v>
      </c>
      <c r="CL81">
        <v>0</v>
      </c>
      <c r="CM81">
        <v>0.21165100000000001</v>
      </c>
      <c r="CN81">
        <v>0</v>
      </c>
      <c r="CO81">
        <v>0</v>
      </c>
      <c r="CP81">
        <v>0</v>
      </c>
      <c r="CQ81">
        <v>0</v>
      </c>
      <c r="CR81">
        <v>0.945161290322581</v>
      </c>
      <c r="CS81">
        <v>0</v>
      </c>
      <c r="CT81">
        <v>60.651612903225796</v>
      </c>
      <c r="CU81">
        <v>0.6</v>
      </c>
      <c r="CV81">
        <v>41.995870967741901</v>
      </c>
      <c r="CW81">
        <v>47.102645161290297</v>
      </c>
      <c r="CX81">
        <v>44.8241935483871</v>
      </c>
      <c r="CY81">
        <v>45.4898387096774</v>
      </c>
      <c r="CZ81">
        <v>42.848580645161299</v>
      </c>
      <c r="DA81">
        <v>0</v>
      </c>
      <c r="DB81">
        <v>0</v>
      </c>
      <c r="DC81">
        <v>0</v>
      </c>
      <c r="DD81">
        <v>1582140620</v>
      </c>
      <c r="DE81">
        <v>1.62307692307692</v>
      </c>
      <c r="DF81">
        <v>14.3384613940793</v>
      </c>
      <c r="DG81">
        <v>0.17435930483822601</v>
      </c>
      <c r="DH81">
        <v>59.288461538461497</v>
      </c>
      <c r="DI81">
        <v>15</v>
      </c>
      <c r="DJ81">
        <v>100</v>
      </c>
      <c r="DK81">
        <v>100</v>
      </c>
      <c r="DL81">
        <v>2.633</v>
      </c>
      <c r="DM81">
        <v>0.47099999999999997</v>
      </c>
      <c r="DN81">
        <v>2</v>
      </c>
      <c r="DO81">
        <v>331.21100000000001</v>
      </c>
      <c r="DP81">
        <v>678.51800000000003</v>
      </c>
      <c r="DQ81">
        <v>31.017099999999999</v>
      </c>
      <c r="DR81">
        <v>31.1676</v>
      </c>
      <c r="DS81">
        <v>30.0001</v>
      </c>
      <c r="DT81">
        <v>31.091000000000001</v>
      </c>
      <c r="DU81">
        <v>31.1038</v>
      </c>
      <c r="DV81">
        <v>20.974699999999999</v>
      </c>
      <c r="DW81">
        <v>20.158999999999999</v>
      </c>
      <c r="DX81">
        <v>100</v>
      </c>
      <c r="DY81">
        <v>31.006599999999999</v>
      </c>
      <c r="DZ81">
        <v>400</v>
      </c>
      <c r="EA81">
        <v>32.680599999999998</v>
      </c>
      <c r="EB81">
        <v>100.161</v>
      </c>
      <c r="EC81">
        <v>100.56</v>
      </c>
    </row>
    <row r="82" spans="1:133" x14ac:dyDescent="0.35">
      <c r="A82">
        <v>66</v>
      </c>
      <c r="B82">
        <v>1582140621.5999999</v>
      </c>
      <c r="C82">
        <v>342</v>
      </c>
      <c r="D82" t="s">
        <v>370</v>
      </c>
      <c r="E82" t="s">
        <v>371</v>
      </c>
      <c r="F82" t="s">
        <v>232</v>
      </c>
      <c r="G82" t="s">
        <v>233</v>
      </c>
      <c r="H82" t="s">
        <v>234</v>
      </c>
      <c r="I82" t="s">
        <v>235</v>
      </c>
      <c r="J82" t="s">
        <v>236</v>
      </c>
      <c r="K82" t="s">
        <v>237</v>
      </c>
      <c r="L82" t="s">
        <v>238</v>
      </c>
      <c r="M82" t="s">
        <v>239</v>
      </c>
      <c r="N82">
        <v>1582140612.9709699</v>
      </c>
      <c r="O82">
        <f t="shared" si="43"/>
        <v>3.1916694504252391E-4</v>
      </c>
      <c r="P82">
        <f t="shared" si="44"/>
        <v>-1.4015641772394072</v>
      </c>
      <c r="Q82">
        <f t="shared" si="45"/>
        <v>402.21203225806499</v>
      </c>
      <c r="R82">
        <f t="shared" si="46"/>
        <v>482.26234265726407</v>
      </c>
      <c r="S82">
        <f t="shared" si="47"/>
        <v>47.989922248646849</v>
      </c>
      <c r="T82">
        <f t="shared" si="48"/>
        <v>40.024116436668329</v>
      </c>
      <c r="U82">
        <f t="shared" si="49"/>
        <v>2.5327386809324226E-2</v>
      </c>
      <c r="V82">
        <f t="shared" si="50"/>
        <v>2.249078523776292</v>
      </c>
      <c r="W82">
        <f t="shared" si="51"/>
        <v>2.5169995747148628E-2</v>
      </c>
      <c r="X82">
        <f t="shared" si="52"/>
        <v>1.5745306655887213E-2</v>
      </c>
      <c r="Y82">
        <f t="shared" si="53"/>
        <v>0</v>
      </c>
      <c r="Z82">
        <f t="shared" si="54"/>
        <v>31.599122417047681</v>
      </c>
      <c r="AA82">
        <f t="shared" si="55"/>
        <v>31.018961290322601</v>
      </c>
      <c r="AB82">
        <f t="shared" si="56"/>
        <v>4.5162579778960046</v>
      </c>
      <c r="AC82">
        <f t="shared" si="57"/>
        <v>70.360577073202478</v>
      </c>
      <c r="AD82">
        <f t="shared" si="58"/>
        <v>3.3040084631541915</v>
      </c>
      <c r="AE82">
        <f t="shared" si="59"/>
        <v>4.6958234292432426</v>
      </c>
      <c r="AF82">
        <f t="shared" si="60"/>
        <v>1.2122495147418131</v>
      </c>
      <c r="AG82">
        <f t="shared" si="61"/>
        <v>-14.075262276375303</v>
      </c>
      <c r="AH82">
        <f t="shared" si="62"/>
        <v>83.135285172140314</v>
      </c>
      <c r="AI82">
        <f t="shared" si="63"/>
        <v>8.3303429244296261</v>
      </c>
      <c r="AJ82">
        <f t="shared" si="64"/>
        <v>77.390365820194631</v>
      </c>
      <c r="AK82">
        <v>-4.1158944446064098E-2</v>
      </c>
      <c r="AL82">
        <v>4.6204520862276603E-2</v>
      </c>
      <c r="AM82">
        <v>3.4535733986609398</v>
      </c>
      <c r="AN82">
        <v>4</v>
      </c>
      <c r="AO82">
        <v>1</v>
      </c>
      <c r="AP82">
        <f t="shared" si="65"/>
        <v>1</v>
      </c>
      <c r="AQ82">
        <f t="shared" si="66"/>
        <v>0</v>
      </c>
      <c r="AR82">
        <f t="shared" si="67"/>
        <v>51674.967436368643</v>
      </c>
      <c r="AS82" t="s">
        <v>240</v>
      </c>
      <c r="AT82">
        <v>0</v>
      </c>
      <c r="AU82">
        <v>0</v>
      </c>
      <c r="AV82">
        <f t="shared" si="68"/>
        <v>0</v>
      </c>
      <c r="AW82" t="e">
        <f t="shared" si="69"/>
        <v>#DIV/0!</v>
      </c>
      <c r="AX82">
        <v>0</v>
      </c>
      <c r="AY82" t="s">
        <v>240</v>
      </c>
      <c r="AZ82">
        <v>0</v>
      </c>
      <c r="BA82">
        <v>0</v>
      </c>
      <c r="BB82" t="e">
        <f t="shared" si="70"/>
        <v>#DIV/0!</v>
      </c>
      <c r="BC82">
        <v>0.5</v>
      </c>
      <c r="BD82">
        <f t="shared" si="71"/>
        <v>0</v>
      </c>
      <c r="BE82">
        <f t="shared" si="72"/>
        <v>-1.4015641772394072</v>
      </c>
      <c r="BF82" t="e">
        <f t="shared" si="73"/>
        <v>#DIV/0!</v>
      </c>
      <c r="BG82" t="e">
        <f t="shared" si="74"/>
        <v>#DIV/0!</v>
      </c>
      <c r="BH82" t="e">
        <f t="shared" si="75"/>
        <v>#DIV/0!</v>
      </c>
      <c r="BI82" t="e">
        <f t="shared" si="76"/>
        <v>#DIV/0!</v>
      </c>
      <c r="BJ82" t="s">
        <v>240</v>
      </c>
      <c r="BK82">
        <v>0</v>
      </c>
      <c r="BL82">
        <f t="shared" si="77"/>
        <v>0</v>
      </c>
      <c r="BM82" t="e">
        <f t="shared" si="78"/>
        <v>#DIV/0!</v>
      </c>
      <c r="BN82" t="e">
        <f t="shared" si="79"/>
        <v>#DIV/0!</v>
      </c>
      <c r="BO82" t="e">
        <f t="shared" si="80"/>
        <v>#DIV/0!</v>
      </c>
      <c r="BP82" t="e">
        <f t="shared" si="81"/>
        <v>#DIV/0!</v>
      </c>
      <c r="BQ82">
        <f t="shared" si="82"/>
        <v>0</v>
      </c>
      <c r="BR82">
        <f t="shared" si="83"/>
        <v>0</v>
      </c>
      <c r="BS82">
        <f t="shared" si="84"/>
        <v>0</v>
      </c>
      <c r="BT82">
        <f t="shared" si="85"/>
        <v>0</v>
      </c>
      <c r="BU82">
        <v>6</v>
      </c>
      <c r="BV82">
        <v>0.5</v>
      </c>
      <c r="BW82" t="s">
        <v>241</v>
      </c>
      <c r="BX82">
        <v>1582140612.9709699</v>
      </c>
      <c r="BY82">
        <v>402.21203225806499</v>
      </c>
      <c r="BZ82">
        <v>400.02954838709701</v>
      </c>
      <c r="CA82">
        <v>33.202780645161297</v>
      </c>
      <c r="CB82">
        <v>32.673835483871002</v>
      </c>
      <c r="CC82">
        <v>350.02083870967698</v>
      </c>
      <c r="CD82">
        <v>99.310025806451605</v>
      </c>
      <c r="CE82">
        <v>0.19996700000000001</v>
      </c>
      <c r="CF82">
        <v>31.704599999999999</v>
      </c>
      <c r="CG82">
        <v>31.018961290322601</v>
      </c>
      <c r="CH82">
        <v>999.9</v>
      </c>
      <c r="CI82">
        <v>0</v>
      </c>
      <c r="CJ82">
        <v>0</v>
      </c>
      <c r="CK82">
        <v>9994.64</v>
      </c>
      <c r="CL82">
        <v>0</v>
      </c>
      <c r="CM82">
        <v>0.21165100000000001</v>
      </c>
      <c r="CN82">
        <v>0</v>
      </c>
      <c r="CO82">
        <v>0</v>
      </c>
      <c r="CP82">
        <v>0</v>
      </c>
      <c r="CQ82">
        <v>0</v>
      </c>
      <c r="CR82">
        <v>0.912903225806452</v>
      </c>
      <c r="CS82">
        <v>0</v>
      </c>
      <c r="CT82">
        <v>60.806451612903203</v>
      </c>
      <c r="CU82">
        <v>0.41935483870967699</v>
      </c>
      <c r="CV82">
        <v>41.973580645161299</v>
      </c>
      <c r="CW82">
        <v>47.0843548387097</v>
      </c>
      <c r="CX82">
        <v>44.808064516129001</v>
      </c>
      <c r="CY82">
        <v>45.4796774193548</v>
      </c>
      <c r="CZ82">
        <v>42.830290322580602</v>
      </c>
      <c r="DA82">
        <v>0</v>
      </c>
      <c r="DB82">
        <v>0</v>
      </c>
      <c r="DC82">
        <v>0</v>
      </c>
      <c r="DD82">
        <v>1582140624.8</v>
      </c>
      <c r="DE82">
        <v>1.08076923076923</v>
      </c>
      <c r="DF82">
        <v>-13.876923300189199</v>
      </c>
      <c r="DG82">
        <v>8.9401709131123397</v>
      </c>
      <c r="DH82">
        <v>59.588461538461502</v>
      </c>
      <c r="DI82">
        <v>15</v>
      </c>
      <c r="DJ82">
        <v>100</v>
      </c>
      <c r="DK82">
        <v>100</v>
      </c>
      <c r="DL82">
        <v>2.633</v>
      </c>
      <c r="DM82">
        <v>0.47099999999999997</v>
      </c>
      <c r="DN82">
        <v>2</v>
      </c>
      <c r="DO82">
        <v>331.17599999999999</v>
      </c>
      <c r="DP82">
        <v>678.61</v>
      </c>
      <c r="DQ82">
        <v>30.995699999999999</v>
      </c>
      <c r="DR82">
        <v>31.1676</v>
      </c>
      <c r="DS82">
        <v>30.0002</v>
      </c>
      <c r="DT82">
        <v>31.091000000000001</v>
      </c>
      <c r="DU82">
        <v>31.1038</v>
      </c>
      <c r="DV82">
        <v>20.974</v>
      </c>
      <c r="DW82">
        <v>20.158999999999999</v>
      </c>
      <c r="DX82">
        <v>100</v>
      </c>
      <c r="DY82">
        <v>30.986699999999999</v>
      </c>
      <c r="DZ82">
        <v>400</v>
      </c>
      <c r="EA82">
        <v>32.69</v>
      </c>
      <c r="EB82">
        <v>100.163</v>
      </c>
      <c r="EC82">
        <v>100.56</v>
      </c>
    </row>
    <row r="83" spans="1:133" x14ac:dyDescent="0.35">
      <c r="A83">
        <v>67</v>
      </c>
      <c r="B83">
        <v>1582140626.5999999</v>
      </c>
      <c r="C83">
        <v>347</v>
      </c>
      <c r="D83" t="s">
        <v>372</v>
      </c>
      <c r="E83" t="s">
        <v>373</v>
      </c>
      <c r="F83" t="s">
        <v>232</v>
      </c>
      <c r="G83" t="s">
        <v>233</v>
      </c>
      <c r="H83" t="s">
        <v>234</v>
      </c>
      <c r="I83" t="s">
        <v>235</v>
      </c>
      <c r="J83" t="s">
        <v>236</v>
      </c>
      <c r="K83" t="s">
        <v>237</v>
      </c>
      <c r="L83" t="s">
        <v>238</v>
      </c>
      <c r="M83" t="s">
        <v>239</v>
      </c>
      <c r="N83">
        <v>1582140617.9709699</v>
      </c>
      <c r="O83">
        <f t="shared" si="43"/>
        <v>3.1453010451438509E-4</v>
      </c>
      <c r="P83">
        <f t="shared" si="44"/>
        <v>-1.3936692253992198</v>
      </c>
      <c r="Q83">
        <f t="shared" si="45"/>
        <v>402.19377419354799</v>
      </c>
      <c r="R83">
        <f t="shared" si="46"/>
        <v>483.05950162912507</v>
      </c>
      <c r="S83">
        <f t="shared" si="47"/>
        <v>48.069140557896581</v>
      </c>
      <c r="T83">
        <f t="shared" si="48"/>
        <v>40.022210510339598</v>
      </c>
      <c r="U83">
        <f t="shared" si="49"/>
        <v>2.4951297928585789E-2</v>
      </c>
      <c r="V83">
        <f t="shared" si="50"/>
        <v>2.2496516319365014</v>
      </c>
      <c r="W83">
        <f t="shared" si="51"/>
        <v>2.4798569839759938E-2</v>
      </c>
      <c r="X83">
        <f t="shared" si="52"/>
        <v>1.5512750116735106E-2</v>
      </c>
      <c r="Y83">
        <f t="shared" si="53"/>
        <v>0</v>
      </c>
      <c r="Z83">
        <f t="shared" si="54"/>
        <v>31.595149302745639</v>
      </c>
      <c r="AA83">
        <f t="shared" si="55"/>
        <v>31.0147774193548</v>
      </c>
      <c r="AB83">
        <f t="shared" si="56"/>
        <v>4.5151808680127798</v>
      </c>
      <c r="AC83">
        <f t="shared" si="57"/>
        <v>70.353436552075905</v>
      </c>
      <c r="AD83">
        <f t="shared" si="58"/>
        <v>3.3026371844787796</v>
      </c>
      <c r="AE83">
        <f t="shared" si="59"/>
        <v>4.6943509035754838</v>
      </c>
      <c r="AF83">
        <f t="shared" si="60"/>
        <v>1.2125436835340002</v>
      </c>
      <c r="AG83">
        <f t="shared" si="61"/>
        <v>-13.870777609084382</v>
      </c>
      <c r="AH83">
        <f t="shared" si="62"/>
        <v>82.993324139432488</v>
      </c>
      <c r="AI83">
        <f t="shared" si="63"/>
        <v>8.3136015294714092</v>
      </c>
      <c r="AJ83">
        <f t="shared" si="64"/>
        <v>77.436148059819516</v>
      </c>
      <c r="AK83">
        <v>-4.1174369408960299E-2</v>
      </c>
      <c r="AL83">
        <v>4.6221836734428597E-2</v>
      </c>
      <c r="AM83">
        <v>3.4545979102525002</v>
      </c>
      <c r="AN83">
        <v>4</v>
      </c>
      <c r="AO83">
        <v>1</v>
      </c>
      <c r="AP83">
        <f t="shared" si="65"/>
        <v>1</v>
      </c>
      <c r="AQ83">
        <f t="shared" si="66"/>
        <v>0</v>
      </c>
      <c r="AR83">
        <f t="shared" si="67"/>
        <v>51694.476475620708</v>
      </c>
      <c r="AS83" t="s">
        <v>240</v>
      </c>
      <c r="AT83">
        <v>0</v>
      </c>
      <c r="AU83">
        <v>0</v>
      </c>
      <c r="AV83">
        <f t="shared" si="68"/>
        <v>0</v>
      </c>
      <c r="AW83" t="e">
        <f t="shared" si="69"/>
        <v>#DIV/0!</v>
      </c>
      <c r="AX83">
        <v>0</v>
      </c>
      <c r="AY83" t="s">
        <v>240</v>
      </c>
      <c r="AZ83">
        <v>0</v>
      </c>
      <c r="BA83">
        <v>0</v>
      </c>
      <c r="BB83" t="e">
        <f t="shared" si="70"/>
        <v>#DIV/0!</v>
      </c>
      <c r="BC83">
        <v>0.5</v>
      </c>
      <c r="BD83">
        <f t="shared" si="71"/>
        <v>0</v>
      </c>
      <c r="BE83">
        <f t="shared" si="72"/>
        <v>-1.3936692253992198</v>
      </c>
      <c r="BF83" t="e">
        <f t="shared" si="73"/>
        <v>#DIV/0!</v>
      </c>
      <c r="BG83" t="e">
        <f t="shared" si="74"/>
        <v>#DIV/0!</v>
      </c>
      <c r="BH83" t="e">
        <f t="shared" si="75"/>
        <v>#DIV/0!</v>
      </c>
      <c r="BI83" t="e">
        <f t="shared" si="76"/>
        <v>#DIV/0!</v>
      </c>
      <c r="BJ83" t="s">
        <v>240</v>
      </c>
      <c r="BK83">
        <v>0</v>
      </c>
      <c r="BL83">
        <f t="shared" si="77"/>
        <v>0</v>
      </c>
      <c r="BM83" t="e">
        <f t="shared" si="78"/>
        <v>#DIV/0!</v>
      </c>
      <c r="BN83" t="e">
        <f t="shared" si="79"/>
        <v>#DIV/0!</v>
      </c>
      <c r="BO83" t="e">
        <f t="shared" si="80"/>
        <v>#DIV/0!</v>
      </c>
      <c r="BP83" t="e">
        <f t="shared" si="81"/>
        <v>#DIV/0!</v>
      </c>
      <c r="BQ83">
        <f t="shared" si="82"/>
        <v>0</v>
      </c>
      <c r="BR83">
        <f t="shared" si="83"/>
        <v>0</v>
      </c>
      <c r="BS83">
        <f t="shared" si="84"/>
        <v>0</v>
      </c>
      <c r="BT83">
        <f t="shared" si="85"/>
        <v>0</v>
      </c>
      <c r="BU83">
        <v>6</v>
      </c>
      <c r="BV83">
        <v>0.5</v>
      </c>
      <c r="BW83" t="s">
        <v>241</v>
      </c>
      <c r="BX83">
        <v>1582140617.9709699</v>
      </c>
      <c r="BY83">
        <v>402.19377419354799</v>
      </c>
      <c r="BZ83">
        <v>400.02164516129</v>
      </c>
      <c r="CA83">
        <v>33.1890741935484</v>
      </c>
      <c r="CB83">
        <v>32.667812903225801</v>
      </c>
      <c r="CC83">
        <v>350.02538709677401</v>
      </c>
      <c r="CD83">
        <v>99.309793548387105</v>
      </c>
      <c r="CE83">
        <v>0.199977806451613</v>
      </c>
      <c r="CF83">
        <v>31.6990709677419</v>
      </c>
      <c r="CG83">
        <v>31.0147774193548</v>
      </c>
      <c r="CH83">
        <v>999.9</v>
      </c>
      <c r="CI83">
        <v>0</v>
      </c>
      <c r="CJ83">
        <v>0</v>
      </c>
      <c r="CK83">
        <v>9998.4090322580705</v>
      </c>
      <c r="CL83">
        <v>0</v>
      </c>
      <c r="CM83">
        <v>0.21165100000000001</v>
      </c>
      <c r="CN83">
        <v>0</v>
      </c>
      <c r="CO83">
        <v>0</v>
      </c>
      <c r="CP83">
        <v>0</v>
      </c>
      <c r="CQ83">
        <v>0</v>
      </c>
      <c r="CR83">
        <v>0.98709677419354902</v>
      </c>
      <c r="CS83">
        <v>0</v>
      </c>
      <c r="CT83">
        <v>60.870967741935502</v>
      </c>
      <c r="CU83">
        <v>0.206451612903226</v>
      </c>
      <c r="CV83">
        <v>41.955290322580602</v>
      </c>
      <c r="CW83">
        <v>47.066064516129003</v>
      </c>
      <c r="CX83">
        <v>44.786000000000001</v>
      </c>
      <c r="CY83">
        <v>45.467483870967698</v>
      </c>
      <c r="CZ83">
        <v>42.816064516129003</v>
      </c>
      <c r="DA83">
        <v>0</v>
      </c>
      <c r="DB83">
        <v>0</v>
      </c>
      <c r="DC83">
        <v>0</v>
      </c>
      <c r="DD83">
        <v>1582140629.5999999</v>
      </c>
      <c r="DE83">
        <v>1.1346153846153799</v>
      </c>
      <c r="DF83">
        <v>11.3264957398997</v>
      </c>
      <c r="DG83">
        <v>-23.859829320353999</v>
      </c>
      <c r="DH83">
        <v>59.326923076923102</v>
      </c>
      <c r="DI83">
        <v>15</v>
      </c>
      <c r="DJ83">
        <v>100</v>
      </c>
      <c r="DK83">
        <v>100</v>
      </c>
      <c r="DL83">
        <v>2.633</v>
      </c>
      <c r="DM83">
        <v>0.47099999999999997</v>
      </c>
      <c r="DN83">
        <v>2</v>
      </c>
      <c r="DO83">
        <v>331.32600000000002</v>
      </c>
      <c r="DP83">
        <v>678.51800000000003</v>
      </c>
      <c r="DQ83">
        <v>30.9787</v>
      </c>
      <c r="DR83">
        <v>31.1676</v>
      </c>
      <c r="DS83">
        <v>30</v>
      </c>
      <c r="DT83">
        <v>31.091000000000001</v>
      </c>
      <c r="DU83">
        <v>31.1038</v>
      </c>
      <c r="DV83">
        <v>20.973500000000001</v>
      </c>
      <c r="DW83">
        <v>20.158999999999999</v>
      </c>
      <c r="DX83">
        <v>100</v>
      </c>
      <c r="DY83">
        <v>30.978999999999999</v>
      </c>
      <c r="DZ83">
        <v>400</v>
      </c>
      <c r="EA83">
        <v>32.705599999999997</v>
      </c>
      <c r="EB83">
        <v>100.16</v>
      </c>
      <c r="EC83">
        <v>100.559</v>
      </c>
    </row>
    <row r="84" spans="1:133" x14ac:dyDescent="0.35">
      <c r="A84">
        <v>68</v>
      </c>
      <c r="B84">
        <v>1582140631.5999999</v>
      </c>
      <c r="C84">
        <v>352</v>
      </c>
      <c r="D84" t="s">
        <v>374</v>
      </c>
      <c r="E84" t="s">
        <v>375</v>
      </c>
      <c r="F84" t="s">
        <v>232</v>
      </c>
      <c r="G84" t="s">
        <v>233</v>
      </c>
      <c r="H84" t="s">
        <v>234</v>
      </c>
      <c r="I84" t="s">
        <v>235</v>
      </c>
      <c r="J84" t="s">
        <v>236</v>
      </c>
      <c r="K84" t="s">
        <v>237</v>
      </c>
      <c r="L84" t="s">
        <v>238</v>
      </c>
      <c r="M84" t="s">
        <v>239</v>
      </c>
      <c r="N84">
        <v>1582140622.9709699</v>
      </c>
      <c r="O84">
        <f t="shared" si="43"/>
        <v>3.0881706622602501E-4</v>
      </c>
      <c r="P84">
        <f t="shared" si="44"/>
        <v>-1.3649113137130662</v>
      </c>
      <c r="Q84">
        <f t="shared" si="45"/>
        <v>402.15358064516101</v>
      </c>
      <c r="R84">
        <f t="shared" si="46"/>
        <v>482.79855137918929</v>
      </c>
      <c r="S84">
        <f t="shared" si="47"/>
        <v>48.043136640907413</v>
      </c>
      <c r="T84">
        <f t="shared" si="48"/>
        <v>40.018180192075974</v>
      </c>
      <c r="U84">
        <f t="shared" si="49"/>
        <v>2.4494970890667444E-2</v>
      </c>
      <c r="V84">
        <f t="shared" si="50"/>
        <v>2.2509738339005922</v>
      </c>
      <c r="W84">
        <f t="shared" si="51"/>
        <v>2.4347846240217696E-2</v>
      </c>
      <c r="X84">
        <f t="shared" si="52"/>
        <v>1.5230548687070019E-2</v>
      </c>
      <c r="Y84">
        <f t="shared" si="53"/>
        <v>0</v>
      </c>
      <c r="Z84">
        <f t="shared" si="54"/>
        <v>31.590774662395809</v>
      </c>
      <c r="AA84">
        <f t="shared" si="55"/>
        <v>31.009899999999998</v>
      </c>
      <c r="AB84">
        <f t="shared" si="56"/>
        <v>4.5139254911583837</v>
      </c>
      <c r="AC84">
        <f t="shared" si="57"/>
        <v>70.351266832998746</v>
      </c>
      <c r="AD84">
        <f t="shared" si="58"/>
        <v>3.3013522624735359</v>
      </c>
      <c r="AE84">
        <f t="shared" si="59"/>
        <v>4.6926692454740753</v>
      </c>
      <c r="AF84">
        <f t="shared" si="60"/>
        <v>1.2125732286848478</v>
      </c>
      <c r="AG84">
        <f t="shared" si="61"/>
        <v>-13.618832620567703</v>
      </c>
      <c r="AH84">
        <f t="shared" si="62"/>
        <v>82.867508434611821</v>
      </c>
      <c r="AI84">
        <f t="shared" si="63"/>
        <v>8.2956646912468521</v>
      </c>
      <c r="AJ84">
        <f t="shared" si="64"/>
        <v>77.544340505290975</v>
      </c>
      <c r="AK84">
        <v>-4.12099694679115E-2</v>
      </c>
      <c r="AL84">
        <v>4.6261800919337799E-2</v>
      </c>
      <c r="AM84">
        <v>3.4569619292293798</v>
      </c>
      <c r="AN84">
        <v>4</v>
      </c>
      <c r="AO84">
        <v>1</v>
      </c>
      <c r="AP84">
        <f t="shared" si="65"/>
        <v>1</v>
      </c>
      <c r="AQ84">
        <f t="shared" si="66"/>
        <v>0</v>
      </c>
      <c r="AR84">
        <f t="shared" si="67"/>
        <v>51738.413105327461</v>
      </c>
      <c r="AS84" t="s">
        <v>240</v>
      </c>
      <c r="AT84">
        <v>0</v>
      </c>
      <c r="AU84">
        <v>0</v>
      </c>
      <c r="AV84">
        <f t="shared" si="68"/>
        <v>0</v>
      </c>
      <c r="AW84" t="e">
        <f t="shared" si="69"/>
        <v>#DIV/0!</v>
      </c>
      <c r="AX84">
        <v>0</v>
      </c>
      <c r="AY84" t="s">
        <v>240</v>
      </c>
      <c r="AZ84">
        <v>0</v>
      </c>
      <c r="BA84">
        <v>0</v>
      </c>
      <c r="BB84" t="e">
        <f t="shared" si="70"/>
        <v>#DIV/0!</v>
      </c>
      <c r="BC84">
        <v>0.5</v>
      </c>
      <c r="BD84">
        <f t="shared" si="71"/>
        <v>0</v>
      </c>
      <c r="BE84">
        <f t="shared" si="72"/>
        <v>-1.3649113137130662</v>
      </c>
      <c r="BF84" t="e">
        <f t="shared" si="73"/>
        <v>#DIV/0!</v>
      </c>
      <c r="BG84" t="e">
        <f t="shared" si="74"/>
        <v>#DIV/0!</v>
      </c>
      <c r="BH84" t="e">
        <f t="shared" si="75"/>
        <v>#DIV/0!</v>
      </c>
      <c r="BI84" t="e">
        <f t="shared" si="76"/>
        <v>#DIV/0!</v>
      </c>
      <c r="BJ84" t="s">
        <v>240</v>
      </c>
      <c r="BK84">
        <v>0</v>
      </c>
      <c r="BL84">
        <f t="shared" si="77"/>
        <v>0</v>
      </c>
      <c r="BM84" t="e">
        <f t="shared" si="78"/>
        <v>#DIV/0!</v>
      </c>
      <c r="BN84" t="e">
        <f t="shared" si="79"/>
        <v>#DIV/0!</v>
      </c>
      <c r="BO84" t="e">
        <f t="shared" si="80"/>
        <v>#DIV/0!</v>
      </c>
      <c r="BP84" t="e">
        <f t="shared" si="81"/>
        <v>#DIV/0!</v>
      </c>
      <c r="BQ84">
        <f t="shared" si="82"/>
        <v>0</v>
      </c>
      <c r="BR84">
        <f t="shared" si="83"/>
        <v>0</v>
      </c>
      <c r="BS84">
        <f t="shared" si="84"/>
        <v>0</v>
      </c>
      <c r="BT84">
        <f t="shared" si="85"/>
        <v>0</v>
      </c>
      <c r="BU84">
        <v>6</v>
      </c>
      <c r="BV84">
        <v>0.5</v>
      </c>
      <c r="BW84" t="s">
        <v>241</v>
      </c>
      <c r="BX84">
        <v>1582140622.9709699</v>
      </c>
      <c r="BY84">
        <v>402.15358064516101</v>
      </c>
      <c r="BZ84">
        <v>400.02677419354802</v>
      </c>
      <c r="CA84">
        <v>33.1761870967742</v>
      </c>
      <c r="CB84">
        <v>32.664383870967697</v>
      </c>
      <c r="CC84">
        <v>350.02322580645199</v>
      </c>
      <c r="CD84">
        <v>99.309735483870995</v>
      </c>
      <c r="CE84">
        <v>0.199959612903226</v>
      </c>
      <c r="CF84">
        <v>31.6927548387097</v>
      </c>
      <c r="CG84">
        <v>31.009899999999998</v>
      </c>
      <c r="CH84">
        <v>999.9</v>
      </c>
      <c r="CI84">
        <v>0</v>
      </c>
      <c r="CJ84">
        <v>0</v>
      </c>
      <c r="CK84">
        <v>10007.0596774194</v>
      </c>
      <c r="CL84">
        <v>0</v>
      </c>
      <c r="CM84">
        <v>0.21165100000000001</v>
      </c>
      <c r="CN84">
        <v>0</v>
      </c>
      <c r="CO84">
        <v>0</v>
      </c>
      <c r="CP84">
        <v>0</v>
      </c>
      <c r="CQ84">
        <v>0</v>
      </c>
      <c r="CR84">
        <v>1.49677419354839</v>
      </c>
      <c r="CS84">
        <v>0</v>
      </c>
      <c r="CT84">
        <v>58.812903225806501</v>
      </c>
      <c r="CU84">
        <v>-5.8064516129032302E-2</v>
      </c>
      <c r="CV84">
        <v>41.936999999999998</v>
      </c>
      <c r="CW84">
        <v>47.061999999999998</v>
      </c>
      <c r="CX84">
        <v>44.768000000000001</v>
      </c>
      <c r="CY84">
        <v>45.453258064516099</v>
      </c>
      <c r="CZ84">
        <v>42.808</v>
      </c>
      <c r="DA84">
        <v>0</v>
      </c>
      <c r="DB84">
        <v>0</v>
      </c>
      <c r="DC84">
        <v>0</v>
      </c>
      <c r="DD84">
        <v>1582140635</v>
      </c>
      <c r="DE84">
        <v>1.56538461538462</v>
      </c>
      <c r="DF84">
        <v>25.227350364791199</v>
      </c>
      <c r="DG84">
        <v>-14.7692310389452</v>
      </c>
      <c r="DH84">
        <v>57.676923076923103</v>
      </c>
      <c r="DI84">
        <v>15</v>
      </c>
      <c r="DJ84">
        <v>100</v>
      </c>
      <c r="DK84">
        <v>100</v>
      </c>
      <c r="DL84">
        <v>2.633</v>
      </c>
      <c r="DM84">
        <v>0.47099999999999997</v>
      </c>
      <c r="DN84">
        <v>2</v>
      </c>
      <c r="DO84">
        <v>331.19900000000001</v>
      </c>
      <c r="DP84">
        <v>678.54100000000005</v>
      </c>
      <c r="DQ84">
        <v>30.970600000000001</v>
      </c>
      <c r="DR84">
        <v>31.170300000000001</v>
      </c>
      <c r="DS84">
        <v>30.0001</v>
      </c>
      <c r="DT84">
        <v>31.091000000000001</v>
      </c>
      <c r="DU84">
        <v>31.1038</v>
      </c>
      <c r="DV84">
        <v>20.973600000000001</v>
      </c>
      <c r="DW84">
        <v>20.158999999999999</v>
      </c>
      <c r="DX84">
        <v>100</v>
      </c>
      <c r="DY84">
        <v>30.970199999999998</v>
      </c>
      <c r="DZ84">
        <v>400</v>
      </c>
      <c r="EA84">
        <v>32.7194</v>
      </c>
      <c r="EB84">
        <v>100.16</v>
      </c>
      <c r="EC84">
        <v>100.557</v>
      </c>
    </row>
    <row r="85" spans="1:133" x14ac:dyDescent="0.35">
      <c r="A85">
        <v>69</v>
      </c>
      <c r="B85">
        <v>1582140636.5999999</v>
      </c>
      <c r="C85">
        <v>357</v>
      </c>
      <c r="D85" t="s">
        <v>376</v>
      </c>
      <c r="E85" t="s">
        <v>377</v>
      </c>
      <c r="F85" t="s">
        <v>232</v>
      </c>
      <c r="G85" t="s">
        <v>233</v>
      </c>
      <c r="H85" t="s">
        <v>234</v>
      </c>
      <c r="I85" t="s">
        <v>235</v>
      </c>
      <c r="J85" t="s">
        <v>236</v>
      </c>
      <c r="K85" t="s">
        <v>237</v>
      </c>
      <c r="L85" t="s">
        <v>238</v>
      </c>
      <c r="M85" t="s">
        <v>239</v>
      </c>
      <c r="N85">
        <v>1582140627.9709699</v>
      </c>
      <c r="O85">
        <f t="shared" si="43"/>
        <v>3.0308717563810845E-4</v>
      </c>
      <c r="P85">
        <f t="shared" si="44"/>
        <v>-1.3496626562916834</v>
      </c>
      <c r="Q85">
        <f t="shared" si="45"/>
        <v>402.11332258064499</v>
      </c>
      <c r="R85">
        <f t="shared" si="46"/>
        <v>483.42030688109583</v>
      </c>
      <c r="S85">
        <f t="shared" si="47"/>
        <v>48.104607537138847</v>
      </c>
      <c r="T85">
        <f t="shared" si="48"/>
        <v>40.013841563661607</v>
      </c>
      <c r="U85">
        <f t="shared" si="49"/>
        <v>2.4040031307682206E-2</v>
      </c>
      <c r="V85">
        <f t="shared" si="50"/>
        <v>2.2506677057028606</v>
      </c>
      <c r="W85">
        <f t="shared" si="51"/>
        <v>2.3898284714084461E-2</v>
      </c>
      <c r="X85">
        <f t="shared" si="52"/>
        <v>1.4949093529986985E-2</v>
      </c>
      <c r="Y85">
        <f t="shared" si="53"/>
        <v>0</v>
      </c>
      <c r="Z85">
        <f t="shared" si="54"/>
        <v>31.586515202339697</v>
      </c>
      <c r="AA85">
        <f t="shared" si="55"/>
        <v>31.005283870967698</v>
      </c>
      <c r="AB85">
        <f t="shared" si="56"/>
        <v>4.5127376466725737</v>
      </c>
      <c r="AC85">
        <f t="shared" si="57"/>
        <v>70.352741477856355</v>
      </c>
      <c r="AD85">
        <f t="shared" si="58"/>
        <v>3.3002719566732122</v>
      </c>
      <c r="AE85">
        <f t="shared" si="59"/>
        <v>4.6910353276168753</v>
      </c>
      <c r="AF85">
        <f t="shared" si="60"/>
        <v>1.2124656899993616</v>
      </c>
      <c r="AG85">
        <f t="shared" si="61"/>
        <v>-13.366144445640582</v>
      </c>
      <c r="AH85">
        <f t="shared" si="62"/>
        <v>82.671491723411563</v>
      </c>
      <c r="AI85">
        <f t="shared" si="63"/>
        <v>8.2767288415947782</v>
      </c>
      <c r="AJ85">
        <f t="shared" si="64"/>
        <v>77.582076119365752</v>
      </c>
      <c r="AK85">
        <v>-4.1201725335730001E-2</v>
      </c>
      <c r="AL85">
        <v>4.6252546158738403E-2</v>
      </c>
      <c r="AM85">
        <v>3.4564145408367102</v>
      </c>
      <c r="AN85">
        <v>4</v>
      </c>
      <c r="AO85">
        <v>1</v>
      </c>
      <c r="AP85">
        <f t="shared" si="65"/>
        <v>1</v>
      </c>
      <c r="AQ85">
        <f t="shared" si="66"/>
        <v>0</v>
      </c>
      <c r="AR85">
        <f t="shared" si="67"/>
        <v>51729.511136874353</v>
      </c>
      <c r="AS85" t="s">
        <v>240</v>
      </c>
      <c r="AT85">
        <v>0</v>
      </c>
      <c r="AU85">
        <v>0</v>
      </c>
      <c r="AV85">
        <f t="shared" si="68"/>
        <v>0</v>
      </c>
      <c r="AW85" t="e">
        <f t="shared" si="69"/>
        <v>#DIV/0!</v>
      </c>
      <c r="AX85">
        <v>0</v>
      </c>
      <c r="AY85" t="s">
        <v>240</v>
      </c>
      <c r="AZ85">
        <v>0</v>
      </c>
      <c r="BA85">
        <v>0</v>
      </c>
      <c r="BB85" t="e">
        <f t="shared" si="70"/>
        <v>#DIV/0!</v>
      </c>
      <c r="BC85">
        <v>0.5</v>
      </c>
      <c r="BD85">
        <f t="shared" si="71"/>
        <v>0</v>
      </c>
      <c r="BE85">
        <f t="shared" si="72"/>
        <v>-1.3496626562916834</v>
      </c>
      <c r="BF85" t="e">
        <f t="shared" si="73"/>
        <v>#DIV/0!</v>
      </c>
      <c r="BG85" t="e">
        <f t="shared" si="74"/>
        <v>#DIV/0!</v>
      </c>
      <c r="BH85" t="e">
        <f t="shared" si="75"/>
        <v>#DIV/0!</v>
      </c>
      <c r="BI85" t="e">
        <f t="shared" si="76"/>
        <v>#DIV/0!</v>
      </c>
      <c r="BJ85" t="s">
        <v>240</v>
      </c>
      <c r="BK85">
        <v>0</v>
      </c>
      <c r="BL85">
        <f t="shared" si="77"/>
        <v>0</v>
      </c>
      <c r="BM85" t="e">
        <f t="shared" si="78"/>
        <v>#DIV/0!</v>
      </c>
      <c r="BN85" t="e">
        <f t="shared" si="79"/>
        <v>#DIV/0!</v>
      </c>
      <c r="BO85" t="e">
        <f t="shared" si="80"/>
        <v>#DIV/0!</v>
      </c>
      <c r="BP85" t="e">
        <f t="shared" si="81"/>
        <v>#DIV/0!</v>
      </c>
      <c r="BQ85">
        <f t="shared" si="82"/>
        <v>0</v>
      </c>
      <c r="BR85">
        <f t="shared" si="83"/>
        <v>0</v>
      </c>
      <c r="BS85">
        <f t="shared" si="84"/>
        <v>0</v>
      </c>
      <c r="BT85">
        <f t="shared" si="85"/>
        <v>0</v>
      </c>
      <c r="BU85">
        <v>6</v>
      </c>
      <c r="BV85">
        <v>0.5</v>
      </c>
      <c r="BW85" t="s">
        <v>241</v>
      </c>
      <c r="BX85">
        <v>1582140627.9709699</v>
      </c>
      <c r="BY85">
        <v>402.11332258064499</v>
      </c>
      <c r="BZ85">
        <v>400.00870967741901</v>
      </c>
      <c r="CA85">
        <v>33.165606451612902</v>
      </c>
      <c r="CB85">
        <v>32.6633</v>
      </c>
      <c r="CC85">
        <v>350.02748387096801</v>
      </c>
      <c r="CD85">
        <v>99.308877419354801</v>
      </c>
      <c r="CE85">
        <v>0.19999064516129</v>
      </c>
      <c r="CF85">
        <v>31.686616129032299</v>
      </c>
      <c r="CG85">
        <v>31.005283870967698</v>
      </c>
      <c r="CH85">
        <v>999.9</v>
      </c>
      <c r="CI85">
        <v>0</v>
      </c>
      <c r="CJ85">
        <v>0</v>
      </c>
      <c r="CK85">
        <v>10005.1441935484</v>
      </c>
      <c r="CL85">
        <v>0</v>
      </c>
      <c r="CM85">
        <v>0.21165100000000001</v>
      </c>
      <c r="CN85">
        <v>0</v>
      </c>
      <c r="CO85">
        <v>0</v>
      </c>
      <c r="CP85">
        <v>0</v>
      </c>
      <c r="CQ85">
        <v>0</v>
      </c>
      <c r="CR85">
        <v>3.59032258064516</v>
      </c>
      <c r="CS85">
        <v>0</v>
      </c>
      <c r="CT85">
        <v>60.525806451612901</v>
      </c>
      <c r="CU85">
        <v>0.31612903225806399</v>
      </c>
      <c r="CV85">
        <v>41.923000000000002</v>
      </c>
      <c r="CW85">
        <v>47.054000000000002</v>
      </c>
      <c r="CX85">
        <v>44.753999999999998</v>
      </c>
      <c r="CY85">
        <v>45.441064516129003</v>
      </c>
      <c r="CZ85">
        <v>42.792000000000002</v>
      </c>
      <c r="DA85">
        <v>0</v>
      </c>
      <c r="DB85">
        <v>0</v>
      </c>
      <c r="DC85">
        <v>0</v>
      </c>
      <c r="DD85">
        <v>1582140639.8</v>
      </c>
      <c r="DE85">
        <v>3.4</v>
      </c>
      <c r="DF85">
        <v>18.235897931266301</v>
      </c>
      <c r="DG85">
        <v>33.483760395404502</v>
      </c>
      <c r="DH85">
        <v>60.061538461538497</v>
      </c>
      <c r="DI85">
        <v>15</v>
      </c>
      <c r="DJ85">
        <v>100</v>
      </c>
      <c r="DK85">
        <v>100</v>
      </c>
      <c r="DL85">
        <v>2.633</v>
      </c>
      <c r="DM85">
        <v>0.47099999999999997</v>
      </c>
      <c r="DN85">
        <v>2</v>
      </c>
      <c r="DO85">
        <v>331.16699999999997</v>
      </c>
      <c r="DP85">
        <v>678.51800000000003</v>
      </c>
      <c r="DQ85">
        <v>30.9636</v>
      </c>
      <c r="DR85">
        <v>31.170300000000001</v>
      </c>
      <c r="DS85">
        <v>30.0001</v>
      </c>
      <c r="DT85">
        <v>31.091699999999999</v>
      </c>
      <c r="DU85">
        <v>31.1038</v>
      </c>
      <c r="DV85">
        <v>20.976500000000001</v>
      </c>
      <c r="DW85">
        <v>20.158999999999999</v>
      </c>
      <c r="DX85">
        <v>100</v>
      </c>
      <c r="DY85">
        <v>30.965</v>
      </c>
      <c r="DZ85">
        <v>400</v>
      </c>
      <c r="EA85">
        <v>32.7331</v>
      </c>
      <c r="EB85">
        <v>100.16</v>
      </c>
      <c r="EC85">
        <v>100.556</v>
      </c>
    </row>
    <row r="86" spans="1:133" x14ac:dyDescent="0.35">
      <c r="A86">
        <v>70</v>
      </c>
      <c r="B86">
        <v>1582140641.5999999</v>
      </c>
      <c r="C86">
        <v>362</v>
      </c>
      <c r="D86" t="s">
        <v>378</v>
      </c>
      <c r="E86" t="s">
        <v>379</v>
      </c>
      <c r="F86" t="s">
        <v>232</v>
      </c>
      <c r="G86" t="s">
        <v>233</v>
      </c>
      <c r="H86" t="s">
        <v>234</v>
      </c>
      <c r="I86" t="s">
        <v>235</v>
      </c>
      <c r="J86" t="s">
        <v>236</v>
      </c>
      <c r="K86" t="s">
        <v>237</v>
      </c>
      <c r="L86" t="s">
        <v>238</v>
      </c>
      <c r="M86" t="s">
        <v>239</v>
      </c>
      <c r="N86">
        <v>1582140632.9709699</v>
      </c>
      <c r="O86">
        <f t="shared" si="43"/>
        <v>2.9818185142516676E-4</v>
      </c>
      <c r="P86">
        <f t="shared" si="44"/>
        <v>-1.3357125183789231</v>
      </c>
      <c r="Q86">
        <f t="shared" si="45"/>
        <v>402.07951612903202</v>
      </c>
      <c r="R86">
        <f t="shared" si="46"/>
        <v>483.91139836844968</v>
      </c>
      <c r="S86">
        <f t="shared" si="47"/>
        <v>48.153106895166417</v>
      </c>
      <c r="T86">
        <f t="shared" si="48"/>
        <v>40.010171254069803</v>
      </c>
      <c r="U86">
        <f t="shared" si="49"/>
        <v>2.3651174740501615E-2</v>
      </c>
      <c r="V86">
        <f t="shared" si="50"/>
        <v>2.2491815948122094</v>
      </c>
      <c r="W86">
        <f t="shared" si="51"/>
        <v>2.3513872451731213E-2</v>
      </c>
      <c r="X86">
        <f t="shared" si="52"/>
        <v>1.4708439789299897E-2</v>
      </c>
      <c r="Y86">
        <f t="shared" si="53"/>
        <v>0</v>
      </c>
      <c r="Z86">
        <f t="shared" si="54"/>
        <v>31.582033691777767</v>
      </c>
      <c r="AA86">
        <f t="shared" si="55"/>
        <v>31.001506451612901</v>
      </c>
      <c r="AB86">
        <f t="shared" si="56"/>
        <v>4.5117658255552895</v>
      </c>
      <c r="AC86">
        <f t="shared" si="57"/>
        <v>70.358702618453364</v>
      </c>
      <c r="AD86">
        <f t="shared" si="58"/>
        <v>3.2994204558331801</v>
      </c>
      <c r="AE86">
        <f t="shared" si="59"/>
        <v>4.6894276515096269</v>
      </c>
      <c r="AF86">
        <f t="shared" si="60"/>
        <v>1.2123453697221094</v>
      </c>
      <c r="AG86">
        <f t="shared" si="61"/>
        <v>-13.149819647849855</v>
      </c>
      <c r="AH86">
        <f t="shared" si="62"/>
        <v>82.342313500090782</v>
      </c>
      <c r="AI86">
        <f t="shared" si="63"/>
        <v>8.2488205283328764</v>
      </c>
      <c r="AJ86">
        <f t="shared" si="64"/>
        <v>77.4413143805738</v>
      </c>
      <c r="AK86">
        <v>-4.11617182974005E-2</v>
      </c>
      <c r="AL86">
        <v>4.6207634753404503E-2</v>
      </c>
      <c r="AM86">
        <v>3.4537576449982001</v>
      </c>
      <c r="AN86">
        <v>4</v>
      </c>
      <c r="AO86">
        <v>1</v>
      </c>
      <c r="AP86">
        <f t="shared" si="65"/>
        <v>1</v>
      </c>
      <c r="AQ86">
        <f t="shared" si="66"/>
        <v>0</v>
      </c>
      <c r="AR86">
        <f t="shared" si="67"/>
        <v>51682.341942401101</v>
      </c>
      <c r="AS86" t="s">
        <v>240</v>
      </c>
      <c r="AT86">
        <v>0</v>
      </c>
      <c r="AU86">
        <v>0</v>
      </c>
      <c r="AV86">
        <f t="shared" si="68"/>
        <v>0</v>
      </c>
      <c r="AW86" t="e">
        <f t="shared" si="69"/>
        <v>#DIV/0!</v>
      </c>
      <c r="AX86">
        <v>0</v>
      </c>
      <c r="AY86" t="s">
        <v>240</v>
      </c>
      <c r="AZ86">
        <v>0</v>
      </c>
      <c r="BA86">
        <v>0</v>
      </c>
      <c r="BB86" t="e">
        <f t="shared" si="70"/>
        <v>#DIV/0!</v>
      </c>
      <c r="BC86">
        <v>0.5</v>
      </c>
      <c r="BD86">
        <f t="shared" si="71"/>
        <v>0</v>
      </c>
      <c r="BE86">
        <f t="shared" si="72"/>
        <v>-1.3357125183789231</v>
      </c>
      <c r="BF86" t="e">
        <f t="shared" si="73"/>
        <v>#DIV/0!</v>
      </c>
      <c r="BG86" t="e">
        <f t="shared" si="74"/>
        <v>#DIV/0!</v>
      </c>
      <c r="BH86" t="e">
        <f t="shared" si="75"/>
        <v>#DIV/0!</v>
      </c>
      <c r="BI86" t="e">
        <f t="shared" si="76"/>
        <v>#DIV/0!</v>
      </c>
      <c r="BJ86" t="s">
        <v>240</v>
      </c>
      <c r="BK86">
        <v>0</v>
      </c>
      <c r="BL86">
        <f t="shared" si="77"/>
        <v>0</v>
      </c>
      <c r="BM86" t="e">
        <f t="shared" si="78"/>
        <v>#DIV/0!</v>
      </c>
      <c r="BN86" t="e">
        <f t="shared" si="79"/>
        <v>#DIV/0!</v>
      </c>
      <c r="BO86" t="e">
        <f t="shared" si="80"/>
        <v>#DIV/0!</v>
      </c>
      <c r="BP86" t="e">
        <f t="shared" si="81"/>
        <v>#DIV/0!</v>
      </c>
      <c r="BQ86">
        <f t="shared" si="82"/>
        <v>0</v>
      </c>
      <c r="BR86">
        <f t="shared" si="83"/>
        <v>0</v>
      </c>
      <c r="BS86">
        <f t="shared" si="84"/>
        <v>0</v>
      </c>
      <c r="BT86">
        <f t="shared" si="85"/>
        <v>0</v>
      </c>
      <c r="BU86">
        <v>6</v>
      </c>
      <c r="BV86">
        <v>0.5</v>
      </c>
      <c r="BW86" t="s">
        <v>241</v>
      </c>
      <c r="BX86">
        <v>1582140632.9709699</v>
      </c>
      <c r="BY86">
        <v>402.07951612903202</v>
      </c>
      <c r="BZ86">
        <v>399.99541935483899</v>
      </c>
      <c r="CA86">
        <v>33.157303225806402</v>
      </c>
      <c r="CB86">
        <v>32.663122580645201</v>
      </c>
      <c r="CC86">
        <v>350.027806451613</v>
      </c>
      <c r="CD86">
        <v>99.308080645161297</v>
      </c>
      <c r="CE86">
        <v>0.20002570967741901</v>
      </c>
      <c r="CF86">
        <v>31.680574193548399</v>
      </c>
      <c r="CG86">
        <v>31.001506451612901</v>
      </c>
      <c r="CH86">
        <v>999.9</v>
      </c>
      <c r="CI86">
        <v>0</v>
      </c>
      <c r="CJ86">
        <v>0</v>
      </c>
      <c r="CK86">
        <v>9995.5093548387104</v>
      </c>
      <c r="CL86">
        <v>0</v>
      </c>
      <c r="CM86">
        <v>0.21165100000000001</v>
      </c>
      <c r="CN86">
        <v>0</v>
      </c>
      <c r="CO86">
        <v>0</v>
      </c>
      <c r="CP86">
        <v>0</v>
      </c>
      <c r="CQ86">
        <v>0</v>
      </c>
      <c r="CR86">
        <v>4.7387096774193598</v>
      </c>
      <c r="CS86">
        <v>0</v>
      </c>
      <c r="CT86">
        <v>61.183870967741903</v>
      </c>
      <c r="CU86">
        <v>0.47096774193548402</v>
      </c>
      <c r="CV86">
        <v>41.905000000000001</v>
      </c>
      <c r="CW86">
        <v>47.036000000000001</v>
      </c>
      <c r="CX86">
        <v>44.735774193548401</v>
      </c>
      <c r="CY86">
        <v>45.433</v>
      </c>
      <c r="CZ86">
        <v>42.774000000000001</v>
      </c>
      <c r="DA86">
        <v>0</v>
      </c>
      <c r="DB86">
        <v>0</v>
      </c>
      <c r="DC86">
        <v>0</v>
      </c>
      <c r="DD86">
        <v>1582140644.5999999</v>
      </c>
      <c r="DE86">
        <v>3.5038461538461498</v>
      </c>
      <c r="DF86">
        <v>3.1487180585335199</v>
      </c>
      <c r="DG86">
        <v>34.304273400327702</v>
      </c>
      <c r="DH86">
        <v>61.184615384615398</v>
      </c>
      <c r="DI86">
        <v>15</v>
      </c>
      <c r="DJ86">
        <v>100</v>
      </c>
      <c r="DK86">
        <v>100</v>
      </c>
      <c r="DL86">
        <v>2.633</v>
      </c>
      <c r="DM86">
        <v>0.47099999999999997</v>
      </c>
      <c r="DN86">
        <v>2</v>
      </c>
      <c r="DO86">
        <v>331.34</v>
      </c>
      <c r="DP86">
        <v>678.53200000000004</v>
      </c>
      <c r="DQ86">
        <v>30.988</v>
      </c>
      <c r="DR86">
        <v>31.170300000000001</v>
      </c>
      <c r="DS86">
        <v>30.0001</v>
      </c>
      <c r="DT86">
        <v>31.093699999999998</v>
      </c>
      <c r="DU86">
        <v>31.105</v>
      </c>
      <c r="DV86">
        <v>20.973800000000001</v>
      </c>
      <c r="DW86">
        <v>20.158999999999999</v>
      </c>
      <c r="DX86">
        <v>100</v>
      </c>
      <c r="DY86">
        <v>31.0517</v>
      </c>
      <c r="DZ86">
        <v>400</v>
      </c>
      <c r="EA86">
        <v>32.749000000000002</v>
      </c>
      <c r="EB86">
        <v>100.161</v>
      </c>
      <c r="EC86">
        <v>100.556</v>
      </c>
    </row>
    <row r="87" spans="1:133" x14ac:dyDescent="0.35">
      <c r="A87">
        <v>71</v>
      </c>
      <c r="B87">
        <v>1582140646.5999999</v>
      </c>
      <c r="C87">
        <v>367</v>
      </c>
      <c r="D87" t="s">
        <v>380</v>
      </c>
      <c r="E87" t="s">
        <v>381</v>
      </c>
      <c r="F87" t="s">
        <v>232</v>
      </c>
      <c r="G87" t="s">
        <v>233</v>
      </c>
      <c r="H87" t="s">
        <v>234</v>
      </c>
      <c r="I87" t="s">
        <v>235</v>
      </c>
      <c r="J87" t="s">
        <v>236</v>
      </c>
      <c r="K87" t="s">
        <v>237</v>
      </c>
      <c r="L87" t="s">
        <v>238</v>
      </c>
      <c r="M87" t="s">
        <v>239</v>
      </c>
      <c r="N87">
        <v>1582140637.9709699</v>
      </c>
      <c r="O87">
        <f t="shared" si="43"/>
        <v>2.9448774020935357E-4</v>
      </c>
      <c r="P87">
        <f t="shared" si="44"/>
        <v>-1.3294568561615796</v>
      </c>
      <c r="Q87">
        <f t="shared" si="45"/>
        <v>402.05651612903199</v>
      </c>
      <c r="R87">
        <f t="shared" si="46"/>
        <v>484.58510760500667</v>
      </c>
      <c r="S87">
        <f t="shared" si="47"/>
        <v>48.220048007857805</v>
      </c>
      <c r="T87">
        <f t="shared" si="48"/>
        <v>40.007800911242185</v>
      </c>
      <c r="U87">
        <f t="shared" si="49"/>
        <v>2.3358190007301161E-2</v>
      </c>
      <c r="V87">
        <f t="shared" si="50"/>
        <v>2.2494506224278012</v>
      </c>
      <c r="W87">
        <f t="shared" si="51"/>
        <v>2.3224273903202135E-2</v>
      </c>
      <c r="X87">
        <f t="shared" si="52"/>
        <v>1.4527138905988763E-2</v>
      </c>
      <c r="Y87">
        <f t="shared" si="53"/>
        <v>0</v>
      </c>
      <c r="Z87">
        <f t="shared" si="54"/>
        <v>31.578654984456421</v>
      </c>
      <c r="AA87">
        <f t="shared" si="55"/>
        <v>30.998912903225801</v>
      </c>
      <c r="AB87">
        <f t="shared" si="56"/>
        <v>4.5110986858643152</v>
      </c>
      <c r="AC87">
        <f t="shared" si="57"/>
        <v>70.364665141002703</v>
      </c>
      <c r="AD87">
        <f t="shared" si="58"/>
        <v>3.2988372178394401</v>
      </c>
      <c r="AE87">
        <f t="shared" si="59"/>
        <v>4.6882014022648288</v>
      </c>
      <c r="AF87">
        <f t="shared" si="60"/>
        <v>1.2122614680248751</v>
      </c>
      <c r="AG87">
        <f t="shared" si="61"/>
        <v>-12.986909343232492</v>
      </c>
      <c r="AH87">
        <f t="shared" si="62"/>
        <v>82.107661804144428</v>
      </c>
      <c r="AI87">
        <f t="shared" si="63"/>
        <v>8.2240380202206946</v>
      </c>
      <c r="AJ87">
        <f t="shared" si="64"/>
        <v>77.344790481132634</v>
      </c>
      <c r="AK87">
        <v>-4.1168958919043E-2</v>
      </c>
      <c r="AL87">
        <v>4.6215762985511499E-2</v>
      </c>
      <c r="AM87">
        <v>3.4542385656002801</v>
      </c>
      <c r="AN87">
        <v>4</v>
      </c>
      <c r="AO87">
        <v>1</v>
      </c>
      <c r="AP87">
        <f t="shared" si="65"/>
        <v>1</v>
      </c>
      <c r="AQ87">
        <f t="shared" si="66"/>
        <v>0</v>
      </c>
      <c r="AR87">
        <f t="shared" si="67"/>
        <v>51691.840966111697</v>
      </c>
      <c r="AS87" t="s">
        <v>240</v>
      </c>
      <c r="AT87">
        <v>0</v>
      </c>
      <c r="AU87">
        <v>0</v>
      </c>
      <c r="AV87">
        <f t="shared" si="68"/>
        <v>0</v>
      </c>
      <c r="AW87" t="e">
        <f t="shared" si="69"/>
        <v>#DIV/0!</v>
      </c>
      <c r="AX87">
        <v>0</v>
      </c>
      <c r="AY87" t="s">
        <v>240</v>
      </c>
      <c r="AZ87">
        <v>0</v>
      </c>
      <c r="BA87">
        <v>0</v>
      </c>
      <c r="BB87" t="e">
        <f t="shared" si="70"/>
        <v>#DIV/0!</v>
      </c>
      <c r="BC87">
        <v>0.5</v>
      </c>
      <c r="BD87">
        <f t="shared" si="71"/>
        <v>0</v>
      </c>
      <c r="BE87">
        <f t="shared" si="72"/>
        <v>-1.3294568561615796</v>
      </c>
      <c r="BF87" t="e">
        <f t="shared" si="73"/>
        <v>#DIV/0!</v>
      </c>
      <c r="BG87" t="e">
        <f t="shared" si="74"/>
        <v>#DIV/0!</v>
      </c>
      <c r="BH87" t="e">
        <f t="shared" si="75"/>
        <v>#DIV/0!</v>
      </c>
      <c r="BI87" t="e">
        <f t="shared" si="76"/>
        <v>#DIV/0!</v>
      </c>
      <c r="BJ87" t="s">
        <v>240</v>
      </c>
      <c r="BK87">
        <v>0</v>
      </c>
      <c r="BL87">
        <f t="shared" si="77"/>
        <v>0</v>
      </c>
      <c r="BM87" t="e">
        <f t="shared" si="78"/>
        <v>#DIV/0!</v>
      </c>
      <c r="BN87" t="e">
        <f t="shared" si="79"/>
        <v>#DIV/0!</v>
      </c>
      <c r="BO87" t="e">
        <f t="shared" si="80"/>
        <v>#DIV/0!</v>
      </c>
      <c r="BP87" t="e">
        <f t="shared" si="81"/>
        <v>#DIV/0!</v>
      </c>
      <c r="BQ87">
        <f t="shared" si="82"/>
        <v>0</v>
      </c>
      <c r="BR87">
        <f t="shared" si="83"/>
        <v>0</v>
      </c>
      <c r="BS87">
        <f t="shared" si="84"/>
        <v>0</v>
      </c>
      <c r="BT87">
        <f t="shared" si="85"/>
        <v>0</v>
      </c>
      <c r="BU87">
        <v>6</v>
      </c>
      <c r="BV87">
        <v>0.5</v>
      </c>
      <c r="BW87" t="s">
        <v>241</v>
      </c>
      <c r="BX87">
        <v>1582140637.9709699</v>
      </c>
      <c r="BY87">
        <v>402.05651612903199</v>
      </c>
      <c r="BZ87">
        <v>399.98051612903203</v>
      </c>
      <c r="CA87">
        <v>33.151509677419398</v>
      </c>
      <c r="CB87">
        <v>32.663432258064503</v>
      </c>
      <c r="CC87">
        <v>350.01622580645198</v>
      </c>
      <c r="CD87">
        <v>99.307916129032293</v>
      </c>
      <c r="CE87">
        <v>0.19998712903225799</v>
      </c>
      <c r="CF87">
        <v>31.675964516129</v>
      </c>
      <c r="CG87">
        <v>30.998912903225801</v>
      </c>
      <c r="CH87">
        <v>999.9</v>
      </c>
      <c r="CI87">
        <v>0</v>
      </c>
      <c r="CJ87">
        <v>0</v>
      </c>
      <c r="CK87">
        <v>9997.2841935483902</v>
      </c>
      <c r="CL87">
        <v>0</v>
      </c>
      <c r="CM87">
        <v>0.21165100000000001</v>
      </c>
      <c r="CN87">
        <v>0</v>
      </c>
      <c r="CO87">
        <v>0</v>
      </c>
      <c r="CP87">
        <v>0</v>
      </c>
      <c r="CQ87">
        <v>0</v>
      </c>
      <c r="CR87">
        <v>2.9903225806451599</v>
      </c>
      <c r="CS87">
        <v>0</v>
      </c>
      <c r="CT87">
        <v>61.512903225806497</v>
      </c>
      <c r="CU87">
        <v>0.39032258064516101</v>
      </c>
      <c r="CV87">
        <v>41.887</v>
      </c>
      <c r="CW87">
        <v>47.018000000000001</v>
      </c>
      <c r="CX87">
        <v>44.717483870967698</v>
      </c>
      <c r="CY87">
        <v>45.433</v>
      </c>
      <c r="CZ87">
        <v>42.756</v>
      </c>
      <c r="DA87">
        <v>0</v>
      </c>
      <c r="DB87">
        <v>0</v>
      </c>
      <c r="DC87">
        <v>0</v>
      </c>
      <c r="DD87">
        <v>1582140650</v>
      </c>
      <c r="DE87">
        <v>2.3076923076923102</v>
      </c>
      <c r="DF87">
        <v>-3.0358972222375198</v>
      </c>
      <c r="DG87">
        <v>-18.2461541296964</v>
      </c>
      <c r="DH87">
        <v>63.096153846153797</v>
      </c>
      <c r="DI87">
        <v>15</v>
      </c>
      <c r="DJ87">
        <v>100</v>
      </c>
      <c r="DK87">
        <v>100</v>
      </c>
      <c r="DL87">
        <v>2.633</v>
      </c>
      <c r="DM87">
        <v>0.47099999999999997</v>
      </c>
      <c r="DN87">
        <v>2</v>
      </c>
      <c r="DO87">
        <v>331.20100000000002</v>
      </c>
      <c r="DP87">
        <v>678.50400000000002</v>
      </c>
      <c r="DQ87">
        <v>31.052199999999999</v>
      </c>
      <c r="DR87">
        <v>31.171700000000001</v>
      </c>
      <c r="DS87">
        <v>30.0001</v>
      </c>
      <c r="DT87">
        <v>31.093699999999998</v>
      </c>
      <c r="DU87">
        <v>31.1065</v>
      </c>
      <c r="DV87">
        <v>20.976299999999998</v>
      </c>
      <c r="DW87">
        <v>20.158999999999999</v>
      </c>
      <c r="DX87">
        <v>100</v>
      </c>
      <c r="DY87">
        <v>31.056100000000001</v>
      </c>
      <c r="DZ87">
        <v>400</v>
      </c>
      <c r="EA87">
        <v>32.758499999999998</v>
      </c>
      <c r="EB87">
        <v>100.16</v>
      </c>
      <c r="EC87">
        <v>100.557</v>
      </c>
    </row>
    <row r="88" spans="1:133" x14ac:dyDescent="0.35">
      <c r="A88">
        <v>72</v>
      </c>
      <c r="B88">
        <v>1582140651.5999999</v>
      </c>
      <c r="C88">
        <v>372</v>
      </c>
      <c r="D88" t="s">
        <v>382</v>
      </c>
      <c r="E88" t="s">
        <v>383</v>
      </c>
      <c r="F88" t="s">
        <v>232</v>
      </c>
      <c r="G88" t="s">
        <v>233</v>
      </c>
      <c r="H88" t="s">
        <v>234</v>
      </c>
      <c r="I88" t="s">
        <v>235</v>
      </c>
      <c r="J88" t="s">
        <v>236</v>
      </c>
      <c r="K88" t="s">
        <v>237</v>
      </c>
      <c r="L88" t="s">
        <v>238</v>
      </c>
      <c r="M88" t="s">
        <v>239</v>
      </c>
      <c r="N88">
        <v>1582140642.9709699</v>
      </c>
      <c r="O88">
        <f t="shared" si="43"/>
        <v>2.9201263350349616E-4</v>
      </c>
      <c r="P88">
        <f t="shared" si="44"/>
        <v>-1.3324281836517438</v>
      </c>
      <c r="Q88">
        <f t="shared" si="45"/>
        <v>402.049193548387</v>
      </c>
      <c r="R88">
        <f t="shared" si="46"/>
        <v>485.55457652237862</v>
      </c>
      <c r="S88">
        <f t="shared" si="47"/>
        <v>48.316671779226198</v>
      </c>
      <c r="T88">
        <f t="shared" si="48"/>
        <v>40.007199732128761</v>
      </c>
      <c r="U88">
        <f t="shared" si="49"/>
        <v>2.3159573716470951E-2</v>
      </c>
      <c r="V88">
        <f t="shared" si="50"/>
        <v>2.2505722295063584</v>
      </c>
      <c r="W88">
        <f t="shared" si="51"/>
        <v>2.3027983608283877E-2</v>
      </c>
      <c r="X88">
        <f t="shared" si="52"/>
        <v>1.4404250164607668E-2</v>
      </c>
      <c r="Y88">
        <f t="shared" si="53"/>
        <v>0</v>
      </c>
      <c r="Z88">
        <f t="shared" si="54"/>
        <v>31.57674211504143</v>
      </c>
      <c r="AA88">
        <f t="shared" si="55"/>
        <v>30.998135483871</v>
      </c>
      <c r="AB88">
        <f t="shared" si="56"/>
        <v>4.5108987266511669</v>
      </c>
      <c r="AC88">
        <f t="shared" si="57"/>
        <v>70.370096692642278</v>
      </c>
      <c r="AD88">
        <f t="shared" si="58"/>
        <v>3.2985726369267545</v>
      </c>
      <c r="AE88">
        <f t="shared" si="59"/>
        <v>4.6874635561949498</v>
      </c>
      <c r="AF88">
        <f t="shared" si="60"/>
        <v>1.2123260897244124</v>
      </c>
      <c r="AG88">
        <f t="shared" si="61"/>
        <v>-12.877757137504181</v>
      </c>
      <c r="AH88">
        <f t="shared" si="62"/>
        <v>81.906327512002079</v>
      </c>
      <c r="AI88">
        <f t="shared" si="63"/>
        <v>8.199639926568965</v>
      </c>
      <c r="AJ88">
        <f t="shared" si="64"/>
        <v>77.228210301066866</v>
      </c>
      <c r="AK88">
        <v>-4.1199154338227899E-2</v>
      </c>
      <c r="AL88">
        <v>4.6249659988810497E-2</v>
      </c>
      <c r="AM88">
        <v>3.4562438257496999</v>
      </c>
      <c r="AN88">
        <v>4</v>
      </c>
      <c r="AO88">
        <v>1</v>
      </c>
      <c r="AP88">
        <f t="shared" si="65"/>
        <v>1</v>
      </c>
      <c r="AQ88">
        <f t="shared" si="66"/>
        <v>0</v>
      </c>
      <c r="AR88">
        <f t="shared" si="67"/>
        <v>51728.681883452438</v>
      </c>
      <c r="AS88" t="s">
        <v>240</v>
      </c>
      <c r="AT88">
        <v>0</v>
      </c>
      <c r="AU88">
        <v>0</v>
      </c>
      <c r="AV88">
        <f t="shared" si="68"/>
        <v>0</v>
      </c>
      <c r="AW88" t="e">
        <f t="shared" si="69"/>
        <v>#DIV/0!</v>
      </c>
      <c r="AX88">
        <v>0</v>
      </c>
      <c r="AY88" t="s">
        <v>240</v>
      </c>
      <c r="AZ88">
        <v>0</v>
      </c>
      <c r="BA88">
        <v>0</v>
      </c>
      <c r="BB88" t="e">
        <f t="shared" si="70"/>
        <v>#DIV/0!</v>
      </c>
      <c r="BC88">
        <v>0.5</v>
      </c>
      <c r="BD88">
        <f t="shared" si="71"/>
        <v>0</v>
      </c>
      <c r="BE88">
        <f t="shared" si="72"/>
        <v>-1.3324281836517438</v>
      </c>
      <c r="BF88" t="e">
        <f t="shared" si="73"/>
        <v>#DIV/0!</v>
      </c>
      <c r="BG88" t="e">
        <f t="shared" si="74"/>
        <v>#DIV/0!</v>
      </c>
      <c r="BH88" t="e">
        <f t="shared" si="75"/>
        <v>#DIV/0!</v>
      </c>
      <c r="BI88" t="e">
        <f t="shared" si="76"/>
        <v>#DIV/0!</v>
      </c>
      <c r="BJ88" t="s">
        <v>240</v>
      </c>
      <c r="BK88">
        <v>0</v>
      </c>
      <c r="BL88">
        <f t="shared" si="77"/>
        <v>0</v>
      </c>
      <c r="BM88" t="e">
        <f t="shared" si="78"/>
        <v>#DIV/0!</v>
      </c>
      <c r="BN88" t="e">
        <f t="shared" si="79"/>
        <v>#DIV/0!</v>
      </c>
      <c r="BO88" t="e">
        <f t="shared" si="80"/>
        <v>#DIV/0!</v>
      </c>
      <c r="BP88" t="e">
        <f t="shared" si="81"/>
        <v>#DIV/0!</v>
      </c>
      <c r="BQ88">
        <f t="shared" si="82"/>
        <v>0</v>
      </c>
      <c r="BR88">
        <f t="shared" si="83"/>
        <v>0</v>
      </c>
      <c r="BS88">
        <f t="shared" si="84"/>
        <v>0</v>
      </c>
      <c r="BT88">
        <f t="shared" si="85"/>
        <v>0</v>
      </c>
      <c r="BU88">
        <v>6</v>
      </c>
      <c r="BV88">
        <v>0.5</v>
      </c>
      <c r="BW88" t="s">
        <v>241</v>
      </c>
      <c r="BX88">
        <v>1582140642.9709699</v>
      </c>
      <c r="BY88">
        <v>402.049193548387</v>
      </c>
      <c r="BZ88">
        <v>399.96638709677399</v>
      </c>
      <c r="CA88">
        <v>33.1487451612903</v>
      </c>
      <c r="CB88">
        <v>32.664767741935499</v>
      </c>
      <c r="CC88">
        <v>350.01564516129002</v>
      </c>
      <c r="CD88">
        <v>99.308267741935495</v>
      </c>
      <c r="CE88">
        <v>0.199952580645161</v>
      </c>
      <c r="CF88">
        <v>31.673190322580599</v>
      </c>
      <c r="CG88">
        <v>30.998135483871</v>
      </c>
      <c r="CH88">
        <v>999.9</v>
      </c>
      <c r="CI88">
        <v>0</v>
      </c>
      <c r="CJ88">
        <v>0</v>
      </c>
      <c r="CK88">
        <v>10004.5812903226</v>
      </c>
      <c r="CL88">
        <v>0</v>
      </c>
      <c r="CM88">
        <v>0.21165100000000001</v>
      </c>
      <c r="CN88">
        <v>0</v>
      </c>
      <c r="CO88">
        <v>0</v>
      </c>
      <c r="CP88">
        <v>0</v>
      </c>
      <c r="CQ88">
        <v>0</v>
      </c>
      <c r="CR88">
        <v>2.8451612903225798</v>
      </c>
      <c r="CS88">
        <v>0</v>
      </c>
      <c r="CT88">
        <v>61.258064516128997</v>
      </c>
      <c r="CU88">
        <v>0.206451612903226</v>
      </c>
      <c r="CV88">
        <v>41.862806451612897</v>
      </c>
      <c r="CW88">
        <v>47.003999999999998</v>
      </c>
      <c r="CX88">
        <v>44.6991935483871</v>
      </c>
      <c r="CY88">
        <v>45.433</v>
      </c>
      <c r="CZ88">
        <v>42.75</v>
      </c>
      <c r="DA88">
        <v>0</v>
      </c>
      <c r="DB88">
        <v>0</v>
      </c>
      <c r="DC88">
        <v>0</v>
      </c>
      <c r="DD88">
        <v>1582140654.8</v>
      </c>
      <c r="DE88">
        <v>1.7461538461538499</v>
      </c>
      <c r="DF88">
        <v>1.8393163453185599</v>
      </c>
      <c r="DG88">
        <v>-4.5675218750037203</v>
      </c>
      <c r="DH88">
        <v>62.253846153846098</v>
      </c>
      <c r="DI88">
        <v>15</v>
      </c>
      <c r="DJ88">
        <v>100</v>
      </c>
      <c r="DK88">
        <v>100</v>
      </c>
      <c r="DL88">
        <v>2.633</v>
      </c>
      <c r="DM88">
        <v>0.47099999999999997</v>
      </c>
      <c r="DN88">
        <v>2</v>
      </c>
      <c r="DO88">
        <v>331.07299999999998</v>
      </c>
      <c r="DP88">
        <v>678.57299999999998</v>
      </c>
      <c r="DQ88">
        <v>31.063500000000001</v>
      </c>
      <c r="DR88">
        <v>31.172999999999998</v>
      </c>
      <c r="DS88">
        <v>30.0002</v>
      </c>
      <c r="DT88">
        <v>31.093699999999998</v>
      </c>
      <c r="DU88">
        <v>31.1065</v>
      </c>
      <c r="DV88">
        <v>20.979700000000001</v>
      </c>
      <c r="DW88">
        <v>19.8782</v>
      </c>
      <c r="DX88">
        <v>100</v>
      </c>
      <c r="DY88">
        <v>31.0547</v>
      </c>
      <c r="DZ88">
        <v>400</v>
      </c>
      <c r="EA88">
        <v>32.770499999999998</v>
      </c>
      <c r="EB88">
        <v>100.16200000000001</v>
      </c>
      <c r="EC88">
        <v>100.55500000000001</v>
      </c>
    </row>
    <row r="89" spans="1:133" x14ac:dyDescent="0.35">
      <c r="A89">
        <v>73</v>
      </c>
      <c r="B89">
        <v>1582140656.5999999</v>
      </c>
      <c r="C89">
        <v>377</v>
      </c>
      <c r="D89" t="s">
        <v>384</v>
      </c>
      <c r="E89" t="s">
        <v>385</v>
      </c>
      <c r="F89" t="s">
        <v>232</v>
      </c>
      <c r="G89" t="s">
        <v>233</v>
      </c>
      <c r="H89" t="s">
        <v>234</v>
      </c>
      <c r="I89" t="s">
        <v>235</v>
      </c>
      <c r="J89" t="s">
        <v>236</v>
      </c>
      <c r="K89" t="s">
        <v>237</v>
      </c>
      <c r="L89" t="s">
        <v>238</v>
      </c>
      <c r="M89" t="s">
        <v>239</v>
      </c>
      <c r="N89">
        <v>1582140647.9709699</v>
      </c>
      <c r="O89">
        <f t="shared" si="43"/>
        <v>2.8259855257490592E-4</v>
      </c>
      <c r="P89">
        <f t="shared" si="44"/>
        <v>-1.3369408273720225</v>
      </c>
      <c r="Q89">
        <f t="shared" si="45"/>
        <v>402.04135483870999</v>
      </c>
      <c r="R89">
        <f t="shared" si="46"/>
        <v>488.97688918437638</v>
      </c>
      <c r="S89">
        <f t="shared" si="47"/>
        <v>48.657571170109264</v>
      </c>
      <c r="T89">
        <f t="shared" si="48"/>
        <v>40.006708433648264</v>
      </c>
      <c r="U89">
        <f t="shared" si="49"/>
        <v>2.2394021288101643E-2</v>
      </c>
      <c r="V89">
        <f t="shared" si="50"/>
        <v>2.2498114351074823</v>
      </c>
      <c r="W89">
        <f t="shared" si="51"/>
        <v>2.2270920648434663E-2</v>
      </c>
      <c r="X89">
        <f t="shared" si="52"/>
        <v>1.3930328989724711E-2</v>
      </c>
      <c r="Y89">
        <f t="shared" si="53"/>
        <v>0</v>
      </c>
      <c r="Z89">
        <f t="shared" si="54"/>
        <v>31.577941986463021</v>
      </c>
      <c r="AA89">
        <f t="shared" si="55"/>
        <v>31.0008129032258</v>
      </c>
      <c r="AB89">
        <f t="shared" si="56"/>
        <v>4.5115874153550912</v>
      </c>
      <c r="AC89">
        <f t="shared" si="57"/>
        <v>70.375141259087357</v>
      </c>
      <c r="AD89">
        <f t="shared" si="58"/>
        <v>3.2984571294892064</v>
      </c>
      <c r="AE89">
        <f t="shared" si="59"/>
        <v>4.6869634227033048</v>
      </c>
      <c r="AF89">
        <f t="shared" si="60"/>
        <v>1.2131302858658848</v>
      </c>
      <c r="AG89">
        <f t="shared" si="61"/>
        <v>-12.46259616855335</v>
      </c>
      <c r="AH89">
        <f t="shared" si="62"/>
        <v>81.325783493045066</v>
      </c>
      <c r="AI89">
        <f t="shared" si="63"/>
        <v>8.1443066617252473</v>
      </c>
      <c r="AJ89">
        <f t="shared" si="64"/>
        <v>77.007493986216957</v>
      </c>
      <c r="AK89">
        <v>-4.1178671076670503E-2</v>
      </c>
      <c r="AL89">
        <v>4.6226665733280103E-2</v>
      </c>
      <c r="AM89">
        <v>3.4548835994679399</v>
      </c>
      <c r="AN89">
        <v>4</v>
      </c>
      <c r="AO89">
        <v>1</v>
      </c>
      <c r="AP89">
        <f t="shared" si="65"/>
        <v>1</v>
      </c>
      <c r="AQ89">
        <f t="shared" si="66"/>
        <v>0</v>
      </c>
      <c r="AR89">
        <f t="shared" si="67"/>
        <v>51704.349441932281</v>
      </c>
      <c r="AS89" t="s">
        <v>240</v>
      </c>
      <c r="AT89">
        <v>0</v>
      </c>
      <c r="AU89">
        <v>0</v>
      </c>
      <c r="AV89">
        <f t="shared" si="68"/>
        <v>0</v>
      </c>
      <c r="AW89" t="e">
        <f t="shared" si="69"/>
        <v>#DIV/0!</v>
      </c>
      <c r="AX89">
        <v>0</v>
      </c>
      <c r="AY89" t="s">
        <v>240</v>
      </c>
      <c r="AZ89">
        <v>0</v>
      </c>
      <c r="BA89">
        <v>0</v>
      </c>
      <c r="BB89" t="e">
        <f t="shared" si="70"/>
        <v>#DIV/0!</v>
      </c>
      <c r="BC89">
        <v>0.5</v>
      </c>
      <c r="BD89">
        <f t="shared" si="71"/>
        <v>0</v>
      </c>
      <c r="BE89">
        <f t="shared" si="72"/>
        <v>-1.3369408273720225</v>
      </c>
      <c r="BF89" t="e">
        <f t="shared" si="73"/>
        <v>#DIV/0!</v>
      </c>
      <c r="BG89" t="e">
        <f t="shared" si="74"/>
        <v>#DIV/0!</v>
      </c>
      <c r="BH89" t="e">
        <f t="shared" si="75"/>
        <v>#DIV/0!</v>
      </c>
      <c r="BI89" t="e">
        <f t="shared" si="76"/>
        <v>#DIV/0!</v>
      </c>
      <c r="BJ89" t="s">
        <v>240</v>
      </c>
      <c r="BK89">
        <v>0</v>
      </c>
      <c r="BL89">
        <f t="shared" si="77"/>
        <v>0</v>
      </c>
      <c r="BM89" t="e">
        <f t="shared" si="78"/>
        <v>#DIV/0!</v>
      </c>
      <c r="BN89" t="e">
        <f t="shared" si="79"/>
        <v>#DIV/0!</v>
      </c>
      <c r="BO89" t="e">
        <f t="shared" si="80"/>
        <v>#DIV/0!</v>
      </c>
      <c r="BP89" t="e">
        <f t="shared" si="81"/>
        <v>#DIV/0!</v>
      </c>
      <c r="BQ89">
        <f t="shared" si="82"/>
        <v>0</v>
      </c>
      <c r="BR89">
        <f t="shared" si="83"/>
        <v>0</v>
      </c>
      <c r="BS89">
        <f t="shared" si="84"/>
        <v>0</v>
      </c>
      <c r="BT89">
        <f t="shared" si="85"/>
        <v>0</v>
      </c>
      <c r="BU89">
        <v>6</v>
      </c>
      <c r="BV89">
        <v>0.5</v>
      </c>
      <c r="BW89" t="s">
        <v>241</v>
      </c>
      <c r="BX89">
        <v>1582140647.9709699</v>
      </c>
      <c r="BY89">
        <v>402.04135483870999</v>
      </c>
      <c r="BZ89">
        <v>399.94435483871001</v>
      </c>
      <c r="CA89">
        <v>33.147345161290303</v>
      </c>
      <c r="CB89">
        <v>32.678977419354801</v>
      </c>
      <c r="CC89">
        <v>350.02132258064501</v>
      </c>
      <c r="CD89">
        <v>99.308948387096805</v>
      </c>
      <c r="CE89">
        <v>0.199990064516129</v>
      </c>
      <c r="CF89">
        <v>31.671309677419401</v>
      </c>
      <c r="CG89">
        <v>31.0008129032258</v>
      </c>
      <c r="CH89">
        <v>999.9</v>
      </c>
      <c r="CI89">
        <v>0</v>
      </c>
      <c r="CJ89">
        <v>0</v>
      </c>
      <c r="CK89">
        <v>9999.5387096774193</v>
      </c>
      <c r="CL89">
        <v>0</v>
      </c>
      <c r="CM89">
        <v>0.21165100000000001</v>
      </c>
      <c r="CN89">
        <v>0</v>
      </c>
      <c r="CO89">
        <v>0</v>
      </c>
      <c r="CP89">
        <v>0</v>
      </c>
      <c r="CQ89">
        <v>0</v>
      </c>
      <c r="CR89">
        <v>2.1096774193548402</v>
      </c>
      <c r="CS89">
        <v>0</v>
      </c>
      <c r="CT89">
        <v>61.725806451612897</v>
      </c>
      <c r="CU89">
        <v>8.3870967741935504E-2</v>
      </c>
      <c r="CV89">
        <v>41.844516129032201</v>
      </c>
      <c r="CW89">
        <v>46.995935483871001</v>
      </c>
      <c r="CX89">
        <v>44.679064516129003</v>
      </c>
      <c r="CY89">
        <v>45.417000000000002</v>
      </c>
      <c r="CZ89">
        <v>42.737806451612897</v>
      </c>
      <c r="DA89">
        <v>0</v>
      </c>
      <c r="DB89">
        <v>0</v>
      </c>
      <c r="DC89">
        <v>0</v>
      </c>
      <c r="DD89">
        <v>1582140659.5999999</v>
      </c>
      <c r="DE89">
        <v>1.8230769230769199</v>
      </c>
      <c r="DF89">
        <v>17.600000255660301</v>
      </c>
      <c r="DG89">
        <v>-0.37948755319094701</v>
      </c>
      <c r="DH89">
        <v>62.057692307692299</v>
      </c>
      <c r="DI89">
        <v>15</v>
      </c>
      <c r="DJ89">
        <v>100</v>
      </c>
      <c r="DK89">
        <v>100</v>
      </c>
      <c r="DL89">
        <v>2.633</v>
      </c>
      <c r="DM89">
        <v>0.47099999999999997</v>
      </c>
      <c r="DN89">
        <v>2</v>
      </c>
      <c r="DO89">
        <v>331.20100000000002</v>
      </c>
      <c r="DP89">
        <v>678.66499999999996</v>
      </c>
      <c r="DQ89">
        <v>31.059899999999999</v>
      </c>
      <c r="DR89">
        <v>31.172999999999998</v>
      </c>
      <c r="DS89">
        <v>30.0001</v>
      </c>
      <c r="DT89">
        <v>31.093699999999998</v>
      </c>
      <c r="DU89">
        <v>31.1065</v>
      </c>
      <c r="DV89">
        <v>20.982500000000002</v>
      </c>
      <c r="DW89">
        <v>19.8782</v>
      </c>
      <c r="DX89">
        <v>100</v>
      </c>
      <c r="DY89">
        <v>31.0502</v>
      </c>
      <c r="DZ89">
        <v>400</v>
      </c>
      <c r="EA89">
        <v>32.778100000000002</v>
      </c>
      <c r="EB89">
        <v>100.161</v>
      </c>
      <c r="EC89">
        <v>100.554</v>
      </c>
    </row>
    <row r="90" spans="1:133" x14ac:dyDescent="0.35">
      <c r="A90">
        <v>74</v>
      </c>
      <c r="B90">
        <v>1582140661.5999999</v>
      </c>
      <c r="C90">
        <v>382</v>
      </c>
      <c r="D90" t="s">
        <v>386</v>
      </c>
      <c r="E90" t="s">
        <v>387</v>
      </c>
      <c r="F90" t="s">
        <v>232</v>
      </c>
      <c r="G90" t="s">
        <v>233</v>
      </c>
      <c r="H90" t="s">
        <v>234</v>
      </c>
      <c r="I90" t="s">
        <v>235</v>
      </c>
      <c r="J90" t="s">
        <v>236</v>
      </c>
      <c r="K90" t="s">
        <v>237</v>
      </c>
      <c r="L90" t="s">
        <v>238</v>
      </c>
      <c r="M90" t="s">
        <v>239</v>
      </c>
      <c r="N90">
        <v>1582140652.9709699</v>
      </c>
      <c r="O90">
        <f t="shared" si="43"/>
        <v>2.7417625780113786E-4</v>
      </c>
      <c r="P90">
        <f t="shared" si="44"/>
        <v>-1.3360987392303239</v>
      </c>
      <c r="Q90">
        <f t="shared" si="45"/>
        <v>402.03945161290301</v>
      </c>
      <c r="R90">
        <f t="shared" si="46"/>
        <v>491.83506093779107</v>
      </c>
      <c r="S90">
        <f t="shared" si="47"/>
        <v>48.942420176426737</v>
      </c>
      <c r="T90">
        <f t="shared" si="48"/>
        <v>40.006874928397323</v>
      </c>
      <c r="U90">
        <f t="shared" si="49"/>
        <v>2.1722749848234704E-2</v>
      </c>
      <c r="V90">
        <f t="shared" si="50"/>
        <v>2.2503250417063034</v>
      </c>
      <c r="W90">
        <f t="shared" si="51"/>
        <v>2.1606924284085706E-2</v>
      </c>
      <c r="X90">
        <f t="shared" si="52"/>
        <v>1.3514682554712465E-2</v>
      </c>
      <c r="Y90">
        <f t="shared" si="53"/>
        <v>0</v>
      </c>
      <c r="Z90">
        <f t="shared" si="54"/>
        <v>31.579298135734128</v>
      </c>
      <c r="AA90">
        <f t="shared" si="55"/>
        <v>31.001838709677401</v>
      </c>
      <c r="AB90">
        <f t="shared" si="56"/>
        <v>4.5118512986655803</v>
      </c>
      <c r="AC90">
        <f t="shared" si="57"/>
        <v>70.386065377779033</v>
      </c>
      <c r="AD90">
        <f t="shared" si="58"/>
        <v>3.2986986519292518</v>
      </c>
      <c r="AE90">
        <f t="shared" si="59"/>
        <v>4.6865791321397756</v>
      </c>
      <c r="AF90">
        <f t="shared" si="60"/>
        <v>1.2131526467363285</v>
      </c>
      <c r="AG90">
        <f t="shared" si="61"/>
        <v>-12.091172969030179</v>
      </c>
      <c r="AH90">
        <f t="shared" si="62"/>
        <v>81.044572623593155</v>
      </c>
      <c r="AI90">
        <f t="shared" si="63"/>
        <v>8.1142757748330556</v>
      </c>
      <c r="AJ90">
        <f t="shared" si="64"/>
        <v>77.067675429396033</v>
      </c>
      <c r="AK90">
        <v>-4.1192498486129402E-2</v>
      </c>
      <c r="AL90">
        <v>4.6242188211745298E-2</v>
      </c>
      <c r="AM90">
        <v>3.45580185793649</v>
      </c>
      <c r="AN90">
        <v>4</v>
      </c>
      <c r="AO90">
        <v>1</v>
      </c>
      <c r="AP90">
        <f t="shared" si="65"/>
        <v>1</v>
      </c>
      <c r="AQ90">
        <f t="shared" si="66"/>
        <v>0</v>
      </c>
      <c r="AR90">
        <f t="shared" si="67"/>
        <v>51721.265617286299</v>
      </c>
      <c r="AS90" t="s">
        <v>240</v>
      </c>
      <c r="AT90">
        <v>0</v>
      </c>
      <c r="AU90">
        <v>0</v>
      </c>
      <c r="AV90">
        <f t="shared" si="68"/>
        <v>0</v>
      </c>
      <c r="AW90" t="e">
        <f t="shared" si="69"/>
        <v>#DIV/0!</v>
      </c>
      <c r="AX90">
        <v>0</v>
      </c>
      <c r="AY90" t="s">
        <v>240</v>
      </c>
      <c r="AZ90">
        <v>0</v>
      </c>
      <c r="BA90">
        <v>0</v>
      </c>
      <c r="BB90" t="e">
        <f t="shared" si="70"/>
        <v>#DIV/0!</v>
      </c>
      <c r="BC90">
        <v>0.5</v>
      </c>
      <c r="BD90">
        <f t="shared" si="71"/>
        <v>0</v>
      </c>
      <c r="BE90">
        <f t="shared" si="72"/>
        <v>-1.3360987392303239</v>
      </c>
      <c r="BF90" t="e">
        <f t="shared" si="73"/>
        <v>#DIV/0!</v>
      </c>
      <c r="BG90" t="e">
        <f t="shared" si="74"/>
        <v>#DIV/0!</v>
      </c>
      <c r="BH90" t="e">
        <f t="shared" si="75"/>
        <v>#DIV/0!</v>
      </c>
      <c r="BI90" t="e">
        <f t="shared" si="76"/>
        <v>#DIV/0!</v>
      </c>
      <c r="BJ90" t="s">
        <v>240</v>
      </c>
      <c r="BK90">
        <v>0</v>
      </c>
      <c r="BL90">
        <f t="shared" si="77"/>
        <v>0</v>
      </c>
      <c r="BM90" t="e">
        <f t="shared" si="78"/>
        <v>#DIV/0!</v>
      </c>
      <c r="BN90" t="e">
        <f t="shared" si="79"/>
        <v>#DIV/0!</v>
      </c>
      <c r="BO90" t="e">
        <f t="shared" si="80"/>
        <v>#DIV/0!</v>
      </c>
      <c r="BP90" t="e">
        <f t="shared" si="81"/>
        <v>#DIV/0!</v>
      </c>
      <c r="BQ90">
        <f t="shared" si="82"/>
        <v>0</v>
      </c>
      <c r="BR90">
        <f t="shared" si="83"/>
        <v>0</v>
      </c>
      <c r="BS90">
        <f t="shared" si="84"/>
        <v>0</v>
      </c>
      <c r="BT90">
        <f t="shared" si="85"/>
        <v>0</v>
      </c>
      <c r="BU90">
        <v>6</v>
      </c>
      <c r="BV90">
        <v>0.5</v>
      </c>
      <c r="BW90" t="s">
        <v>241</v>
      </c>
      <c r="BX90">
        <v>1582140652.9709699</v>
      </c>
      <c r="BY90">
        <v>402.03945161290301</v>
      </c>
      <c r="BZ90">
        <v>399.93809677419398</v>
      </c>
      <c r="CA90">
        <v>33.149477419354803</v>
      </c>
      <c r="CB90">
        <v>32.695070967741898</v>
      </c>
      <c r="CC90">
        <v>350.02248387096802</v>
      </c>
      <c r="CD90">
        <v>99.309851612903202</v>
      </c>
      <c r="CE90">
        <v>0.19997203225806501</v>
      </c>
      <c r="CF90">
        <v>31.669864516129</v>
      </c>
      <c r="CG90">
        <v>31.001838709677401</v>
      </c>
      <c r="CH90">
        <v>999.9</v>
      </c>
      <c r="CI90">
        <v>0</v>
      </c>
      <c r="CJ90">
        <v>0</v>
      </c>
      <c r="CK90">
        <v>10002.805483871</v>
      </c>
      <c r="CL90">
        <v>0</v>
      </c>
      <c r="CM90">
        <v>0.21165100000000001</v>
      </c>
      <c r="CN90">
        <v>0</v>
      </c>
      <c r="CO90">
        <v>0</v>
      </c>
      <c r="CP90">
        <v>0</v>
      </c>
      <c r="CQ90">
        <v>0</v>
      </c>
      <c r="CR90">
        <v>2.91290322580645</v>
      </c>
      <c r="CS90">
        <v>0</v>
      </c>
      <c r="CT90">
        <v>61.3612903225807</v>
      </c>
      <c r="CU90">
        <v>0.23225806451612899</v>
      </c>
      <c r="CV90">
        <v>41.826225806451603</v>
      </c>
      <c r="CW90">
        <v>46.983741935483899</v>
      </c>
      <c r="CX90">
        <v>44.656999999999996</v>
      </c>
      <c r="CY90">
        <v>45.402999999999999</v>
      </c>
      <c r="CZ90">
        <v>42.7195161290323</v>
      </c>
      <c r="DA90">
        <v>0</v>
      </c>
      <c r="DB90">
        <v>0</v>
      </c>
      <c r="DC90">
        <v>0</v>
      </c>
      <c r="DD90">
        <v>1582140665</v>
      </c>
      <c r="DE90">
        <v>3.62692307692308</v>
      </c>
      <c r="DF90">
        <v>2.6085471601357799</v>
      </c>
      <c r="DG90">
        <v>-31.798290535848999</v>
      </c>
      <c r="DH90">
        <v>60.711538461538503</v>
      </c>
      <c r="DI90">
        <v>15</v>
      </c>
      <c r="DJ90">
        <v>100</v>
      </c>
      <c r="DK90">
        <v>100</v>
      </c>
      <c r="DL90">
        <v>2.633</v>
      </c>
      <c r="DM90">
        <v>0.47099999999999997</v>
      </c>
      <c r="DN90">
        <v>2</v>
      </c>
      <c r="DO90">
        <v>331.23599999999999</v>
      </c>
      <c r="DP90">
        <v>678.596</v>
      </c>
      <c r="DQ90">
        <v>31.0535</v>
      </c>
      <c r="DR90">
        <v>31.172999999999998</v>
      </c>
      <c r="DS90">
        <v>30.0001</v>
      </c>
      <c r="DT90">
        <v>31.093699999999998</v>
      </c>
      <c r="DU90">
        <v>31.1065</v>
      </c>
      <c r="DV90">
        <v>20.982700000000001</v>
      </c>
      <c r="DW90">
        <v>19.8782</v>
      </c>
      <c r="DX90">
        <v>100</v>
      </c>
      <c r="DY90">
        <v>31.046800000000001</v>
      </c>
      <c r="DZ90">
        <v>400</v>
      </c>
      <c r="EA90">
        <v>32.781100000000002</v>
      </c>
      <c r="EB90">
        <v>100.158</v>
      </c>
      <c r="EC90">
        <v>100.55500000000001</v>
      </c>
    </row>
    <row r="91" spans="1:133" x14ac:dyDescent="0.35">
      <c r="A91">
        <v>75</v>
      </c>
      <c r="B91">
        <v>1582140666.5999999</v>
      </c>
      <c r="C91">
        <v>387</v>
      </c>
      <c r="D91" t="s">
        <v>388</v>
      </c>
      <c r="E91" t="s">
        <v>389</v>
      </c>
      <c r="F91" t="s">
        <v>232</v>
      </c>
      <c r="G91" t="s">
        <v>233</v>
      </c>
      <c r="H91" t="s">
        <v>234</v>
      </c>
      <c r="I91" t="s">
        <v>235</v>
      </c>
      <c r="J91" t="s">
        <v>236</v>
      </c>
      <c r="K91" t="s">
        <v>237</v>
      </c>
      <c r="L91" t="s">
        <v>238</v>
      </c>
      <c r="M91" t="s">
        <v>239</v>
      </c>
      <c r="N91">
        <v>1582140657.9709699</v>
      </c>
      <c r="O91">
        <f t="shared" si="43"/>
        <v>2.6505769409006951E-4</v>
      </c>
      <c r="P91">
        <f t="shared" si="44"/>
        <v>-1.3235422488228652</v>
      </c>
      <c r="Q91">
        <f t="shared" si="45"/>
        <v>402.05590322580599</v>
      </c>
      <c r="R91">
        <f t="shared" si="46"/>
        <v>494.21137771286192</v>
      </c>
      <c r="S91">
        <f t="shared" si="47"/>
        <v>49.178843118595658</v>
      </c>
      <c r="T91">
        <f t="shared" si="48"/>
        <v>40.008476294398768</v>
      </c>
      <c r="U91">
        <f t="shared" si="49"/>
        <v>2.1009890462799267E-2</v>
      </c>
      <c r="V91">
        <f t="shared" si="50"/>
        <v>2.2501068937464543</v>
      </c>
      <c r="W91">
        <f t="shared" si="51"/>
        <v>2.0901511173414326E-2</v>
      </c>
      <c r="X91">
        <f t="shared" si="52"/>
        <v>1.3073135222206416E-2</v>
      </c>
      <c r="Y91">
        <f t="shared" si="53"/>
        <v>0</v>
      </c>
      <c r="Z91">
        <f t="shared" si="54"/>
        <v>31.579495809628266</v>
      </c>
      <c r="AA91">
        <f t="shared" si="55"/>
        <v>30.999870967741899</v>
      </c>
      <c r="AB91">
        <f t="shared" si="56"/>
        <v>4.511345119249075</v>
      </c>
      <c r="AC91">
        <f t="shared" si="57"/>
        <v>70.402801147788637</v>
      </c>
      <c r="AD91">
        <f t="shared" si="58"/>
        <v>3.2989576412049679</v>
      </c>
      <c r="AE91">
        <f t="shared" si="59"/>
        <v>4.6858329319593963</v>
      </c>
      <c r="AF91">
        <f t="shared" si="60"/>
        <v>1.2123874780441071</v>
      </c>
      <c r="AG91">
        <f t="shared" si="61"/>
        <v>-11.689044309372065</v>
      </c>
      <c r="AH91">
        <f t="shared" si="62"/>
        <v>80.934974115840546</v>
      </c>
      <c r="AI91">
        <f t="shared" si="63"/>
        <v>8.1038975426144244</v>
      </c>
      <c r="AJ91">
        <f t="shared" si="64"/>
        <v>77.349827349082901</v>
      </c>
      <c r="AK91">
        <v>-4.1186625118731397E-2</v>
      </c>
      <c r="AL91">
        <v>4.6235594842305799E-2</v>
      </c>
      <c r="AM91">
        <v>3.45541182896695</v>
      </c>
      <c r="AN91">
        <v>4</v>
      </c>
      <c r="AO91">
        <v>1</v>
      </c>
      <c r="AP91">
        <f t="shared" si="65"/>
        <v>1</v>
      </c>
      <c r="AQ91">
        <f t="shared" si="66"/>
        <v>0</v>
      </c>
      <c r="AR91">
        <f t="shared" si="67"/>
        <v>51714.665999120785</v>
      </c>
      <c r="AS91" t="s">
        <v>240</v>
      </c>
      <c r="AT91">
        <v>0</v>
      </c>
      <c r="AU91">
        <v>0</v>
      </c>
      <c r="AV91">
        <f t="shared" si="68"/>
        <v>0</v>
      </c>
      <c r="AW91" t="e">
        <f t="shared" si="69"/>
        <v>#DIV/0!</v>
      </c>
      <c r="AX91">
        <v>0</v>
      </c>
      <c r="AY91" t="s">
        <v>240</v>
      </c>
      <c r="AZ91">
        <v>0</v>
      </c>
      <c r="BA91">
        <v>0</v>
      </c>
      <c r="BB91" t="e">
        <f t="shared" si="70"/>
        <v>#DIV/0!</v>
      </c>
      <c r="BC91">
        <v>0.5</v>
      </c>
      <c r="BD91">
        <f t="shared" si="71"/>
        <v>0</v>
      </c>
      <c r="BE91">
        <f t="shared" si="72"/>
        <v>-1.3235422488228652</v>
      </c>
      <c r="BF91" t="e">
        <f t="shared" si="73"/>
        <v>#DIV/0!</v>
      </c>
      <c r="BG91" t="e">
        <f t="shared" si="74"/>
        <v>#DIV/0!</v>
      </c>
      <c r="BH91" t="e">
        <f t="shared" si="75"/>
        <v>#DIV/0!</v>
      </c>
      <c r="BI91" t="e">
        <f t="shared" si="76"/>
        <v>#DIV/0!</v>
      </c>
      <c r="BJ91" t="s">
        <v>240</v>
      </c>
      <c r="BK91">
        <v>0</v>
      </c>
      <c r="BL91">
        <f t="shared" si="77"/>
        <v>0</v>
      </c>
      <c r="BM91" t="e">
        <f t="shared" si="78"/>
        <v>#DIV/0!</v>
      </c>
      <c r="BN91" t="e">
        <f t="shared" si="79"/>
        <v>#DIV/0!</v>
      </c>
      <c r="BO91" t="e">
        <f t="shared" si="80"/>
        <v>#DIV/0!</v>
      </c>
      <c r="BP91" t="e">
        <f t="shared" si="81"/>
        <v>#DIV/0!</v>
      </c>
      <c r="BQ91">
        <f t="shared" si="82"/>
        <v>0</v>
      </c>
      <c r="BR91">
        <f t="shared" si="83"/>
        <v>0</v>
      </c>
      <c r="BS91">
        <f t="shared" si="84"/>
        <v>0</v>
      </c>
      <c r="BT91">
        <f t="shared" si="85"/>
        <v>0</v>
      </c>
      <c r="BU91">
        <v>6</v>
      </c>
      <c r="BV91">
        <v>0.5</v>
      </c>
      <c r="BW91" t="s">
        <v>241</v>
      </c>
      <c r="BX91">
        <v>1582140657.9709699</v>
      </c>
      <c r="BY91">
        <v>402.05590322580599</v>
      </c>
      <c r="BZ91">
        <v>399.96980645161301</v>
      </c>
      <c r="CA91">
        <v>33.152109677419297</v>
      </c>
      <c r="CB91">
        <v>32.7128193548387</v>
      </c>
      <c r="CC91">
        <v>350.02429032258101</v>
      </c>
      <c r="CD91">
        <v>99.309703225806402</v>
      </c>
      <c r="CE91">
        <v>0.200031548387097</v>
      </c>
      <c r="CF91">
        <v>31.667058064516102</v>
      </c>
      <c r="CG91">
        <v>30.999870967741899</v>
      </c>
      <c r="CH91">
        <v>999.9</v>
      </c>
      <c r="CI91">
        <v>0</v>
      </c>
      <c r="CJ91">
        <v>0</v>
      </c>
      <c r="CK91">
        <v>10001.3941935484</v>
      </c>
      <c r="CL91">
        <v>0</v>
      </c>
      <c r="CM91">
        <v>0.21165100000000001</v>
      </c>
      <c r="CN91">
        <v>0</v>
      </c>
      <c r="CO91">
        <v>0</v>
      </c>
      <c r="CP91">
        <v>0</v>
      </c>
      <c r="CQ91">
        <v>0</v>
      </c>
      <c r="CR91">
        <v>3.5161290322580601</v>
      </c>
      <c r="CS91">
        <v>0</v>
      </c>
      <c r="CT91">
        <v>61.3193548387097</v>
      </c>
      <c r="CU91">
        <v>5.4838709677419398E-2</v>
      </c>
      <c r="CV91">
        <v>41.811999999999998</v>
      </c>
      <c r="CW91">
        <v>46.965451612903202</v>
      </c>
      <c r="CX91">
        <v>44.639000000000003</v>
      </c>
      <c r="CY91">
        <v>45.384999999999998</v>
      </c>
      <c r="CZ91">
        <v>42.701225806451603</v>
      </c>
      <c r="DA91">
        <v>0</v>
      </c>
      <c r="DB91">
        <v>0</v>
      </c>
      <c r="DC91">
        <v>0</v>
      </c>
      <c r="DD91">
        <v>1582140669.8</v>
      </c>
      <c r="DE91">
        <v>3.5576923076923102</v>
      </c>
      <c r="DF91">
        <v>-3.7846153204053201</v>
      </c>
      <c r="DG91">
        <v>-2.7521364386995</v>
      </c>
      <c r="DH91">
        <v>60.9653846153846</v>
      </c>
      <c r="DI91">
        <v>15</v>
      </c>
      <c r="DJ91">
        <v>100</v>
      </c>
      <c r="DK91">
        <v>100</v>
      </c>
      <c r="DL91">
        <v>2.633</v>
      </c>
      <c r="DM91">
        <v>0.47099999999999997</v>
      </c>
      <c r="DN91">
        <v>2</v>
      </c>
      <c r="DO91">
        <v>331.25900000000001</v>
      </c>
      <c r="DP91">
        <v>678.66499999999996</v>
      </c>
      <c r="DQ91">
        <v>31.049800000000001</v>
      </c>
      <c r="DR91">
        <v>31.1751</v>
      </c>
      <c r="DS91">
        <v>30.0002</v>
      </c>
      <c r="DT91">
        <v>31.093699999999998</v>
      </c>
      <c r="DU91">
        <v>31.1065</v>
      </c>
      <c r="DV91">
        <v>20.9788</v>
      </c>
      <c r="DW91">
        <v>19.8782</v>
      </c>
      <c r="DX91">
        <v>100</v>
      </c>
      <c r="DY91">
        <v>31.053000000000001</v>
      </c>
      <c r="DZ91">
        <v>400</v>
      </c>
      <c r="EA91">
        <v>32.788400000000003</v>
      </c>
      <c r="EB91">
        <v>100.158</v>
      </c>
      <c r="EC91">
        <v>100.557</v>
      </c>
    </row>
    <row r="92" spans="1:133" x14ac:dyDescent="0.35">
      <c r="A92">
        <v>76</v>
      </c>
      <c r="B92">
        <v>1582140671.5999999</v>
      </c>
      <c r="C92">
        <v>392</v>
      </c>
      <c r="D92" t="s">
        <v>390</v>
      </c>
      <c r="E92" t="s">
        <v>391</v>
      </c>
      <c r="F92" t="s">
        <v>232</v>
      </c>
      <c r="G92" t="s">
        <v>233</v>
      </c>
      <c r="H92" t="s">
        <v>234</v>
      </c>
      <c r="I92" t="s">
        <v>235</v>
      </c>
      <c r="J92" t="s">
        <v>236</v>
      </c>
      <c r="K92" t="s">
        <v>237</v>
      </c>
      <c r="L92" t="s">
        <v>238</v>
      </c>
      <c r="M92" t="s">
        <v>239</v>
      </c>
      <c r="N92">
        <v>1582140662.9709699</v>
      </c>
      <c r="O92">
        <f t="shared" si="43"/>
        <v>2.6218994557610463E-4</v>
      </c>
      <c r="P92">
        <f t="shared" si="44"/>
        <v>-1.2974842118898082</v>
      </c>
      <c r="Q92">
        <f t="shared" si="45"/>
        <v>402.06054838709701</v>
      </c>
      <c r="R92">
        <f t="shared" si="46"/>
        <v>493.21389085729379</v>
      </c>
      <c r="S92">
        <f t="shared" si="47"/>
        <v>49.079386323792157</v>
      </c>
      <c r="T92">
        <f t="shared" si="48"/>
        <v>40.008777825674748</v>
      </c>
      <c r="U92">
        <f t="shared" si="49"/>
        <v>2.080559747453159E-2</v>
      </c>
      <c r="V92">
        <f t="shared" si="50"/>
        <v>2.2478642423774935</v>
      </c>
      <c r="W92">
        <f t="shared" si="51"/>
        <v>2.0699204413739902E-2</v>
      </c>
      <c r="X92">
        <f t="shared" si="52"/>
        <v>1.2946516295056051E-2</v>
      </c>
      <c r="Y92">
        <f t="shared" si="53"/>
        <v>0</v>
      </c>
      <c r="Z92">
        <f t="shared" si="54"/>
        <v>31.57748056090842</v>
      </c>
      <c r="AA92">
        <f t="shared" si="55"/>
        <v>30.9959290322581</v>
      </c>
      <c r="AB92">
        <f t="shared" si="56"/>
        <v>4.510331249605974</v>
      </c>
      <c r="AC92">
        <f t="shared" si="57"/>
        <v>70.422500834738315</v>
      </c>
      <c r="AD92">
        <f t="shared" si="58"/>
        <v>3.2993408223368941</v>
      </c>
      <c r="AE92">
        <f t="shared" si="59"/>
        <v>4.6850662547180963</v>
      </c>
      <c r="AF92">
        <f t="shared" si="60"/>
        <v>1.2109904272690799</v>
      </c>
      <c r="AG92">
        <f t="shared" si="61"/>
        <v>-11.562576599906214</v>
      </c>
      <c r="AH92">
        <f t="shared" si="62"/>
        <v>80.98253082565526</v>
      </c>
      <c r="AI92">
        <f t="shared" si="63"/>
        <v>8.1164761416336404</v>
      </c>
      <c r="AJ92">
        <f t="shared" si="64"/>
        <v>77.536430367382692</v>
      </c>
      <c r="AK92">
        <v>-4.1126274302053102E-2</v>
      </c>
      <c r="AL92">
        <v>4.6167845763562497E-2</v>
      </c>
      <c r="AM92">
        <v>3.4514030426700302</v>
      </c>
      <c r="AN92">
        <v>4</v>
      </c>
      <c r="AO92">
        <v>1</v>
      </c>
      <c r="AP92">
        <f t="shared" si="65"/>
        <v>1</v>
      </c>
      <c r="AQ92">
        <f t="shared" si="66"/>
        <v>0</v>
      </c>
      <c r="AR92">
        <f t="shared" si="67"/>
        <v>51642.453326230316</v>
      </c>
      <c r="AS92" t="s">
        <v>240</v>
      </c>
      <c r="AT92">
        <v>0</v>
      </c>
      <c r="AU92">
        <v>0</v>
      </c>
      <c r="AV92">
        <f t="shared" si="68"/>
        <v>0</v>
      </c>
      <c r="AW92" t="e">
        <f t="shared" si="69"/>
        <v>#DIV/0!</v>
      </c>
      <c r="AX92">
        <v>0</v>
      </c>
      <c r="AY92" t="s">
        <v>240</v>
      </c>
      <c r="AZ92">
        <v>0</v>
      </c>
      <c r="BA92">
        <v>0</v>
      </c>
      <c r="BB92" t="e">
        <f t="shared" si="70"/>
        <v>#DIV/0!</v>
      </c>
      <c r="BC92">
        <v>0.5</v>
      </c>
      <c r="BD92">
        <f t="shared" si="71"/>
        <v>0</v>
      </c>
      <c r="BE92">
        <f t="shared" si="72"/>
        <v>-1.2974842118898082</v>
      </c>
      <c r="BF92" t="e">
        <f t="shared" si="73"/>
        <v>#DIV/0!</v>
      </c>
      <c r="BG92" t="e">
        <f t="shared" si="74"/>
        <v>#DIV/0!</v>
      </c>
      <c r="BH92" t="e">
        <f t="shared" si="75"/>
        <v>#DIV/0!</v>
      </c>
      <c r="BI92" t="e">
        <f t="shared" si="76"/>
        <v>#DIV/0!</v>
      </c>
      <c r="BJ92" t="s">
        <v>240</v>
      </c>
      <c r="BK92">
        <v>0</v>
      </c>
      <c r="BL92">
        <f t="shared" si="77"/>
        <v>0</v>
      </c>
      <c r="BM92" t="e">
        <f t="shared" si="78"/>
        <v>#DIV/0!</v>
      </c>
      <c r="BN92" t="e">
        <f t="shared" si="79"/>
        <v>#DIV/0!</v>
      </c>
      <c r="BO92" t="e">
        <f t="shared" si="80"/>
        <v>#DIV/0!</v>
      </c>
      <c r="BP92" t="e">
        <f t="shared" si="81"/>
        <v>#DIV/0!</v>
      </c>
      <c r="BQ92">
        <f t="shared" si="82"/>
        <v>0</v>
      </c>
      <c r="BR92">
        <f t="shared" si="83"/>
        <v>0</v>
      </c>
      <c r="BS92">
        <f t="shared" si="84"/>
        <v>0</v>
      </c>
      <c r="BT92">
        <f t="shared" si="85"/>
        <v>0</v>
      </c>
      <c r="BU92">
        <v>6</v>
      </c>
      <c r="BV92">
        <v>0.5</v>
      </c>
      <c r="BW92" t="s">
        <v>241</v>
      </c>
      <c r="BX92">
        <v>1582140662.9709699</v>
      </c>
      <c r="BY92">
        <v>402.06054838709701</v>
      </c>
      <c r="BZ92">
        <v>400.01716129032297</v>
      </c>
      <c r="CA92">
        <v>33.156093548387098</v>
      </c>
      <c r="CB92">
        <v>32.721561290322597</v>
      </c>
      <c r="CC92">
        <v>350.02706451612897</v>
      </c>
      <c r="CD92">
        <v>99.309316129032297</v>
      </c>
      <c r="CE92">
        <v>0.20001893548387101</v>
      </c>
      <c r="CF92">
        <v>31.664174193548401</v>
      </c>
      <c r="CG92">
        <v>30.9959290322581</v>
      </c>
      <c r="CH92">
        <v>999.9</v>
      </c>
      <c r="CI92">
        <v>0</v>
      </c>
      <c r="CJ92">
        <v>0</v>
      </c>
      <c r="CK92">
        <v>9986.7780645161292</v>
      </c>
      <c r="CL92">
        <v>0</v>
      </c>
      <c r="CM92">
        <v>0.21165100000000001</v>
      </c>
      <c r="CN92">
        <v>0</v>
      </c>
      <c r="CO92">
        <v>0</v>
      </c>
      <c r="CP92">
        <v>0</v>
      </c>
      <c r="CQ92">
        <v>0</v>
      </c>
      <c r="CR92">
        <v>3.80645161290323</v>
      </c>
      <c r="CS92">
        <v>0</v>
      </c>
      <c r="CT92">
        <v>60.119354838709697</v>
      </c>
      <c r="CU92">
        <v>-0.106451612903226</v>
      </c>
      <c r="CV92">
        <v>41.793999999999997</v>
      </c>
      <c r="CW92">
        <v>46.947161290322597</v>
      </c>
      <c r="CX92">
        <v>44.620935483871001</v>
      </c>
      <c r="CY92">
        <v>45.375</v>
      </c>
      <c r="CZ92">
        <v>42.686999999999998</v>
      </c>
      <c r="DA92">
        <v>0</v>
      </c>
      <c r="DB92">
        <v>0</v>
      </c>
      <c r="DC92">
        <v>0</v>
      </c>
      <c r="DD92">
        <v>1582140674.5999999</v>
      </c>
      <c r="DE92">
        <v>4.6692307692307704</v>
      </c>
      <c r="DF92">
        <v>-11.500854668619301</v>
      </c>
      <c r="DG92">
        <v>20.9196582654581</v>
      </c>
      <c r="DH92">
        <v>59.365384615384599</v>
      </c>
      <c r="DI92">
        <v>15</v>
      </c>
      <c r="DJ92">
        <v>100</v>
      </c>
      <c r="DK92">
        <v>100</v>
      </c>
      <c r="DL92">
        <v>2.633</v>
      </c>
      <c r="DM92">
        <v>0.47099999999999997</v>
      </c>
      <c r="DN92">
        <v>2</v>
      </c>
      <c r="DO92">
        <v>331.31700000000001</v>
      </c>
      <c r="DP92">
        <v>678.61900000000003</v>
      </c>
      <c r="DQ92">
        <v>31.054600000000001</v>
      </c>
      <c r="DR92">
        <v>31.175799999999999</v>
      </c>
      <c r="DS92">
        <v>30.000299999999999</v>
      </c>
      <c r="DT92">
        <v>31.093699999999998</v>
      </c>
      <c r="DU92">
        <v>31.1065</v>
      </c>
      <c r="DV92">
        <v>20.9785</v>
      </c>
      <c r="DW92">
        <v>19.8782</v>
      </c>
      <c r="DX92">
        <v>100</v>
      </c>
      <c r="DY92">
        <v>31.060099999999998</v>
      </c>
      <c r="DZ92">
        <v>400</v>
      </c>
      <c r="EA92">
        <v>32.792700000000004</v>
      </c>
      <c r="EB92">
        <v>100.15900000000001</v>
      </c>
      <c r="EC92">
        <v>100.55800000000001</v>
      </c>
    </row>
    <row r="93" spans="1:133" x14ac:dyDescent="0.35">
      <c r="A93">
        <v>77</v>
      </c>
      <c r="B93">
        <v>1582140676.5999999</v>
      </c>
      <c r="C93">
        <v>397</v>
      </c>
      <c r="D93" t="s">
        <v>392</v>
      </c>
      <c r="E93" t="s">
        <v>393</v>
      </c>
      <c r="F93" t="s">
        <v>232</v>
      </c>
      <c r="G93" t="s">
        <v>233</v>
      </c>
      <c r="H93" t="s">
        <v>234</v>
      </c>
      <c r="I93" t="s">
        <v>235</v>
      </c>
      <c r="J93" t="s">
        <v>236</v>
      </c>
      <c r="K93" t="s">
        <v>237</v>
      </c>
      <c r="L93" t="s">
        <v>238</v>
      </c>
      <c r="M93" t="s">
        <v>239</v>
      </c>
      <c r="N93">
        <v>1582140667.9709699</v>
      </c>
      <c r="O93">
        <f t="shared" si="43"/>
        <v>2.6366919328301585E-4</v>
      </c>
      <c r="P93">
        <f t="shared" si="44"/>
        <v>-1.2927907355390398</v>
      </c>
      <c r="Q93">
        <f t="shared" si="45"/>
        <v>402.07477419354802</v>
      </c>
      <c r="R93">
        <f t="shared" si="46"/>
        <v>492.25381974398147</v>
      </c>
      <c r="S93">
        <f t="shared" si="47"/>
        <v>48.983491972548492</v>
      </c>
      <c r="T93">
        <f t="shared" si="48"/>
        <v>40.0099007546903</v>
      </c>
      <c r="U93">
        <f t="shared" si="49"/>
        <v>2.093771046112209E-2</v>
      </c>
      <c r="V93">
        <f t="shared" si="50"/>
        <v>2.2487212264356851</v>
      </c>
      <c r="W93">
        <f t="shared" si="51"/>
        <v>2.0830006554522964E-2</v>
      </c>
      <c r="X93">
        <f t="shared" si="52"/>
        <v>1.3028384575607998E-2</v>
      </c>
      <c r="Y93">
        <f t="shared" si="53"/>
        <v>0</v>
      </c>
      <c r="Z93">
        <f t="shared" si="54"/>
        <v>31.574656933755456</v>
      </c>
      <c r="AA93">
        <f t="shared" si="55"/>
        <v>30.994254838709701</v>
      </c>
      <c r="AB93">
        <f t="shared" si="56"/>
        <v>4.5099007054455029</v>
      </c>
      <c r="AC93">
        <f t="shared" si="57"/>
        <v>70.440349378530314</v>
      </c>
      <c r="AD93">
        <f t="shared" si="58"/>
        <v>3.2997343030640218</v>
      </c>
      <c r="AE93">
        <f t="shared" si="59"/>
        <v>4.684437729478037</v>
      </c>
      <c r="AF93">
        <f t="shared" si="60"/>
        <v>1.2101664023814811</v>
      </c>
      <c r="AG93">
        <f t="shared" si="61"/>
        <v>-11.627811423780999</v>
      </c>
      <c r="AH93">
        <f t="shared" si="62"/>
        <v>80.929714986548575</v>
      </c>
      <c r="AI93">
        <f t="shared" si="63"/>
        <v>8.1079300936058232</v>
      </c>
      <c r="AJ93">
        <f t="shared" si="64"/>
        <v>77.409833656373394</v>
      </c>
      <c r="AK93">
        <v>-4.1149329736197997E-2</v>
      </c>
      <c r="AL93">
        <v>4.6193727508157097E-2</v>
      </c>
      <c r="AM93">
        <v>3.45293473188987</v>
      </c>
      <c r="AN93">
        <v>4</v>
      </c>
      <c r="AO93">
        <v>1</v>
      </c>
      <c r="AP93">
        <f t="shared" si="65"/>
        <v>1</v>
      </c>
      <c r="AQ93">
        <f t="shared" si="66"/>
        <v>0</v>
      </c>
      <c r="AR93">
        <f t="shared" si="67"/>
        <v>51670.613996303895</v>
      </c>
      <c r="AS93" t="s">
        <v>240</v>
      </c>
      <c r="AT93">
        <v>0</v>
      </c>
      <c r="AU93">
        <v>0</v>
      </c>
      <c r="AV93">
        <f t="shared" si="68"/>
        <v>0</v>
      </c>
      <c r="AW93" t="e">
        <f t="shared" si="69"/>
        <v>#DIV/0!</v>
      </c>
      <c r="AX93">
        <v>0</v>
      </c>
      <c r="AY93" t="s">
        <v>240</v>
      </c>
      <c r="AZ93">
        <v>0</v>
      </c>
      <c r="BA93">
        <v>0</v>
      </c>
      <c r="BB93" t="e">
        <f t="shared" si="70"/>
        <v>#DIV/0!</v>
      </c>
      <c r="BC93">
        <v>0.5</v>
      </c>
      <c r="BD93">
        <f t="shared" si="71"/>
        <v>0</v>
      </c>
      <c r="BE93">
        <f t="shared" si="72"/>
        <v>-1.2927907355390398</v>
      </c>
      <c r="BF93" t="e">
        <f t="shared" si="73"/>
        <v>#DIV/0!</v>
      </c>
      <c r="BG93" t="e">
        <f t="shared" si="74"/>
        <v>#DIV/0!</v>
      </c>
      <c r="BH93" t="e">
        <f t="shared" si="75"/>
        <v>#DIV/0!</v>
      </c>
      <c r="BI93" t="e">
        <f t="shared" si="76"/>
        <v>#DIV/0!</v>
      </c>
      <c r="BJ93" t="s">
        <v>240</v>
      </c>
      <c r="BK93">
        <v>0</v>
      </c>
      <c r="BL93">
        <f t="shared" si="77"/>
        <v>0</v>
      </c>
      <c r="BM93" t="e">
        <f t="shared" si="78"/>
        <v>#DIV/0!</v>
      </c>
      <c r="BN93" t="e">
        <f t="shared" si="79"/>
        <v>#DIV/0!</v>
      </c>
      <c r="BO93" t="e">
        <f t="shared" si="80"/>
        <v>#DIV/0!</v>
      </c>
      <c r="BP93" t="e">
        <f t="shared" si="81"/>
        <v>#DIV/0!</v>
      </c>
      <c r="BQ93">
        <f t="shared" si="82"/>
        <v>0</v>
      </c>
      <c r="BR93">
        <f t="shared" si="83"/>
        <v>0</v>
      </c>
      <c r="BS93">
        <f t="shared" si="84"/>
        <v>0</v>
      </c>
      <c r="BT93">
        <f t="shared" si="85"/>
        <v>0</v>
      </c>
      <c r="BU93">
        <v>6</v>
      </c>
      <c r="BV93">
        <v>0.5</v>
      </c>
      <c r="BW93" t="s">
        <v>241</v>
      </c>
      <c r="BX93">
        <v>1582140667.9709699</v>
      </c>
      <c r="BY93">
        <v>402.07477419354802</v>
      </c>
      <c r="BZ93">
        <v>400.040419354839</v>
      </c>
      <c r="CA93">
        <v>33.1602903225807</v>
      </c>
      <c r="CB93">
        <v>32.723300000000002</v>
      </c>
      <c r="CC93">
        <v>350.02035483870998</v>
      </c>
      <c r="CD93">
        <v>99.308616129032302</v>
      </c>
      <c r="CE93">
        <v>0.199991032258064</v>
      </c>
      <c r="CF93">
        <v>31.661809677419399</v>
      </c>
      <c r="CG93">
        <v>30.994254838709701</v>
      </c>
      <c r="CH93">
        <v>999.9</v>
      </c>
      <c r="CI93">
        <v>0</v>
      </c>
      <c r="CJ93">
        <v>0</v>
      </c>
      <c r="CK93">
        <v>9992.4470967741909</v>
      </c>
      <c r="CL93">
        <v>0</v>
      </c>
      <c r="CM93">
        <v>0.21165100000000001</v>
      </c>
      <c r="CN93">
        <v>0</v>
      </c>
      <c r="CO93">
        <v>0</v>
      </c>
      <c r="CP93">
        <v>0</v>
      </c>
      <c r="CQ93">
        <v>0</v>
      </c>
      <c r="CR93">
        <v>3.9032258064516099</v>
      </c>
      <c r="CS93">
        <v>0</v>
      </c>
      <c r="CT93">
        <v>61.774193548387103</v>
      </c>
      <c r="CU93">
        <v>3.5483870967741901E-2</v>
      </c>
      <c r="CV93">
        <v>41.776000000000003</v>
      </c>
      <c r="CW93">
        <v>46.936999999999998</v>
      </c>
      <c r="CX93">
        <v>44.606709677419303</v>
      </c>
      <c r="CY93">
        <v>45.375</v>
      </c>
      <c r="CZ93">
        <v>42.674999999999997</v>
      </c>
      <c r="DA93">
        <v>0</v>
      </c>
      <c r="DB93">
        <v>0</v>
      </c>
      <c r="DC93">
        <v>0</v>
      </c>
      <c r="DD93">
        <v>1582140680</v>
      </c>
      <c r="DE93">
        <v>4.14230769230769</v>
      </c>
      <c r="DF93">
        <v>-1.3094014135185801</v>
      </c>
      <c r="DG93">
        <v>31.9829056296945</v>
      </c>
      <c r="DH93">
        <v>61.442307692307701</v>
      </c>
      <c r="DI93">
        <v>15</v>
      </c>
      <c r="DJ93">
        <v>100</v>
      </c>
      <c r="DK93">
        <v>100</v>
      </c>
      <c r="DL93">
        <v>2.633</v>
      </c>
      <c r="DM93">
        <v>0.47099999999999997</v>
      </c>
      <c r="DN93">
        <v>2</v>
      </c>
      <c r="DO93">
        <v>331.20400000000001</v>
      </c>
      <c r="DP93">
        <v>678.55</v>
      </c>
      <c r="DQ93">
        <v>31.0611</v>
      </c>
      <c r="DR93">
        <v>31.175799999999999</v>
      </c>
      <c r="DS93">
        <v>30.000299999999999</v>
      </c>
      <c r="DT93">
        <v>31.0944</v>
      </c>
      <c r="DU93">
        <v>31.1065</v>
      </c>
      <c r="DV93">
        <v>20.977699999999999</v>
      </c>
      <c r="DW93">
        <v>19.8782</v>
      </c>
      <c r="DX93">
        <v>100</v>
      </c>
      <c r="DY93">
        <v>31.062899999999999</v>
      </c>
      <c r="DZ93">
        <v>400</v>
      </c>
      <c r="EA93">
        <v>32.797499999999999</v>
      </c>
      <c r="EB93">
        <v>100.157</v>
      </c>
      <c r="EC93">
        <v>100.55800000000001</v>
      </c>
    </row>
    <row r="94" spans="1:133" x14ac:dyDescent="0.35">
      <c r="A94">
        <v>78</v>
      </c>
      <c r="B94">
        <v>1582140681.5999999</v>
      </c>
      <c r="C94">
        <v>402</v>
      </c>
      <c r="D94" t="s">
        <v>394</v>
      </c>
      <c r="E94" t="s">
        <v>395</v>
      </c>
      <c r="F94" t="s">
        <v>232</v>
      </c>
      <c r="G94" t="s">
        <v>233</v>
      </c>
      <c r="H94" t="s">
        <v>234</v>
      </c>
      <c r="I94" t="s">
        <v>235</v>
      </c>
      <c r="J94" t="s">
        <v>236</v>
      </c>
      <c r="K94" t="s">
        <v>237</v>
      </c>
      <c r="L94" t="s">
        <v>238</v>
      </c>
      <c r="M94" t="s">
        <v>239</v>
      </c>
      <c r="N94">
        <v>1582140672.9709699</v>
      </c>
      <c r="O94">
        <f t="shared" si="43"/>
        <v>2.6482941976493072E-4</v>
      </c>
      <c r="P94">
        <f t="shared" si="44"/>
        <v>-1.3051266964982284</v>
      </c>
      <c r="Q94">
        <f t="shared" si="45"/>
        <v>402.06467741935501</v>
      </c>
      <c r="R94">
        <f t="shared" si="46"/>
        <v>492.69694818924432</v>
      </c>
      <c r="S94">
        <f t="shared" si="47"/>
        <v>49.02755745743287</v>
      </c>
      <c r="T94">
        <f t="shared" si="48"/>
        <v>40.008871875963379</v>
      </c>
      <c r="U94">
        <f t="shared" si="49"/>
        <v>2.1041957376819805E-2</v>
      </c>
      <c r="V94">
        <f t="shared" si="50"/>
        <v>2.2495762914147202</v>
      </c>
      <c r="W94">
        <f t="shared" si="51"/>
        <v>2.0933222427154546E-2</v>
      </c>
      <c r="X94">
        <f t="shared" si="52"/>
        <v>1.3092986475447994E-2</v>
      </c>
      <c r="Y94">
        <f t="shared" si="53"/>
        <v>0</v>
      </c>
      <c r="Z94">
        <f t="shared" si="54"/>
        <v>31.572629343997292</v>
      </c>
      <c r="AA94">
        <f t="shared" si="55"/>
        <v>30.9926064516129</v>
      </c>
      <c r="AB94">
        <f t="shared" si="56"/>
        <v>4.5094768327789501</v>
      </c>
      <c r="AC94">
        <f t="shared" si="57"/>
        <v>70.452248130940916</v>
      </c>
      <c r="AD94">
        <f t="shared" si="58"/>
        <v>3.2999781926473792</v>
      </c>
      <c r="AE94">
        <f t="shared" si="59"/>
        <v>4.6839927471357852</v>
      </c>
      <c r="AF94">
        <f t="shared" si="60"/>
        <v>1.2094986401315708</v>
      </c>
      <c r="AG94">
        <f t="shared" si="61"/>
        <v>-11.678977411633445</v>
      </c>
      <c r="AH94">
        <f t="shared" si="62"/>
        <v>80.95735832047454</v>
      </c>
      <c r="AI94">
        <f t="shared" si="63"/>
        <v>8.1074838803763534</v>
      </c>
      <c r="AJ94">
        <f t="shared" si="64"/>
        <v>77.38586478921745</v>
      </c>
      <c r="AK94">
        <v>-4.1172341448066599E-2</v>
      </c>
      <c r="AL94">
        <v>4.62195601706663E-2</v>
      </c>
      <c r="AM94">
        <v>3.4544632225211198</v>
      </c>
      <c r="AN94">
        <v>4</v>
      </c>
      <c r="AO94">
        <v>1</v>
      </c>
      <c r="AP94">
        <f t="shared" si="65"/>
        <v>1</v>
      </c>
      <c r="AQ94">
        <f t="shared" si="66"/>
        <v>0</v>
      </c>
      <c r="AR94">
        <f t="shared" si="67"/>
        <v>51698.61415341188</v>
      </c>
      <c r="AS94" t="s">
        <v>240</v>
      </c>
      <c r="AT94">
        <v>0</v>
      </c>
      <c r="AU94">
        <v>0</v>
      </c>
      <c r="AV94">
        <f t="shared" si="68"/>
        <v>0</v>
      </c>
      <c r="AW94" t="e">
        <f t="shared" si="69"/>
        <v>#DIV/0!</v>
      </c>
      <c r="AX94">
        <v>0</v>
      </c>
      <c r="AY94" t="s">
        <v>240</v>
      </c>
      <c r="AZ94">
        <v>0</v>
      </c>
      <c r="BA94">
        <v>0</v>
      </c>
      <c r="BB94" t="e">
        <f t="shared" si="70"/>
        <v>#DIV/0!</v>
      </c>
      <c r="BC94">
        <v>0.5</v>
      </c>
      <c r="BD94">
        <f t="shared" si="71"/>
        <v>0</v>
      </c>
      <c r="BE94">
        <f t="shared" si="72"/>
        <v>-1.3051266964982284</v>
      </c>
      <c r="BF94" t="e">
        <f t="shared" si="73"/>
        <v>#DIV/0!</v>
      </c>
      <c r="BG94" t="e">
        <f t="shared" si="74"/>
        <v>#DIV/0!</v>
      </c>
      <c r="BH94" t="e">
        <f t="shared" si="75"/>
        <v>#DIV/0!</v>
      </c>
      <c r="BI94" t="e">
        <f t="shared" si="76"/>
        <v>#DIV/0!</v>
      </c>
      <c r="BJ94" t="s">
        <v>240</v>
      </c>
      <c r="BK94">
        <v>0</v>
      </c>
      <c r="BL94">
        <f t="shared" si="77"/>
        <v>0</v>
      </c>
      <c r="BM94" t="e">
        <f t="shared" si="78"/>
        <v>#DIV/0!</v>
      </c>
      <c r="BN94" t="e">
        <f t="shared" si="79"/>
        <v>#DIV/0!</v>
      </c>
      <c r="BO94" t="e">
        <f t="shared" si="80"/>
        <v>#DIV/0!</v>
      </c>
      <c r="BP94" t="e">
        <f t="shared" si="81"/>
        <v>#DIV/0!</v>
      </c>
      <c r="BQ94">
        <f t="shared" si="82"/>
        <v>0</v>
      </c>
      <c r="BR94">
        <f t="shared" si="83"/>
        <v>0</v>
      </c>
      <c r="BS94">
        <f t="shared" si="84"/>
        <v>0</v>
      </c>
      <c r="BT94">
        <f t="shared" si="85"/>
        <v>0</v>
      </c>
      <c r="BU94">
        <v>6</v>
      </c>
      <c r="BV94">
        <v>0.5</v>
      </c>
      <c r="BW94" t="s">
        <v>241</v>
      </c>
      <c r="BX94">
        <v>1582140672.9709699</v>
      </c>
      <c r="BY94">
        <v>402.06467741935501</v>
      </c>
      <c r="BZ94">
        <v>400.00996774193601</v>
      </c>
      <c r="CA94">
        <v>33.162761290322599</v>
      </c>
      <c r="CB94">
        <v>32.723848387096801</v>
      </c>
      <c r="CC94">
        <v>350.01970967741897</v>
      </c>
      <c r="CD94">
        <v>99.308551612903202</v>
      </c>
      <c r="CE94">
        <v>0.199995451612903</v>
      </c>
      <c r="CF94">
        <v>31.660135483870999</v>
      </c>
      <c r="CG94">
        <v>30.9926064516129</v>
      </c>
      <c r="CH94">
        <v>999.9</v>
      </c>
      <c r="CI94">
        <v>0</v>
      </c>
      <c r="CJ94">
        <v>0</v>
      </c>
      <c r="CK94">
        <v>9998.0416129032292</v>
      </c>
      <c r="CL94">
        <v>0</v>
      </c>
      <c r="CM94">
        <v>0.21165100000000001</v>
      </c>
      <c r="CN94">
        <v>0</v>
      </c>
      <c r="CO94">
        <v>0</v>
      </c>
      <c r="CP94">
        <v>0</v>
      </c>
      <c r="CQ94">
        <v>0</v>
      </c>
      <c r="CR94">
        <v>5.5483870967741904</v>
      </c>
      <c r="CS94">
        <v>0</v>
      </c>
      <c r="CT94">
        <v>62.709677419354797</v>
      </c>
      <c r="CU94">
        <v>6.4516129032258299E-3</v>
      </c>
      <c r="CV94">
        <v>41.758000000000003</v>
      </c>
      <c r="CW94">
        <v>46.936999999999998</v>
      </c>
      <c r="CX94">
        <v>44.588419354838699</v>
      </c>
      <c r="CY94">
        <v>45.375</v>
      </c>
      <c r="CZ94">
        <v>42.656999999999996</v>
      </c>
      <c r="DA94">
        <v>0</v>
      </c>
      <c r="DB94">
        <v>0</v>
      </c>
      <c r="DC94">
        <v>0</v>
      </c>
      <c r="DD94">
        <v>1582140684.8</v>
      </c>
      <c r="DE94">
        <v>5.2269230769230797</v>
      </c>
      <c r="DF94">
        <v>25.4598293423767</v>
      </c>
      <c r="DG94">
        <v>23.182905564613002</v>
      </c>
      <c r="DH94">
        <v>61.626923076923099</v>
      </c>
      <c r="DI94">
        <v>15</v>
      </c>
      <c r="DJ94">
        <v>100</v>
      </c>
      <c r="DK94">
        <v>100</v>
      </c>
      <c r="DL94">
        <v>2.633</v>
      </c>
      <c r="DM94">
        <v>0.47099999999999997</v>
      </c>
      <c r="DN94">
        <v>2</v>
      </c>
      <c r="DO94">
        <v>331.238</v>
      </c>
      <c r="DP94">
        <v>678.52700000000004</v>
      </c>
      <c r="DQ94">
        <v>31.0654</v>
      </c>
      <c r="DR94">
        <v>31.175799999999999</v>
      </c>
      <c r="DS94">
        <v>30.0002</v>
      </c>
      <c r="DT94">
        <v>31.096399999999999</v>
      </c>
      <c r="DU94">
        <v>31.1065</v>
      </c>
      <c r="DV94">
        <v>20.9803</v>
      </c>
      <c r="DW94">
        <v>19.8782</v>
      </c>
      <c r="DX94">
        <v>100</v>
      </c>
      <c r="DY94">
        <v>31.0687</v>
      </c>
      <c r="DZ94">
        <v>400</v>
      </c>
      <c r="EA94">
        <v>32.801699999999997</v>
      </c>
      <c r="EB94">
        <v>100.158</v>
      </c>
      <c r="EC94">
        <v>100.556</v>
      </c>
    </row>
    <row r="95" spans="1:133" x14ac:dyDescent="0.35">
      <c r="A95">
        <v>79</v>
      </c>
      <c r="B95">
        <v>1582140686.5999999</v>
      </c>
      <c r="C95">
        <v>407</v>
      </c>
      <c r="D95" t="s">
        <v>396</v>
      </c>
      <c r="E95" t="s">
        <v>397</v>
      </c>
      <c r="F95" t="s">
        <v>232</v>
      </c>
      <c r="G95" t="s">
        <v>233</v>
      </c>
      <c r="H95" t="s">
        <v>234</v>
      </c>
      <c r="I95" t="s">
        <v>235</v>
      </c>
      <c r="J95" t="s">
        <v>236</v>
      </c>
      <c r="K95" t="s">
        <v>237</v>
      </c>
      <c r="L95" t="s">
        <v>238</v>
      </c>
      <c r="M95" t="s">
        <v>239</v>
      </c>
      <c r="N95">
        <v>1582140677.9709699</v>
      </c>
      <c r="O95">
        <f t="shared" si="43"/>
        <v>2.6568317395983288E-4</v>
      </c>
      <c r="P95">
        <f t="shared" si="44"/>
        <v>-1.3257405070157819</v>
      </c>
      <c r="Q95">
        <f t="shared" si="45"/>
        <v>402.06706451612899</v>
      </c>
      <c r="R95">
        <f t="shared" si="46"/>
        <v>493.94362366957836</v>
      </c>
      <c r="S95">
        <f t="shared" si="47"/>
        <v>49.15108923684442</v>
      </c>
      <c r="T95">
        <f t="shared" si="48"/>
        <v>40.00868362347375</v>
      </c>
      <c r="U95">
        <f t="shared" si="49"/>
        <v>2.1108243575713826E-2</v>
      </c>
      <c r="V95">
        <f t="shared" si="50"/>
        <v>2.2503403210066213</v>
      </c>
      <c r="W95">
        <f t="shared" si="51"/>
        <v>2.0998861339681735E-2</v>
      </c>
      <c r="X95">
        <f t="shared" si="52"/>
        <v>1.3134068541147827E-2</v>
      </c>
      <c r="Y95">
        <f t="shared" si="53"/>
        <v>0</v>
      </c>
      <c r="Z95">
        <f t="shared" si="54"/>
        <v>31.571074225294314</v>
      </c>
      <c r="AA95">
        <f t="shared" si="55"/>
        <v>30.9940483870968</v>
      </c>
      <c r="AB95">
        <f t="shared" si="56"/>
        <v>4.5098476157741576</v>
      </c>
      <c r="AC95">
        <f t="shared" si="57"/>
        <v>70.463466598158334</v>
      </c>
      <c r="AD95">
        <f t="shared" si="58"/>
        <v>3.3002602132773928</v>
      </c>
      <c r="AE95">
        <f t="shared" si="59"/>
        <v>4.6836472467331749</v>
      </c>
      <c r="AF95">
        <f t="shared" si="60"/>
        <v>1.2095874024967648</v>
      </c>
      <c r="AG95">
        <f t="shared" si="61"/>
        <v>-11.716627971628631</v>
      </c>
      <c r="AH95">
        <f t="shared" si="62"/>
        <v>80.65220151844899</v>
      </c>
      <c r="AI95">
        <f t="shared" si="63"/>
        <v>8.0741872307838527</v>
      </c>
      <c r="AJ95">
        <f t="shared" si="64"/>
        <v>77.009760777604214</v>
      </c>
      <c r="AK95">
        <v>-4.11929098819293E-2</v>
      </c>
      <c r="AL95">
        <v>4.6242650039571002E-2</v>
      </c>
      <c r="AM95">
        <v>3.45582917651865</v>
      </c>
      <c r="AN95">
        <v>4</v>
      </c>
      <c r="AO95">
        <v>1</v>
      </c>
      <c r="AP95">
        <f t="shared" si="65"/>
        <v>1</v>
      </c>
      <c r="AQ95">
        <f t="shared" si="66"/>
        <v>0</v>
      </c>
      <c r="AR95">
        <f t="shared" si="67"/>
        <v>51723.583121905533</v>
      </c>
      <c r="AS95" t="s">
        <v>240</v>
      </c>
      <c r="AT95">
        <v>0</v>
      </c>
      <c r="AU95">
        <v>0</v>
      </c>
      <c r="AV95">
        <f t="shared" si="68"/>
        <v>0</v>
      </c>
      <c r="AW95" t="e">
        <f t="shared" si="69"/>
        <v>#DIV/0!</v>
      </c>
      <c r="AX95">
        <v>0</v>
      </c>
      <c r="AY95" t="s">
        <v>240</v>
      </c>
      <c r="AZ95">
        <v>0</v>
      </c>
      <c r="BA95">
        <v>0</v>
      </c>
      <c r="BB95" t="e">
        <f t="shared" si="70"/>
        <v>#DIV/0!</v>
      </c>
      <c r="BC95">
        <v>0.5</v>
      </c>
      <c r="BD95">
        <f t="shared" si="71"/>
        <v>0</v>
      </c>
      <c r="BE95">
        <f t="shared" si="72"/>
        <v>-1.3257405070157819</v>
      </c>
      <c r="BF95" t="e">
        <f t="shared" si="73"/>
        <v>#DIV/0!</v>
      </c>
      <c r="BG95" t="e">
        <f t="shared" si="74"/>
        <v>#DIV/0!</v>
      </c>
      <c r="BH95" t="e">
        <f t="shared" si="75"/>
        <v>#DIV/0!</v>
      </c>
      <c r="BI95" t="e">
        <f t="shared" si="76"/>
        <v>#DIV/0!</v>
      </c>
      <c r="BJ95" t="s">
        <v>240</v>
      </c>
      <c r="BK95">
        <v>0</v>
      </c>
      <c r="BL95">
        <f t="shared" si="77"/>
        <v>0</v>
      </c>
      <c r="BM95" t="e">
        <f t="shared" si="78"/>
        <v>#DIV/0!</v>
      </c>
      <c r="BN95" t="e">
        <f t="shared" si="79"/>
        <v>#DIV/0!</v>
      </c>
      <c r="BO95" t="e">
        <f t="shared" si="80"/>
        <v>#DIV/0!</v>
      </c>
      <c r="BP95" t="e">
        <f t="shared" si="81"/>
        <v>#DIV/0!</v>
      </c>
      <c r="BQ95">
        <f t="shared" si="82"/>
        <v>0</v>
      </c>
      <c r="BR95">
        <f t="shared" si="83"/>
        <v>0</v>
      </c>
      <c r="BS95">
        <f t="shared" si="84"/>
        <v>0</v>
      </c>
      <c r="BT95">
        <f t="shared" si="85"/>
        <v>0</v>
      </c>
      <c r="BU95">
        <v>6</v>
      </c>
      <c r="BV95">
        <v>0.5</v>
      </c>
      <c r="BW95" t="s">
        <v>241</v>
      </c>
      <c r="BX95">
        <v>1582140677.9709699</v>
      </c>
      <c r="BY95">
        <v>402.06706451612899</v>
      </c>
      <c r="BZ95">
        <v>399.97758064516103</v>
      </c>
      <c r="CA95">
        <v>33.165948387096797</v>
      </c>
      <c r="CB95">
        <v>32.725616129032304</v>
      </c>
      <c r="CC95">
        <v>350.01506451612897</v>
      </c>
      <c r="CD95">
        <v>99.3074935483871</v>
      </c>
      <c r="CE95">
        <v>0.19999451612903199</v>
      </c>
      <c r="CF95">
        <v>31.658835483871002</v>
      </c>
      <c r="CG95">
        <v>30.9940483870968</v>
      </c>
      <c r="CH95">
        <v>999.9</v>
      </c>
      <c r="CI95">
        <v>0</v>
      </c>
      <c r="CJ95">
        <v>0</v>
      </c>
      <c r="CK95">
        <v>10003.1429032258</v>
      </c>
      <c r="CL95">
        <v>0</v>
      </c>
      <c r="CM95">
        <v>0.21165100000000001</v>
      </c>
      <c r="CN95">
        <v>0</v>
      </c>
      <c r="CO95">
        <v>0</v>
      </c>
      <c r="CP95">
        <v>0</v>
      </c>
      <c r="CQ95">
        <v>0</v>
      </c>
      <c r="CR95">
        <v>4.8483870967741902</v>
      </c>
      <c r="CS95">
        <v>0</v>
      </c>
      <c r="CT95">
        <v>62.693548387096797</v>
      </c>
      <c r="CU95">
        <v>-9.6774193548386997E-3</v>
      </c>
      <c r="CV95">
        <v>41.745935483871001</v>
      </c>
      <c r="CW95">
        <v>46.936999999999998</v>
      </c>
      <c r="CX95">
        <v>44.570129032258002</v>
      </c>
      <c r="CY95">
        <v>45.356709677419403</v>
      </c>
      <c r="CZ95">
        <v>42.639000000000003</v>
      </c>
      <c r="DA95">
        <v>0</v>
      </c>
      <c r="DB95">
        <v>0</v>
      </c>
      <c r="DC95">
        <v>0</v>
      </c>
      <c r="DD95">
        <v>1582140689.5999999</v>
      </c>
      <c r="DE95">
        <v>6.01538461538461</v>
      </c>
      <c r="DF95">
        <v>-3.1384616360374502</v>
      </c>
      <c r="DG95">
        <v>-18.9435899554062</v>
      </c>
      <c r="DH95">
        <v>61.911538461538498</v>
      </c>
      <c r="DI95">
        <v>15</v>
      </c>
      <c r="DJ95">
        <v>100</v>
      </c>
      <c r="DK95">
        <v>100</v>
      </c>
      <c r="DL95">
        <v>2.633</v>
      </c>
      <c r="DM95">
        <v>0.47099999999999997</v>
      </c>
      <c r="DN95">
        <v>2</v>
      </c>
      <c r="DO95">
        <v>331.35399999999998</v>
      </c>
      <c r="DP95">
        <v>678.60199999999998</v>
      </c>
      <c r="DQ95">
        <v>31.070900000000002</v>
      </c>
      <c r="DR95">
        <v>31.177800000000001</v>
      </c>
      <c r="DS95">
        <v>30.0001</v>
      </c>
      <c r="DT95">
        <v>31.096399999999999</v>
      </c>
      <c r="DU95">
        <v>31.106999999999999</v>
      </c>
      <c r="DV95">
        <v>20.982399999999998</v>
      </c>
      <c r="DW95">
        <v>19.601500000000001</v>
      </c>
      <c r="DX95">
        <v>100</v>
      </c>
      <c r="DY95">
        <v>31.073899999999998</v>
      </c>
      <c r="DZ95">
        <v>400</v>
      </c>
      <c r="EA95">
        <v>32.806699999999999</v>
      </c>
      <c r="EB95">
        <v>100.158</v>
      </c>
      <c r="EC95">
        <v>100.554</v>
      </c>
    </row>
    <row r="96" spans="1:133" x14ac:dyDescent="0.35">
      <c r="A96">
        <v>80</v>
      </c>
      <c r="B96">
        <v>1582140691.5999999</v>
      </c>
      <c r="C96">
        <v>412</v>
      </c>
      <c r="D96" t="s">
        <v>398</v>
      </c>
      <c r="E96" t="s">
        <v>399</v>
      </c>
      <c r="F96" t="s">
        <v>232</v>
      </c>
      <c r="G96" t="s">
        <v>233</v>
      </c>
      <c r="H96" t="s">
        <v>234</v>
      </c>
      <c r="I96" t="s">
        <v>235</v>
      </c>
      <c r="J96" t="s">
        <v>236</v>
      </c>
      <c r="K96" t="s">
        <v>237</v>
      </c>
      <c r="L96" t="s">
        <v>238</v>
      </c>
      <c r="M96" t="s">
        <v>239</v>
      </c>
      <c r="N96">
        <v>1582140682.9709699</v>
      </c>
      <c r="O96">
        <f t="shared" si="43"/>
        <v>2.5912105438636473E-4</v>
      </c>
      <c r="P96">
        <f t="shared" si="44"/>
        <v>-1.3382365295713903</v>
      </c>
      <c r="Q96">
        <f t="shared" si="45"/>
        <v>402.07858064516103</v>
      </c>
      <c r="R96">
        <f t="shared" si="46"/>
        <v>497.46118895789118</v>
      </c>
      <c r="S96">
        <f t="shared" si="47"/>
        <v>49.50034222585019</v>
      </c>
      <c r="T96">
        <f t="shared" si="48"/>
        <v>40.009206316805383</v>
      </c>
      <c r="U96">
        <f t="shared" si="49"/>
        <v>2.0582417542134593E-2</v>
      </c>
      <c r="V96">
        <f t="shared" si="50"/>
        <v>2.2513336173539038</v>
      </c>
      <c r="W96">
        <f t="shared" si="51"/>
        <v>2.0478448203734585E-2</v>
      </c>
      <c r="X96">
        <f t="shared" si="52"/>
        <v>1.2808327476061834E-2</v>
      </c>
      <c r="Y96">
        <f t="shared" si="53"/>
        <v>0</v>
      </c>
      <c r="Z96">
        <f t="shared" si="54"/>
        <v>31.572214791084569</v>
      </c>
      <c r="AA96">
        <f t="shared" si="55"/>
        <v>30.994970967741899</v>
      </c>
      <c r="AB96">
        <f t="shared" si="56"/>
        <v>4.5100848644620912</v>
      </c>
      <c r="AC96">
        <f t="shared" si="57"/>
        <v>70.471026181704076</v>
      </c>
      <c r="AD96">
        <f t="shared" si="58"/>
        <v>3.3004155194791722</v>
      </c>
      <c r="AE96">
        <f t="shared" si="59"/>
        <v>4.6833652045442147</v>
      </c>
      <c r="AF96">
        <f t="shared" si="60"/>
        <v>1.209669344982919</v>
      </c>
      <c r="AG96">
        <f t="shared" si="61"/>
        <v>-11.427238498438685</v>
      </c>
      <c r="AH96">
        <f t="shared" si="62"/>
        <v>80.447011109046727</v>
      </c>
      <c r="AI96">
        <f t="shared" si="63"/>
        <v>8.0500865185677686</v>
      </c>
      <c r="AJ96">
        <f t="shared" si="64"/>
        <v>77.069859129175811</v>
      </c>
      <c r="AK96">
        <v>-4.1219659851177301E-2</v>
      </c>
      <c r="AL96">
        <v>4.6272679223477803E-2</v>
      </c>
      <c r="AM96">
        <v>3.4576052966554198</v>
      </c>
      <c r="AN96">
        <v>4</v>
      </c>
      <c r="AO96">
        <v>1</v>
      </c>
      <c r="AP96">
        <f t="shared" si="65"/>
        <v>1</v>
      </c>
      <c r="AQ96">
        <f t="shared" si="66"/>
        <v>0</v>
      </c>
      <c r="AR96">
        <f t="shared" si="67"/>
        <v>51755.940345229232</v>
      </c>
      <c r="AS96" t="s">
        <v>240</v>
      </c>
      <c r="AT96">
        <v>0</v>
      </c>
      <c r="AU96">
        <v>0</v>
      </c>
      <c r="AV96">
        <f t="shared" si="68"/>
        <v>0</v>
      </c>
      <c r="AW96" t="e">
        <f t="shared" si="69"/>
        <v>#DIV/0!</v>
      </c>
      <c r="AX96">
        <v>0</v>
      </c>
      <c r="AY96" t="s">
        <v>240</v>
      </c>
      <c r="AZ96">
        <v>0</v>
      </c>
      <c r="BA96">
        <v>0</v>
      </c>
      <c r="BB96" t="e">
        <f t="shared" si="70"/>
        <v>#DIV/0!</v>
      </c>
      <c r="BC96">
        <v>0.5</v>
      </c>
      <c r="BD96">
        <f t="shared" si="71"/>
        <v>0</v>
      </c>
      <c r="BE96">
        <f t="shared" si="72"/>
        <v>-1.3382365295713903</v>
      </c>
      <c r="BF96" t="e">
        <f t="shared" si="73"/>
        <v>#DIV/0!</v>
      </c>
      <c r="BG96" t="e">
        <f t="shared" si="74"/>
        <v>#DIV/0!</v>
      </c>
      <c r="BH96" t="e">
        <f t="shared" si="75"/>
        <v>#DIV/0!</v>
      </c>
      <c r="BI96" t="e">
        <f t="shared" si="76"/>
        <v>#DIV/0!</v>
      </c>
      <c r="BJ96" t="s">
        <v>240</v>
      </c>
      <c r="BK96">
        <v>0</v>
      </c>
      <c r="BL96">
        <f t="shared" si="77"/>
        <v>0</v>
      </c>
      <c r="BM96" t="e">
        <f t="shared" si="78"/>
        <v>#DIV/0!</v>
      </c>
      <c r="BN96" t="e">
        <f t="shared" si="79"/>
        <v>#DIV/0!</v>
      </c>
      <c r="BO96" t="e">
        <f t="shared" si="80"/>
        <v>#DIV/0!</v>
      </c>
      <c r="BP96" t="e">
        <f t="shared" si="81"/>
        <v>#DIV/0!</v>
      </c>
      <c r="BQ96">
        <f t="shared" si="82"/>
        <v>0</v>
      </c>
      <c r="BR96">
        <f t="shared" si="83"/>
        <v>0</v>
      </c>
      <c r="BS96">
        <f t="shared" si="84"/>
        <v>0</v>
      </c>
      <c r="BT96">
        <f t="shared" si="85"/>
        <v>0</v>
      </c>
      <c r="BU96">
        <v>6</v>
      </c>
      <c r="BV96">
        <v>0.5</v>
      </c>
      <c r="BW96" t="s">
        <v>241</v>
      </c>
      <c r="BX96">
        <v>1582140682.9709699</v>
      </c>
      <c r="BY96">
        <v>402.07858064516103</v>
      </c>
      <c r="BZ96">
        <v>399.96319354838698</v>
      </c>
      <c r="CA96">
        <v>33.168025806451602</v>
      </c>
      <c r="CB96">
        <v>32.738577419354797</v>
      </c>
      <c r="CC96">
        <v>350.02090322580699</v>
      </c>
      <c r="CD96">
        <v>99.3059516129032</v>
      </c>
      <c r="CE96">
        <v>0.19998638709677399</v>
      </c>
      <c r="CF96">
        <v>31.657774193548399</v>
      </c>
      <c r="CG96">
        <v>30.994970967741899</v>
      </c>
      <c r="CH96">
        <v>999.9</v>
      </c>
      <c r="CI96">
        <v>0</v>
      </c>
      <c r="CJ96">
        <v>0</v>
      </c>
      <c r="CK96">
        <v>10009.7941935484</v>
      </c>
      <c r="CL96">
        <v>0</v>
      </c>
      <c r="CM96">
        <v>0.21165100000000001</v>
      </c>
      <c r="CN96">
        <v>0</v>
      </c>
      <c r="CO96">
        <v>0</v>
      </c>
      <c r="CP96">
        <v>0</v>
      </c>
      <c r="CQ96">
        <v>0</v>
      </c>
      <c r="CR96">
        <v>3.58709677419355</v>
      </c>
      <c r="CS96">
        <v>0</v>
      </c>
      <c r="CT96">
        <v>63.883870967741899</v>
      </c>
      <c r="CU96">
        <v>-0.16129032258064499</v>
      </c>
      <c r="CV96">
        <v>41.727645161290297</v>
      </c>
      <c r="CW96">
        <v>46.924999999999997</v>
      </c>
      <c r="CX96">
        <v>44.561999999999998</v>
      </c>
      <c r="CY96">
        <v>45.342483870967698</v>
      </c>
      <c r="CZ96">
        <v>42.625</v>
      </c>
      <c r="DA96">
        <v>0</v>
      </c>
      <c r="DB96">
        <v>0</v>
      </c>
      <c r="DC96">
        <v>0</v>
      </c>
      <c r="DD96">
        <v>1582140695</v>
      </c>
      <c r="DE96">
        <v>3.9692307692307698</v>
      </c>
      <c r="DF96">
        <v>-51.035897352638401</v>
      </c>
      <c r="DG96">
        <v>36.362392891868602</v>
      </c>
      <c r="DH96">
        <v>63.7384615384615</v>
      </c>
      <c r="DI96">
        <v>15</v>
      </c>
      <c r="DJ96">
        <v>100</v>
      </c>
      <c r="DK96">
        <v>100</v>
      </c>
      <c r="DL96">
        <v>2.633</v>
      </c>
      <c r="DM96">
        <v>0.47099999999999997</v>
      </c>
      <c r="DN96">
        <v>2</v>
      </c>
      <c r="DO96">
        <v>331.24900000000002</v>
      </c>
      <c r="DP96">
        <v>678.60500000000002</v>
      </c>
      <c r="DQ96">
        <v>31.075800000000001</v>
      </c>
      <c r="DR96">
        <v>31.1785</v>
      </c>
      <c r="DS96">
        <v>30.0001</v>
      </c>
      <c r="DT96">
        <v>31.096399999999999</v>
      </c>
      <c r="DU96">
        <v>31.109200000000001</v>
      </c>
      <c r="DV96">
        <v>20.9832</v>
      </c>
      <c r="DW96">
        <v>19.601500000000001</v>
      </c>
      <c r="DX96">
        <v>100</v>
      </c>
      <c r="DY96">
        <v>31.077300000000001</v>
      </c>
      <c r="DZ96">
        <v>400</v>
      </c>
      <c r="EA96">
        <v>32.806899999999999</v>
      </c>
      <c r="EB96">
        <v>100.157</v>
      </c>
      <c r="EC96">
        <v>100.553</v>
      </c>
    </row>
    <row r="97" spans="1:133" x14ac:dyDescent="0.35">
      <c r="A97">
        <v>81</v>
      </c>
      <c r="B97">
        <v>1582140696.5999999</v>
      </c>
      <c r="C97">
        <v>417</v>
      </c>
      <c r="D97" t="s">
        <v>400</v>
      </c>
      <c r="E97" t="s">
        <v>401</v>
      </c>
      <c r="F97" t="s">
        <v>232</v>
      </c>
      <c r="G97" t="s">
        <v>233</v>
      </c>
      <c r="H97" t="s">
        <v>234</v>
      </c>
      <c r="I97" t="s">
        <v>235</v>
      </c>
      <c r="J97" t="s">
        <v>236</v>
      </c>
      <c r="K97" t="s">
        <v>237</v>
      </c>
      <c r="L97" t="s">
        <v>238</v>
      </c>
      <c r="M97" t="s">
        <v>239</v>
      </c>
      <c r="N97">
        <v>1582140687.9709699</v>
      </c>
      <c r="O97">
        <f t="shared" si="43"/>
        <v>2.509591767361558E-4</v>
      </c>
      <c r="P97">
        <f t="shared" si="44"/>
        <v>-1.3398077857112716</v>
      </c>
      <c r="Q97">
        <f t="shared" si="45"/>
        <v>402.09803225806502</v>
      </c>
      <c r="R97">
        <f t="shared" si="46"/>
        <v>501.03003141261769</v>
      </c>
      <c r="S97">
        <f t="shared" si="47"/>
        <v>49.854882499588811</v>
      </c>
      <c r="T97">
        <f t="shared" si="48"/>
        <v>40.01067579726093</v>
      </c>
      <c r="U97">
        <f t="shared" si="49"/>
        <v>1.9919101918892224E-2</v>
      </c>
      <c r="V97">
        <f t="shared" si="50"/>
        <v>2.2496230751334632</v>
      </c>
      <c r="W97">
        <f t="shared" si="51"/>
        <v>1.9821635121352779E-2</v>
      </c>
      <c r="X97">
        <f t="shared" si="52"/>
        <v>1.2397239098769133E-2</v>
      </c>
      <c r="Y97">
        <f t="shared" si="53"/>
        <v>0</v>
      </c>
      <c r="Z97">
        <f t="shared" si="54"/>
        <v>31.574084714225766</v>
      </c>
      <c r="AA97">
        <f t="shared" si="55"/>
        <v>30.9989064516129</v>
      </c>
      <c r="AB97">
        <f t="shared" si="56"/>
        <v>4.5110970264199901</v>
      </c>
      <c r="AC97">
        <f t="shared" si="57"/>
        <v>70.480855831106823</v>
      </c>
      <c r="AD97">
        <f t="shared" si="58"/>
        <v>3.3007320818999304</v>
      </c>
      <c r="AE97">
        <f t="shared" si="59"/>
        <v>4.6831611832431062</v>
      </c>
      <c r="AF97">
        <f t="shared" si="60"/>
        <v>1.2103649445200597</v>
      </c>
      <c r="AG97">
        <f t="shared" si="61"/>
        <v>-11.06729969406447</v>
      </c>
      <c r="AH97">
        <f t="shared" si="62"/>
        <v>79.815473099022483</v>
      </c>
      <c r="AI97">
        <f t="shared" si="63"/>
        <v>7.9930880839924257</v>
      </c>
      <c r="AJ97">
        <f t="shared" si="64"/>
        <v>76.741261488950443</v>
      </c>
      <c r="AK97">
        <v>-4.1173600730662598E-2</v>
      </c>
      <c r="AL97">
        <v>4.62209738256995E-2</v>
      </c>
      <c r="AM97">
        <v>3.4545468584831198</v>
      </c>
      <c r="AN97">
        <v>4</v>
      </c>
      <c r="AO97">
        <v>1</v>
      </c>
      <c r="AP97">
        <f t="shared" si="65"/>
        <v>1</v>
      </c>
      <c r="AQ97">
        <f t="shared" si="66"/>
        <v>0</v>
      </c>
      <c r="AR97">
        <f t="shared" si="67"/>
        <v>51700.581237588733</v>
      </c>
      <c r="AS97" t="s">
        <v>240</v>
      </c>
      <c r="AT97">
        <v>0</v>
      </c>
      <c r="AU97">
        <v>0</v>
      </c>
      <c r="AV97">
        <f t="shared" si="68"/>
        <v>0</v>
      </c>
      <c r="AW97" t="e">
        <f t="shared" si="69"/>
        <v>#DIV/0!</v>
      </c>
      <c r="AX97">
        <v>0</v>
      </c>
      <c r="AY97" t="s">
        <v>240</v>
      </c>
      <c r="AZ97">
        <v>0</v>
      </c>
      <c r="BA97">
        <v>0</v>
      </c>
      <c r="BB97" t="e">
        <f t="shared" si="70"/>
        <v>#DIV/0!</v>
      </c>
      <c r="BC97">
        <v>0.5</v>
      </c>
      <c r="BD97">
        <f t="shared" si="71"/>
        <v>0</v>
      </c>
      <c r="BE97">
        <f t="shared" si="72"/>
        <v>-1.3398077857112716</v>
      </c>
      <c r="BF97" t="e">
        <f t="shared" si="73"/>
        <v>#DIV/0!</v>
      </c>
      <c r="BG97" t="e">
        <f t="shared" si="74"/>
        <v>#DIV/0!</v>
      </c>
      <c r="BH97" t="e">
        <f t="shared" si="75"/>
        <v>#DIV/0!</v>
      </c>
      <c r="BI97" t="e">
        <f t="shared" si="76"/>
        <v>#DIV/0!</v>
      </c>
      <c r="BJ97" t="s">
        <v>240</v>
      </c>
      <c r="BK97">
        <v>0</v>
      </c>
      <c r="BL97">
        <f t="shared" si="77"/>
        <v>0</v>
      </c>
      <c r="BM97" t="e">
        <f t="shared" si="78"/>
        <v>#DIV/0!</v>
      </c>
      <c r="BN97" t="e">
        <f t="shared" si="79"/>
        <v>#DIV/0!</v>
      </c>
      <c r="BO97" t="e">
        <f t="shared" si="80"/>
        <v>#DIV/0!</v>
      </c>
      <c r="BP97" t="e">
        <f t="shared" si="81"/>
        <v>#DIV/0!</v>
      </c>
      <c r="BQ97">
        <f t="shared" si="82"/>
        <v>0</v>
      </c>
      <c r="BR97">
        <f t="shared" si="83"/>
        <v>0</v>
      </c>
      <c r="BS97">
        <f t="shared" si="84"/>
        <v>0</v>
      </c>
      <c r="BT97">
        <f t="shared" si="85"/>
        <v>0</v>
      </c>
      <c r="BU97">
        <v>6</v>
      </c>
      <c r="BV97">
        <v>0.5</v>
      </c>
      <c r="BW97" t="s">
        <v>241</v>
      </c>
      <c r="BX97">
        <v>1582140687.9709699</v>
      </c>
      <c r="BY97">
        <v>402.09803225806502</v>
      </c>
      <c r="BZ97">
        <v>399.97438709677402</v>
      </c>
      <c r="CA97">
        <v>33.171593548387101</v>
      </c>
      <c r="CB97">
        <v>32.755683870967701</v>
      </c>
      <c r="CC97">
        <v>350.02954838709701</v>
      </c>
      <c r="CD97">
        <v>99.304761290322602</v>
      </c>
      <c r="CE97">
        <v>0.20001761290322601</v>
      </c>
      <c r="CF97">
        <v>31.657006451612901</v>
      </c>
      <c r="CG97">
        <v>30.9989064516129</v>
      </c>
      <c r="CH97">
        <v>999.9</v>
      </c>
      <c r="CI97">
        <v>0</v>
      </c>
      <c r="CJ97">
        <v>0</v>
      </c>
      <c r="CK97">
        <v>9998.7290322580593</v>
      </c>
      <c r="CL97">
        <v>0</v>
      </c>
      <c r="CM97">
        <v>0.21165100000000001</v>
      </c>
      <c r="CN97">
        <v>0</v>
      </c>
      <c r="CO97">
        <v>0</v>
      </c>
      <c r="CP97">
        <v>0</v>
      </c>
      <c r="CQ97">
        <v>0</v>
      </c>
      <c r="CR97">
        <v>2.9903225806451599</v>
      </c>
      <c r="CS97">
        <v>0</v>
      </c>
      <c r="CT97">
        <v>66.225806451612897</v>
      </c>
      <c r="CU97">
        <v>-9.0322580645161396E-2</v>
      </c>
      <c r="CV97">
        <v>41.7093548387097</v>
      </c>
      <c r="CW97">
        <v>46.906999999999996</v>
      </c>
      <c r="CX97">
        <v>44.543999999999997</v>
      </c>
      <c r="CY97">
        <v>45.328258064516099</v>
      </c>
      <c r="CZ97">
        <v>42.6148387096774</v>
      </c>
      <c r="DA97">
        <v>0</v>
      </c>
      <c r="DB97">
        <v>0</v>
      </c>
      <c r="DC97">
        <v>0</v>
      </c>
      <c r="DD97">
        <v>1582140699.8</v>
      </c>
      <c r="DE97">
        <v>3.0846153846153799</v>
      </c>
      <c r="DF97">
        <v>13.9692309962475</v>
      </c>
      <c r="DG97">
        <v>45.586324315632197</v>
      </c>
      <c r="DH97">
        <v>66.284615384615407</v>
      </c>
      <c r="DI97">
        <v>15</v>
      </c>
      <c r="DJ97">
        <v>100</v>
      </c>
      <c r="DK97">
        <v>100</v>
      </c>
      <c r="DL97">
        <v>2.633</v>
      </c>
      <c r="DM97">
        <v>0.47099999999999997</v>
      </c>
      <c r="DN97">
        <v>2</v>
      </c>
      <c r="DO97">
        <v>331.35399999999998</v>
      </c>
      <c r="DP97">
        <v>678.69799999999998</v>
      </c>
      <c r="DQ97">
        <v>31.074100000000001</v>
      </c>
      <c r="DR97">
        <v>31.1785</v>
      </c>
      <c r="DS97">
        <v>30.0001</v>
      </c>
      <c r="DT97">
        <v>31.096399999999999</v>
      </c>
      <c r="DU97">
        <v>31.109200000000001</v>
      </c>
      <c r="DV97">
        <v>20.981999999999999</v>
      </c>
      <c r="DW97">
        <v>19.601500000000001</v>
      </c>
      <c r="DX97">
        <v>100</v>
      </c>
      <c r="DY97">
        <v>31.065000000000001</v>
      </c>
      <c r="DZ97">
        <v>400</v>
      </c>
      <c r="EA97">
        <v>32.8048</v>
      </c>
      <c r="EB97">
        <v>100.158</v>
      </c>
      <c r="EC97">
        <v>100.554</v>
      </c>
    </row>
    <row r="98" spans="1:133" x14ac:dyDescent="0.35">
      <c r="A98">
        <v>82</v>
      </c>
      <c r="B98">
        <v>1582140701.5999999</v>
      </c>
      <c r="C98">
        <v>422</v>
      </c>
      <c r="D98" t="s">
        <v>402</v>
      </c>
      <c r="E98" t="s">
        <v>403</v>
      </c>
      <c r="F98" t="s">
        <v>232</v>
      </c>
      <c r="G98" t="s">
        <v>233</v>
      </c>
      <c r="H98" t="s">
        <v>234</v>
      </c>
      <c r="I98" t="s">
        <v>235</v>
      </c>
      <c r="J98" t="s">
        <v>236</v>
      </c>
      <c r="K98" t="s">
        <v>237</v>
      </c>
      <c r="L98" t="s">
        <v>238</v>
      </c>
      <c r="M98" t="s">
        <v>239</v>
      </c>
      <c r="N98">
        <v>1582140692.9709699</v>
      </c>
      <c r="O98">
        <f t="shared" si="43"/>
        <v>2.4324642849136746E-4</v>
      </c>
      <c r="P98">
        <f t="shared" si="44"/>
        <v>-1.3296022144536177</v>
      </c>
      <c r="Q98">
        <f t="shared" si="45"/>
        <v>402.11138709677402</v>
      </c>
      <c r="R98">
        <f t="shared" si="46"/>
        <v>503.65275414813851</v>
      </c>
      <c r="S98">
        <f t="shared" si="47"/>
        <v>50.114979216041235</v>
      </c>
      <c r="T98">
        <f t="shared" si="48"/>
        <v>40.011304695379714</v>
      </c>
      <c r="U98">
        <f t="shared" si="49"/>
        <v>1.9293275385511628E-2</v>
      </c>
      <c r="V98">
        <f t="shared" si="50"/>
        <v>2.2485293434016542</v>
      </c>
      <c r="W98">
        <f t="shared" si="51"/>
        <v>1.9201777446916733E-2</v>
      </c>
      <c r="X98">
        <f t="shared" si="52"/>
        <v>1.2009295360678757E-2</v>
      </c>
      <c r="Y98">
        <f t="shared" si="53"/>
        <v>0</v>
      </c>
      <c r="Z98">
        <f t="shared" si="54"/>
        <v>31.576033073196179</v>
      </c>
      <c r="AA98">
        <f t="shared" si="55"/>
        <v>31.0033741935484</v>
      </c>
      <c r="AB98">
        <f t="shared" si="56"/>
        <v>4.5122463189324229</v>
      </c>
      <c r="AC98">
        <f t="shared" si="57"/>
        <v>70.493977965540282</v>
      </c>
      <c r="AD98">
        <f t="shared" si="58"/>
        <v>3.3012408640784106</v>
      </c>
      <c r="AE98">
        <f t="shared" si="59"/>
        <v>4.6830111725176913</v>
      </c>
      <c r="AF98">
        <f t="shared" si="60"/>
        <v>1.2110054548540123</v>
      </c>
      <c r="AG98">
        <f t="shared" si="61"/>
        <v>-10.727167496469304</v>
      </c>
      <c r="AH98">
        <f t="shared" si="62"/>
        <v>79.166644078110394</v>
      </c>
      <c r="AI98">
        <f t="shared" si="63"/>
        <v>7.932120224344021</v>
      </c>
      <c r="AJ98">
        <f t="shared" si="64"/>
        <v>76.371596805985106</v>
      </c>
      <c r="AK98">
        <v>-4.1144166819715597E-2</v>
      </c>
      <c r="AL98">
        <v>4.6187931682109301E-2</v>
      </c>
      <c r="AM98">
        <v>3.4525917588187598</v>
      </c>
      <c r="AN98">
        <v>4</v>
      </c>
      <c r="AO98">
        <v>1</v>
      </c>
      <c r="AP98">
        <f t="shared" si="65"/>
        <v>1</v>
      </c>
      <c r="AQ98">
        <f t="shared" si="66"/>
        <v>0</v>
      </c>
      <c r="AR98">
        <f t="shared" si="67"/>
        <v>51665.187360684569</v>
      </c>
      <c r="AS98" t="s">
        <v>240</v>
      </c>
      <c r="AT98">
        <v>0</v>
      </c>
      <c r="AU98">
        <v>0</v>
      </c>
      <c r="AV98">
        <f t="shared" si="68"/>
        <v>0</v>
      </c>
      <c r="AW98" t="e">
        <f t="shared" si="69"/>
        <v>#DIV/0!</v>
      </c>
      <c r="AX98">
        <v>0</v>
      </c>
      <c r="AY98" t="s">
        <v>240</v>
      </c>
      <c r="AZ98">
        <v>0</v>
      </c>
      <c r="BA98">
        <v>0</v>
      </c>
      <c r="BB98" t="e">
        <f t="shared" si="70"/>
        <v>#DIV/0!</v>
      </c>
      <c r="BC98">
        <v>0.5</v>
      </c>
      <c r="BD98">
        <f t="shared" si="71"/>
        <v>0</v>
      </c>
      <c r="BE98">
        <f t="shared" si="72"/>
        <v>-1.3296022144536177</v>
      </c>
      <c r="BF98" t="e">
        <f t="shared" si="73"/>
        <v>#DIV/0!</v>
      </c>
      <c r="BG98" t="e">
        <f t="shared" si="74"/>
        <v>#DIV/0!</v>
      </c>
      <c r="BH98" t="e">
        <f t="shared" si="75"/>
        <v>#DIV/0!</v>
      </c>
      <c r="BI98" t="e">
        <f t="shared" si="76"/>
        <v>#DIV/0!</v>
      </c>
      <c r="BJ98" t="s">
        <v>240</v>
      </c>
      <c r="BK98">
        <v>0</v>
      </c>
      <c r="BL98">
        <f t="shared" si="77"/>
        <v>0</v>
      </c>
      <c r="BM98" t="e">
        <f t="shared" si="78"/>
        <v>#DIV/0!</v>
      </c>
      <c r="BN98" t="e">
        <f t="shared" si="79"/>
        <v>#DIV/0!</v>
      </c>
      <c r="BO98" t="e">
        <f t="shared" si="80"/>
        <v>#DIV/0!</v>
      </c>
      <c r="BP98" t="e">
        <f t="shared" si="81"/>
        <v>#DIV/0!</v>
      </c>
      <c r="BQ98">
        <f t="shared" si="82"/>
        <v>0</v>
      </c>
      <c r="BR98">
        <f t="shared" si="83"/>
        <v>0</v>
      </c>
      <c r="BS98">
        <f t="shared" si="84"/>
        <v>0</v>
      </c>
      <c r="BT98">
        <f t="shared" si="85"/>
        <v>0</v>
      </c>
      <c r="BU98">
        <v>6</v>
      </c>
      <c r="BV98">
        <v>0.5</v>
      </c>
      <c r="BW98" t="s">
        <v>241</v>
      </c>
      <c r="BX98">
        <v>1582140692.9709699</v>
      </c>
      <c r="BY98">
        <v>402.11138709677402</v>
      </c>
      <c r="BZ98">
        <v>399.99987096774203</v>
      </c>
      <c r="CA98">
        <v>33.177287096774201</v>
      </c>
      <c r="CB98">
        <v>32.774151612903196</v>
      </c>
      <c r="CC98">
        <v>350.02054838709699</v>
      </c>
      <c r="CD98">
        <v>99.303058064516193</v>
      </c>
      <c r="CE98">
        <v>0.19998009677419401</v>
      </c>
      <c r="CF98">
        <v>31.656441935483901</v>
      </c>
      <c r="CG98">
        <v>31.0033741935484</v>
      </c>
      <c r="CH98">
        <v>999.9</v>
      </c>
      <c r="CI98">
        <v>0</v>
      </c>
      <c r="CJ98">
        <v>0</v>
      </c>
      <c r="CK98">
        <v>9991.7525806451595</v>
      </c>
      <c r="CL98">
        <v>0</v>
      </c>
      <c r="CM98">
        <v>0.21165100000000001</v>
      </c>
      <c r="CN98">
        <v>0</v>
      </c>
      <c r="CO98">
        <v>0</v>
      </c>
      <c r="CP98">
        <v>0</v>
      </c>
      <c r="CQ98">
        <v>0</v>
      </c>
      <c r="CR98">
        <v>3.0161290322580601</v>
      </c>
      <c r="CS98">
        <v>0</v>
      </c>
      <c r="CT98">
        <v>68.754838709677401</v>
      </c>
      <c r="CU98">
        <v>-2.25806451612903E-2</v>
      </c>
      <c r="CV98">
        <v>41.691064516129003</v>
      </c>
      <c r="CW98">
        <v>46.889000000000003</v>
      </c>
      <c r="CX98">
        <v>44.526000000000003</v>
      </c>
      <c r="CY98">
        <v>45.320129032258002</v>
      </c>
      <c r="CZ98">
        <v>42.596548387096803</v>
      </c>
      <c r="DA98">
        <v>0</v>
      </c>
      <c r="DB98">
        <v>0</v>
      </c>
      <c r="DC98">
        <v>0</v>
      </c>
      <c r="DD98">
        <v>1582140704.5999999</v>
      </c>
      <c r="DE98">
        <v>2.3384615384615399</v>
      </c>
      <c r="DF98">
        <v>2.0854702950925899</v>
      </c>
      <c r="DG98">
        <v>35.6581192262868</v>
      </c>
      <c r="DH98">
        <v>70.269230769230802</v>
      </c>
      <c r="DI98">
        <v>15</v>
      </c>
      <c r="DJ98">
        <v>100</v>
      </c>
      <c r="DK98">
        <v>100</v>
      </c>
      <c r="DL98">
        <v>2.633</v>
      </c>
      <c r="DM98">
        <v>0.47099999999999997</v>
      </c>
      <c r="DN98">
        <v>2</v>
      </c>
      <c r="DO98">
        <v>331.28399999999999</v>
      </c>
      <c r="DP98">
        <v>678.44399999999996</v>
      </c>
      <c r="DQ98">
        <v>31.062999999999999</v>
      </c>
      <c r="DR98">
        <v>31.1785</v>
      </c>
      <c r="DS98">
        <v>30.0001</v>
      </c>
      <c r="DT98">
        <v>31.096399999999999</v>
      </c>
      <c r="DU98">
        <v>31.109200000000001</v>
      </c>
      <c r="DV98">
        <v>20.9785</v>
      </c>
      <c r="DW98">
        <v>19.601500000000001</v>
      </c>
      <c r="DX98">
        <v>100</v>
      </c>
      <c r="DY98">
        <v>31.0594</v>
      </c>
      <c r="DZ98">
        <v>400</v>
      </c>
      <c r="EA98">
        <v>32.799599999999998</v>
      </c>
      <c r="EB98">
        <v>100.158</v>
      </c>
      <c r="EC98">
        <v>100.554</v>
      </c>
    </row>
    <row r="99" spans="1:133" x14ac:dyDescent="0.35">
      <c r="A99">
        <v>83</v>
      </c>
      <c r="B99">
        <v>1582140706.5999999</v>
      </c>
      <c r="C99">
        <v>427</v>
      </c>
      <c r="D99" t="s">
        <v>404</v>
      </c>
      <c r="E99" t="s">
        <v>405</v>
      </c>
      <c r="F99" t="s">
        <v>232</v>
      </c>
      <c r="G99" t="s">
        <v>233</v>
      </c>
      <c r="H99" t="s">
        <v>234</v>
      </c>
      <c r="I99" t="s">
        <v>235</v>
      </c>
      <c r="J99" t="s">
        <v>236</v>
      </c>
      <c r="K99" t="s">
        <v>237</v>
      </c>
      <c r="L99" t="s">
        <v>238</v>
      </c>
      <c r="M99" t="s">
        <v>239</v>
      </c>
      <c r="N99">
        <v>1582140697.9709699</v>
      </c>
      <c r="O99">
        <f t="shared" si="43"/>
        <v>2.4012709571829581E-4</v>
      </c>
      <c r="P99">
        <f t="shared" si="44"/>
        <v>-1.3150415351526137</v>
      </c>
      <c r="Q99">
        <f t="shared" si="45"/>
        <v>402.12299999999999</v>
      </c>
      <c r="R99">
        <f t="shared" si="46"/>
        <v>503.88921760324877</v>
      </c>
      <c r="S99">
        <f t="shared" si="47"/>
        <v>50.138092095816901</v>
      </c>
      <c r="T99">
        <f t="shared" si="48"/>
        <v>40.012128268481902</v>
      </c>
      <c r="U99">
        <f t="shared" si="49"/>
        <v>1.9041597648289565E-2</v>
      </c>
      <c r="V99">
        <f t="shared" si="50"/>
        <v>2.2488248694910355</v>
      </c>
      <c r="W99">
        <f t="shared" si="51"/>
        <v>1.8952476993780526E-2</v>
      </c>
      <c r="X99">
        <f t="shared" si="52"/>
        <v>1.1853270390830811E-2</v>
      </c>
      <c r="Y99">
        <f t="shared" si="53"/>
        <v>0</v>
      </c>
      <c r="Z99">
        <f t="shared" si="54"/>
        <v>31.576070398047882</v>
      </c>
      <c r="AA99">
        <f t="shared" si="55"/>
        <v>31.006545161290301</v>
      </c>
      <c r="AB99">
        <f t="shared" si="56"/>
        <v>4.513062180917939</v>
      </c>
      <c r="AC99">
        <f t="shared" si="57"/>
        <v>70.511656538554547</v>
      </c>
      <c r="AD99">
        <f t="shared" si="58"/>
        <v>3.3018807835377246</v>
      </c>
      <c r="AE99">
        <f t="shared" si="59"/>
        <v>4.6827445923530586</v>
      </c>
      <c r="AF99">
        <f t="shared" si="60"/>
        <v>1.2111813973802144</v>
      </c>
      <c r="AG99">
        <f t="shared" si="61"/>
        <v>-10.589604921176845</v>
      </c>
      <c r="AH99">
        <f t="shared" si="62"/>
        <v>78.670975440785242</v>
      </c>
      <c r="AI99">
        <f t="shared" si="63"/>
        <v>7.8815048224669537</v>
      </c>
      <c r="AJ99">
        <f t="shared" si="64"/>
        <v>75.96287534207535</v>
      </c>
      <c r="AK99">
        <v>-4.11521185819324E-2</v>
      </c>
      <c r="AL99">
        <v>4.61968582318103E-2</v>
      </c>
      <c r="AM99">
        <v>3.4531199890497399</v>
      </c>
      <c r="AN99">
        <v>4</v>
      </c>
      <c r="AO99">
        <v>1</v>
      </c>
      <c r="AP99">
        <f t="shared" si="65"/>
        <v>1</v>
      </c>
      <c r="AQ99">
        <f t="shared" si="66"/>
        <v>0</v>
      </c>
      <c r="AR99">
        <f t="shared" si="67"/>
        <v>51674.91805312541</v>
      </c>
      <c r="AS99" t="s">
        <v>240</v>
      </c>
      <c r="AT99">
        <v>0</v>
      </c>
      <c r="AU99">
        <v>0</v>
      </c>
      <c r="AV99">
        <f t="shared" si="68"/>
        <v>0</v>
      </c>
      <c r="AW99" t="e">
        <f t="shared" si="69"/>
        <v>#DIV/0!</v>
      </c>
      <c r="AX99">
        <v>0</v>
      </c>
      <c r="AY99" t="s">
        <v>240</v>
      </c>
      <c r="AZ99">
        <v>0</v>
      </c>
      <c r="BA99">
        <v>0</v>
      </c>
      <c r="BB99" t="e">
        <f t="shared" si="70"/>
        <v>#DIV/0!</v>
      </c>
      <c r="BC99">
        <v>0.5</v>
      </c>
      <c r="BD99">
        <f t="shared" si="71"/>
        <v>0</v>
      </c>
      <c r="BE99">
        <f t="shared" si="72"/>
        <v>-1.3150415351526137</v>
      </c>
      <c r="BF99" t="e">
        <f t="shared" si="73"/>
        <v>#DIV/0!</v>
      </c>
      <c r="BG99" t="e">
        <f t="shared" si="74"/>
        <v>#DIV/0!</v>
      </c>
      <c r="BH99" t="e">
        <f t="shared" si="75"/>
        <v>#DIV/0!</v>
      </c>
      <c r="BI99" t="e">
        <f t="shared" si="76"/>
        <v>#DIV/0!</v>
      </c>
      <c r="BJ99" t="s">
        <v>240</v>
      </c>
      <c r="BK99">
        <v>0</v>
      </c>
      <c r="BL99">
        <f t="shared" si="77"/>
        <v>0</v>
      </c>
      <c r="BM99" t="e">
        <f t="shared" si="78"/>
        <v>#DIV/0!</v>
      </c>
      <c r="BN99" t="e">
        <f t="shared" si="79"/>
        <v>#DIV/0!</v>
      </c>
      <c r="BO99" t="e">
        <f t="shared" si="80"/>
        <v>#DIV/0!</v>
      </c>
      <c r="BP99" t="e">
        <f t="shared" si="81"/>
        <v>#DIV/0!</v>
      </c>
      <c r="BQ99">
        <f t="shared" si="82"/>
        <v>0</v>
      </c>
      <c r="BR99">
        <f t="shared" si="83"/>
        <v>0</v>
      </c>
      <c r="BS99">
        <f t="shared" si="84"/>
        <v>0</v>
      </c>
      <c r="BT99">
        <f t="shared" si="85"/>
        <v>0</v>
      </c>
      <c r="BU99">
        <v>6</v>
      </c>
      <c r="BV99">
        <v>0.5</v>
      </c>
      <c r="BW99" t="s">
        <v>241</v>
      </c>
      <c r="BX99">
        <v>1582140697.9709699</v>
      </c>
      <c r="BY99">
        <v>402.12299999999999</v>
      </c>
      <c r="BZ99">
        <v>400.034290322581</v>
      </c>
      <c r="CA99">
        <v>33.1839935483871</v>
      </c>
      <c r="CB99">
        <v>32.786029032258099</v>
      </c>
      <c r="CC99">
        <v>350.01922580645203</v>
      </c>
      <c r="CD99">
        <v>99.302199999999999</v>
      </c>
      <c r="CE99">
        <v>0.200012677419355</v>
      </c>
      <c r="CF99">
        <v>31.655438709677401</v>
      </c>
      <c r="CG99">
        <v>31.006545161290301</v>
      </c>
      <c r="CH99">
        <v>999.9</v>
      </c>
      <c r="CI99">
        <v>0</v>
      </c>
      <c r="CJ99">
        <v>0</v>
      </c>
      <c r="CK99">
        <v>9993.77</v>
      </c>
      <c r="CL99">
        <v>0</v>
      </c>
      <c r="CM99">
        <v>0.21165100000000001</v>
      </c>
      <c r="CN99">
        <v>0</v>
      </c>
      <c r="CO99">
        <v>0</v>
      </c>
      <c r="CP99">
        <v>0</v>
      </c>
      <c r="CQ99">
        <v>0</v>
      </c>
      <c r="CR99">
        <v>2.9258064516129001</v>
      </c>
      <c r="CS99">
        <v>0</v>
      </c>
      <c r="CT99">
        <v>70.8</v>
      </c>
      <c r="CU99">
        <v>6.7741935483871002E-2</v>
      </c>
      <c r="CV99">
        <v>41.679000000000002</v>
      </c>
      <c r="CW99">
        <v>46.875</v>
      </c>
      <c r="CX99">
        <v>44.508000000000003</v>
      </c>
      <c r="CY99">
        <v>45.316064516129003</v>
      </c>
      <c r="CZ99">
        <v>42.578258064516099</v>
      </c>
      <c r="DA99">
        <v>0</v>
      </c>
      <c r="DB99">
        <v>0</v>
      </c>
      <c r="DC99">
        <v>0</v>
      </c>
      <c r="DD99">
        <v>1582140710</v>
      </c>
      <c r="DE99">
        <v>2.89230769230769</v>
      </c>
      <c r="DF99">
        <v>-12.574358748370701</v>
      </c>
      <c r="DG99">
        <v>9.8393158169205108</v>
      </c>
      <c r="DH99">
        <v>71.876923076923106</v>
      </c>
      <c r="DI99">
        <v>15</v>
      </c>
      <c r="DJ99">
        <v>100</v>
      </c>
      <c r="DK99">
        <v>100</v>
      </c>
      <c r="DL99">
        <v>2.633</v>
      </c>
      <c r="DM99">
        <v>0.47099999999999997</v>
      </c>
      <c r="DN99">
        <v>2</v>
      </c>
      <c r="DO99">
        <v>331.33100000000002</v>
      </c>
      <c r="DP99">
        <v>678.44399999999996</v>
      </c>
      <c r="DQ99">
        <v>31.055800000000001</v>
      </c>
      <c r="DR99">
        <v>31.1785</v>
      </c>
      <c r="DS99">
        <v>30.0001</v>
      </c>
      <c r="DT99">
        <v>31.096399999999999</v>
      </c>
      <c r="DU99">
        <v>31.109200000000001</v>
      </c>
      <c r="DV99">
        <v>20.977699999999999</v>
      </c>
      <c r="DW99">
        <v>19.601500000000001</v>
      </c>
      <c r="DX99">
        <v>100</v>
      </c>
      <c r="DY99">
        <v>31.050699999999999</v>
      </c>
      <c r="DZ99">
        <v>400</v>
      </c>
      <c r="EA99">
        <v>32.799300000000002</v>
      </c>
      <c r="EB99">
        <v>100.157</v>
      </c>
      <c r="EC99">
        <v>100.55200000000001</v>
      </c>
    </row>
    <row r="100" spans="1:133" x14ac:dyDescent="0.35">
      <c r="A100">
        <v>84</v>
      </c>
      <c r="B100">
        <v>1582140711.5999999</v>
      </c>
      <c r="C100">
        <v>432</v>
      </c>
      <c r="D100" t="s">
        <v>406</v>
      </c>
      <c r="E100" t="s">
        <v>407</v>
      </c>
      <c r="F100" t="s">
        <v>232</v>
      </c>
      <c r="G100" t="s">
        <v>233</v>
      </c>
      <c r="H100" t="s">
        <v>234</v>
      </c>
      <c r="I100" t="s">
        <v>235</v>
      </c>
      <c r="J100" t="s">
        <v>236</v>
      </c>
      <c r="K100" t="s">
        <v>237</v>
      </c>
      <c r="L100" t="s">
        <v>238</v>
      </c>
      <c r="M100" t="s">
        <v>239</v>
      </c>
      <c r="N100">
        <v>1582140702.9709699</v>
      </c>
      <c r="O100">
        <f t="shared" si="43"/>
        <v>2.4228354463854304E-4</v>
      </c>
      <c r="P100">
        <f t="shared" si="44"/>
        <v>-1.3179622522504648</v>
      </c>
      <c r="Q100">
        <f t="shared" si="45"/>
        <v>402.13358064516098</v>
      </c>
      <c r="R100">
        <f t="shared" si="46"/>
        <v>503.11300531750629</v>
      </c>
      <c r="S100">
        <f t="shared" si="47"/>
        <v>50.060601788077598</v>
      </c>
      <c r="T100">
        <f t="shared" si="48"/>
        <v>40.012976873032372</v>
      </c>
      <c r="U100">
        <f t="shared" si="49"/>
        <v>1.9223060904172719E-2</v>
      </c>
      <c r="V100">
        <f t="shared" si="50"/>
        <v>2.2498423951461741</v>
      </c>
      <c r="W100">
        <f t="shared" si="51"/>
        <v>1.9132278785434723E-2</v>
      </c>
      <c r="X100">
        <f t="shared" si="52"/>
        <v>1.196579481772278E-2</v>
      </c>
      <c r="Y100">
        <f t="shared" si="53"/>
        <v>0</v>
      </c>
      <c r="Z100">
        <f t="shared" si="54"/>
        <v>31.573603321319084</v>
      </c>
      <c r="AA100">
        <f t="shared" si="55"/>
        <v>31.0066225806452</v>
      </c>
      <c r="AB100">
        <f t="shared" si="56"/>
        <v>4.5130821018407197</v>
      </c>
      <c r="AC100">
        <f t="shared" si="57"/>
        <v>70.532438637672584</v>
      </c>
      <c r="AD100">
        <f t="shared" si="58"/>
        <v>3.302519039948312</v>
      </c>
      <c r="AE100">
        <f t="shared" si="59"/>
        <v>4.6822697523808285</v>
      </c>
      <c r="AF100">
        <f t="shared" si="60"/>
        <v>1.2105630618924077</v>
      </c>
      <c r="AG100">
        <f t="shared" si="61"/>
        <v>-10.684704318559747</v>
      </c>
      <c r="AH100">
        <f t="shared" si="62"/>
        <v>78.480417999285891</v>
      </c>
      <c r="AI100">
        <f t="shared" si="63"/>
        <v>7.8587920082322604</v>
      </c>
      <c r="AJ100">
        <f t="shared" si="64"/>
        <v>75.654505688958409</v>
      </c>
      <c r="AK100">
        <v>-4.1179504507584001E-2</v>
      </c>
      <c r="AL100">
        <v>4.6227601332492999E-2</v>
      </c>
      <c r="AM100">
        <v>3.45493894942424</v>
      </c>
      <c r="AN100">
        <v>4</v>
      </c>
      <c r="AO100">
        <v>1</v>
      </c>
      <c r="AP100">
        <f t="shared" si="65"/>
        <v>1</v>
      </c>
      <c r="AQ100">
        <f t="shared" si="66"/>
        <v>0</v>
      </c>
      <c r="AR100">
        <f t="shared" si="67"/>
        <v>51708.197074640957</v>
      </c>
      <c r="AS100" t="s">
        <v>240</v>
      </c>
      <c r="AT100">
        <v>0</v>
      </c>
      <c r="AU100">
        <v>0</v>
      </c>
      <c r="AV100">
        <f t="shared" si="68"/>
        <v>0</v>
      </c>
      <c r="AW100" t="e">
        <f t="shared" si="69"/>
        <v>#DIV/0!</v>
      </c>
      <c r="AX100">
        <v>0</v>
      </c>
      <c r="AY100" t="s">
        <v>240</v>
      </c>
      <c r="AZ100">
        <v>0</v>
      </c>
      <c r="BA100">
        <v>0</v>
      </c>
      <c r="BB100" t="e">
        <f t="shared" si="70"/>
        <v>#DIV/0!</v>
      </c>
      <c r="BC100">
        <v>0.5</v>
      </c>
      <c r="BD100">
        <f t="shared" si="71"/>
        <v>0</v>
      </c>
      <c r="BE100">
        <f t="shared" si="72"/>
        <v>-1.3179622522504648</v>
      </c>
      <c r="BF100" t="e">
        <f t="shared" si="73"/>
        <v>#DIV/0!</v>
      </c>
      <c r="BG100" t="e">
        <f t="shared" si="74"/>
        <v>#DIV/0!</v>
      </c>
      <c r="BH100" t="e">
        <f t="shared" si="75"/>
        <v>#DIV/0!</v>
      </c>
      <c r="BI100" t="e">
        <f t="shared" si="76"/>
        <v>#DIV/0!</v>
      </c>
      <c r="BJ100" t="s">
        <v>240</v>
      </c>
      <c r="BK100">
        <v>0</v>
      </c>
      <c r="BL100">
        <f t="shared" si="77"/>
        <v>0</v>
      </c>
      <c r="BM100" t="e">
        <f t="shared" si="78"/>
        <v>#DIV/0!</v>
      </c>
      <c r="BN100" t="e">
        <f t="shared" si="79"/>
        <v>#DIV/0!</v>
      </c>
      <c r="BO100" t="e">
        <f t="shared" si="80"/>
        <v>#DIV/0!</v>
      </c>
      <c r="BP100" t="e">
        <f t="shared" si="81"/>
        <v>#DIV/0!</v>
      </c>
      <c r="BQ100">
        <f t="shared" si="82"/>
        <v>0</v>
      </c>
      <c r="BR100">
        <f t="shared" si="83"/>
        <v>0</v>
      </c>
      <c r="BS100">
        <f t="shared" si="84"/>
        <v>0</v>
      </c>
      <c r="BT100">
        <f t="shared" si="85"/>
        <v>0</v>
      </c>
      <c r="BU100">
        <v>6</v>
      </c>
      <c r="BV100">
        <v>0.5</v>
      </c>
      <c r="BW100" t="s">
        <v>241</v>
      </c>
      <c r="BX100">
        <v>1582140702.9709699</v>
      </c>
      <c r="BY100">
        <v>402.13358064516098</v>
      </c>
      <c r="BZ100">
        <v>400.04132258064499</v>
      </c>
      <c r="CA100">
        <v>33.190577419354803</v>
      </c>
      <c r="CB100">
        <v>32.789035483870997</v>
      </c>
      <c r="CC100">
        <v>350.01377419354799</v>
      </c>
      <c r="CD100">
        <v>99.301761290322602</v>
      </c>
      <c r="CE100">
        <v>0.19994361290322599</v>
      </c>
      <c r="CF100">
        <v>31.6536516129032</v>
      </c>
      <c r="CG100">
        <v>31.0066225806452</v>
      </c>
      <c r="CH100">
        <v>999.9</v>
      </c>
      <c r="CI100">
        <v>0</v>
      </c>
      <c r="CJ100">
        <v>0</v>
      </c>
      <c r="CK100">
        <v>10000.4648387097</v>
      </c>
      <c r="CL100">
        <v>0</v>
      </c>
      <c r="CM100">
        <v>0.21165100000000001</v>
      </c>
      <c r="CN100">
        <v>0</v>
      </c>
      <c r="CO100">
        <v>0</v>
      </c>
      <c r="CP100">
        <v>0</v>
      </c>
      <c r="CQ100">
        <v>0</v>
      </c>
      <c r="CR100">
        <v>2.8419354838709698</v>
      </c>
      <c r="CS100">
        <v>0</v>
      </c>
      <c r="CT100">
        <v>70.006451612903206</v>
      </c>
      <c r="CU100">
        <v>-0.39032258064516101</v>
      </c>
      <c r="CV100">
        <v>41.661000000000001</v>
      </c>
      <c r="CW100">
        <v>46.866870967741903</v>
      </c>
      <c r="CX100">
        <v>44.5</v>
      </c>
      <c r="CY100">
        <v>45.311999999999998</v>
      </c>
      <c r="CZ100">
        <v>42.561999999999998</v>
      </c>
      <c r="DA100">
        <v>0</v>
      </c>
      <c r="DB100">
        <v>0</v>
      </c>
      <c r="DC100">
        <v>0</v>
      </c>
      <c r="DD100">
        <v>1582140714.8</v>
      </c>
      <c r="DE100">
        <v>1.7423076923076899</v>
      </c>
      <c r="DF100">
        <v>6.58803405431222</v>
      </c>
      <c r="DG100">
        <v>-47.668376128035099</v>
      </c>
      <c r="DH100">
        <v>69.734615384615395</v>
      </c>
      <c r="DI100">
        <v>15</v>
      </c>
      <c r="DJ100">
        <v>100</v>
      </c>
      <c r="DK100">
        <v>100</v>
      </c>
      <c r="DL100">
        <v>2.633</v>
      </c>
      <c r="DM100">
        <v>0.47099999999999997</v>
      </c>
      <c r="DN100">
        <v>2</v>
      </c>
      <c r="DO100">
        <v>331.17099999999999</v>
      </c>
      <c r="DP100">
        <v>678.58199999999999</v>
      </c>
      <c r="DQ100">
        <v>31.046800000000001</v>
      </c>
      <c r="DR100">
        <v>31.1798</v>
      </c>
      <c r="DS100">
        <v>30.0001</v>
      </c>
      <c r="DT100">
        <v>31.097100000000001</v>
      </c>
      <c r="DU100">
        <v>31.109200000000001</v>
      </c>
      <c r="DV100">
        <v>20.980899999999998</v>
      </c>
      <c r="DW100">
        <v>19.601500000000001</v>
      </c>
      <c r="DX100">
        <v>100</v>
      </c>
      <c r="DY100">
        <v>31.044699999999999</v>
      </c>
      <c r="DZ100">
        <v>400</v>
      </c>
      <c r="EA100">
        <v>32.7988</v>
      </c>
      <c r="EB100">
        <v>100.157</v>
      </c>
      <c r="EC100">
        <v>100.553</v>
      </c>
    </row>
    <row r="101" spans="1:133" x14ac:dyDescent="0.35">
      <c r="A101">
        <v>85</v>
      </c>
      <c r="B101">
        <v>1582140716.5999999</v>
      </c>
      <c r="C101">
        <v>437</v>
      </c>
      <c r="D101" t="s">
        <v>408</v>
      </c>
      <c r="E101" t="s">
        <v>409</v>
      </c>
      <c r="F101" t="s">
        <v>232</v>
      </c>
      <c r="G101" t="s">
        <v>233</v>
      </c>
      <c r="H101" t="s">
        <v>234</v>
      </c>
      <c r="I101" t="s">
        <v>235</v>
      </c>
      <c r="J101" t="s">
        <v>236</v>
      </c>
      <c r="K101" t="s">
        <v>237</v>
      </c>
      <c r="L101" t="s">
        <v>238</v>
      </c>
      <c r="M101" t="s">
        <v>239</v>
      </c>
      <c r="N101">
        <v>1582140707.9709699</v>
      </c>
      <c r="O101">
        <f t="shared" si="43"/>
        <v>2.4430539260903019E-4</v>
      </c>
      <c r="P101">
        <f t="shared" si="44"/>
        <v>-1.3304498680342738</v>
      </c>
      <c r="Q101">
        <f t="shared" si="45"/>
        <v>402.11335483870999</v>
      </c>
      <c r="R101">
        <f t="shared" si="46"/>
        <v>503.13179522416362</v>
      </c>
      <c r="S101">
        <f t="shared" si="47"/>
        <v>50.062527734125915</v>
      </c>
      <c r="T101">
        <f t="shared" si="48"/>
        <v>40.011009381560392</v>
      </c>
      <c r="U101">
        <f t="shared" si="49"/>
        <v>1.9400386219019298E-2</v>
      </c>
      <c r="V101">
        <f t="shared" si="50"/>
        <v>2.2502600078221286</v>
      </c>
      <c r="W101">
        <f t="shared" si="51"/>
        <v>1.9307942934202963E-2</v>
      </c>
      <c r="X101">
        <f t="shared" si="52"/>
        <v>1.2075733177852217E-2</v>
      </c>
      <c r="Y101">
        <f t="shared" si="53"/>
        <v>0</v>
      </c>
      <c r="Z101">
        <f t="shared" si="54"/>
        <v>31.570013236710032</v>
      </c>
      <c r="AA101">
        <f t="shared" si="55"/>
        <v>31.004248387096801</v>
      </c>
      <c r="AB101">
        <f t="shared" si="56"/>
        <v>4.5124712283817852</v>
      </c>
      <c r="AC101">
        <f t="shared" si="57"/>
        <v>70.552515908423175</v>
      </c>
      <c r="AD101">
        <f t="shared" si="58"/>
        <v>3.3029088863957101</v>
      </c>
      <c r="AE101">
        <f t="shared" si="59"/>
        <v>4.6814898715771811</v>
      </c>
      <c r="AF101">
        <f t="shared" si="60"/>
        <v>1.209562341986075</v>
      </c>
      <c r="AG101">
        <f t="shared" si="61"/>
        <v>-10.773867814058232</v>
      </c>
      <c r="AH101">
        <f t="shared" si="62"/>
        <v>78.426891920794475</v>
      </c>
      <c r="AI101">
        <f t="shared" si="63"/>
        <v>7.8517690909103024</v>
      </c>
      <c r="AJ101">
        <f t="shared" si="64"/>
        <v>75.504793197646549</v>
      </c>
      <c r="AK101">
        <v>-4.1190747474343398E-2</v>
      </c>
      <c r="AL101">
        <v>4.6240222547618497E-2</v>
      </c>
      <c r="AM101">
        <v>3.4556855816127801</v>
      </c>
      <c r="AN101">
        <v>4</v>
      </c>
      <c r="AO101">
        <v>1</v>
      </c>
      <c r="AP101">
        <f t="shared" si="65"/>
        <v>1</v>
      </c>
      <c r="AQ101">
        <f t="shared" si="66"/>
        <v>0</v>
      </c>
      <c r="AR101">
        <f t="shared" si="67"/>
        <v>51722.236369747341</v>
      </c>
      <c r="AS101" t="s">
        <v>240</v>
      </c>
      <c r="AT101">
        <v>0</v>
      </c>
      <c r="AU101">
        <v>0</v>
      </c>
      <c r="AV101">
        <f t="shared" si="68"/>
        <v>0</v>
      </c>
      <c r="AW101" t="e">
        <f t="shared" si="69"/>
        <v>#DIV/0!</v>
      </c>
      <c r="AX101">
        <v>0</v>
      </c>
      <c r="AY101" t="s">
        <v>240</v>
      </c>
      <c r="AZ101">
        <v>0</v>
      </c>
      <c r="BA101">
        <v>0</v>
      </c>
      <c r="BB101" t="e">
        <f t="shared" si="70"/>
        <v>#DIV/0!</v>
      </c>
      <c r="BC101">
        <v>0.5</v>
      </c>
      <c r="BD101">
        <f t="shared" si="71"/>
        <v>0</v>
      </c>
      <c r="BE101">
        <f t="shared" si="72"/>
        <v>-1.3304498680342738</v>
      </c>
      <c r="BF101" t="e">
        <f t="shared" si="73"/>
        <v>#DIV/0!</v>
      </c>
      <c r="BG101" t="e">
        <f t="shared" si="74"/>
        <v>#DIV/0!</v>
      </c>
      <c r="BH101" t="e">
        <f t="shared" si="75"/>
        <v>#DIV/0!</v>
      </c>
      <c r="BI101" t="e">
        <f t="shared" si="76"/>
        <v>#DIV/0!</v>
      </c>
      <c r="BJ101" t="s">
        <v>240</v>
      </c>
      <c r="BK101">
        <v>0</v>
      </c>
      <c r="BL101">
        <f t="shared" si="77"/>
        <v>0</v>
      </c>
      <c r="BM101" t="e">
        <f t="shared" si="78"/>
        <v>#DIV/0!</v>
      </c>
      <c r="BN101" t="e">
        <f t="shared" si="79"/>
        <v>#DIV/0!</v>
      </c>
      <c r="BO101" t="e">
        <f t="shared" si="80"/>
        <v>#DIV/0!</v>
      </c>
      <c r="BP101" t="e">
        <f t="shared" si="81"/>
        <v>#DIV/0!</v>
      </c>
      <c r="BQ101">
        <f t="shared" si="82"/>
        <v>0</v>
      </c>
      <c r="BR101">
        <f t="shared" si="83"/>
        <v>0</v>
      </c>
      <c r="BS101">
        <f t="shared" si="84"/>
        <v>0</v>
      </c>
      <c r="BT101">
        <f t="shared" si="85"/>
        <v>0</v>
      </c>
      <c r="BU101">
        <v>6</v>
      </c>
      <c r="BV101">
        <v>0.5</v>
      </c>
      <c r="BW101" t="s">
        <v>241</v>
      </c>
      <c r="BX101">
        <v>1582140707.9709699</v>
      </c>
      <c r="BY101">
        <v>402.11335483870999</v>
      </c>
      <c r="BZ101">
        <v>400.001096774193</v>
      </c>
      <c r="CA101">
        <v>33.194458064516098</v>
      </c>
      <c r="CB101">
        <v>32.789570967741902</v>
      </c>
      <c r="CC101">
        <v>350.017290322581</v>
      </c>
      <c r="CD101">
        <v>99.301812903225795</v>
      </c>
      <c r="CE101">
        <v>0.20000393548387099</v>
      </c>
      <c r="CF101">
        <v>31.6507161290323</v>
      </c>
      <c r="CG101">
        <v>31.004248387096801</v>
      </c>
      <c r="CH101">
        <v>999.9</v>
      </c>
      <c r="CI101">
        <v>0</v>
      </c>
      <c r="CJ101">
        <v>0</v>
      </c>
      <c r="CK101">
        <v>10003.19</v>
      </c>
      <c r="CL101">
        <v>0</v>
      </c>
      <c r="CM101">
        <v>0.21165100000000001</v>
      </c>
      <c r="CN101">
        <v>0</v>
      </c>
      <c r="CO101">
        <v>0</v>
      </c>
      <c r="CP101">
        <v>0</v>
      </c>
      <c r="CQ101">
        <v>0</v>
      </c>
      <c r="CR101">
        <v>2.2677419354838699</v>
      </c>
      <c r="CS101">
        <v>0</v>
      </c>
      <c r="CT101">
        <v>71.135483870967704</v>
      </c>
      <c r="CU101">
        <v>-0.12903225806451599</v>
      </c>
      <c r="CV101">
        <v>41.643000000000001</v>
      </c>
      <c r="CW101">
        <v>46.856709677419403</v>
      </c>
      <c r="CX101">
        <v>44.481709677419403</v>
      </c>
      <c r="CY101">
        <v>45.298000000000002</v>
      </c>
      <c r="CZ101">
        <v>42.55</v>
      </c>
      <c r="DA101">
        <v>0</v>
      </c>
      <c r="DB101">
        <v>0</v>
      </c>
      <c r="DC101">
        <v>0</v>
      </c>
      <c r="DD101">
        <v>1582140719.5999999</v>
      </c>
      <c r="DE101">
        <v>1.8076923076923099</v>
      </c>
      <c r="DF101">
        <v>10.8786322716921</v>
      </c>
      <c r="DG101">
        <v>-11.2170938970196</v>
      </c>
      <c r="DH101">
        <v>70.150000000000006</v>
      </c>
      <c r="DI101">
        <v>15</v>
      </c>
      <c r="DJ101">
        <v>100</v>
      </c>
      <c r="DK101">
        <v>100</v>
      </c>
      <c r="DL101">
        <v>2.633</v>
      </c>
      <c r="DM101">
        <v>0.47099999999999997</v>
      </c>
      <c r="DN101">
        <v>2</v>
      </c>
      <c r="DO101">
        <v>331.30900000000003</v>
      </c>
      <c r="DP101">
        <v>678.46699999999998</v>
      </c>
      <c r="DQ101">
        <v>31.040700000000001</v>
      </c>
      <c r="DR101">
        <v>31.1812</v>
      </c>
      <c r="DS101">
        <v>30.0001</v>
      </c>
      <c r="DT101">
        <v>31.0992</v>
      </c>
      <c r="DU101">
        <v>31.109200000000001</v>
      </c>
      <c r="DV101">
        <v>20.981999999999999</v>
      </c>
      <c r="DW101">
        <v>19.601500000000001</v>
      </c>
      <c r="DX101">
        <v>100</v>
      </c>
      <c r="DY101">
        <v>31.040700000000001</v>
      </c>
      <c r="DZ101">
        <v>400</v>
      </c>
      <c r="EA101">
        <v>32.798999999999999</v>
      </c>
      <c r="EB101">
        <v>100.158</v>
      </c>
      <c r="EC101">
        <v>100.55200000000001</v>
      </c>
    </row>
    <row r="102" spans="1:133" x14ac:dyDescent="0.35">
      <c r="A102">
        <v>86</v>
      </c>
      <c r="B102">
        <v>1582140721.5999999</v>
      </c>
      <c r="C102">
        <v>442</v>
      </c>
      <c r="D102" t="s">
        <v>410</v>
      </c>
      <c r="E102" t="s">
        <v>411</v>
      </c>
      <c r="F102" t="s">
        <v>232</v>
      </c>
      <c r="G102" t="s">
        <v>233</v>
      </c>
      <c r="H102" t="s">
        <v>234</v>
      </c>
      <c r="I102" t="s">
        <v>235</v>
      </c>
      <c r="J102" t="s">
        <v>236</v>
      </c>
      <c r="K102" t="s">
        <v>237</v>
      </c>
      <c r="L102" t="s">
        <v>238</v>
      </c>
      <c r="M102" t="s">
        <v>239</v>
      </c>
      <c r="N102">
        <v>1582140712.9709699</v>
      </c>
      <c r="O102">
        <f t="shared" si="43"/>
        <v>2.4628250377906725E-4</v>
      </c>
      <c r="P102">
        <f t="shared" si="44"/>
        <v>-1.3355931462100525</v>
      </c>
      <c r="Q102">
        <f t="shared" si="45"/>
        <v>402.101838709677</v>
      </c>
      <c r="R102">
        <f t="shared" si="46"/>
        <v>502.60334655975515</v>
      </c>
      <c r="S102">
        <f t="shared" si="47"/>
        <v>50.010136099763287</v>
      </c>
      <c r="T102">
        <f t="shared" si="48"/>
        <v>40.010015487322683</v>
      </c>
      <c r="U102">
        <f t="shared" si="49"/>
        <v>1.9569831685592603E-2</v>
      </c>
      <c r="V102">
        <f t="shared" si="50"/>
        <v>2.2506493280503648</v>
      </c>
      <c r="W102">
        <f t="shared" si="51"/>
        <v>1.947578693773127E-2</v>
      </c>
      <c r="X102">
        <f t="shared" si="52"/>
        <v>1.2180778610119821E-2</v>
      </c>
      <c r="Y102">
        <f t="shared" si="53"/>
        <v>0</v>
      </c>
      <c r="Z102">
        <f t="shared" si="54"/>
        <v>31.566353338804767</v>
      </c>
      <c r="AA102">
        <f t="shared" si="55"/>
        <v>31.0025451612903</v>
      </c>
      <c r="AB102">
        <f t="shared" si="56"/>
        <v>4.5120330374419506</v>
      </c>
      <c r="AC102">
        <f t="shared" si="57"/>
        <v>70.570496359699433</v>
      </c>
      <c r="AD102">
        <f t="shared" si="58"/>
        <v>3.3031846321840832</v>
      </c>
      <c r="AE102">
        <f t="shared" si="59"/>
        <v>4.6806878264645837</v>
      </c>
      <c r="AF102">
        <f t="shared" si="60"/>
        <v>1.2088484052578674</v>
      </c>
      <c r="AG102">
        <f t="shared" si="61"/>
        <v>-10.861058416656865</v>
      </c>
      <c r="AH102">
        <f t="shared" si="62"/>
        <v>78.280765495966179</v>
      </c>
      <c r="AI102">
        <f t="shared" si="63"/>
        <v>7.8356014230952278</v>
      </c>
      <c r="AJ102">
        <f t="shared" si="64"/>
        <v>75.255308502404546</v>
      </c>
      <c r="AK102">
        <v>-4.1201230451845497E-2</v>
      </c>
      <c r="AL102">
        <v>4.6251990608223797E-2</v>
      </c>
      <c r="AM102">
        <v>3.4563816806674601</v>
      </c>
      <c r="AN102">
        <v>4</v>
      </c>
      <c r="AO102">
        <v>1</v>
      </c>
      <c r="AP102">
        <f t="shared" si="65"/>
        <v>1</v>
      </c>
      <c r="AQ102">
        <f t="shared" si="66"/>
        <v>0</v>
      </c>
      <c r="AR102">
        <f t="shared" si="67"/>
        <v>51735.381593113845</v>
      </c>
      <c r="AS102" t="s">
        <v>240</v>
      </c>
      <c r="AT102">
        <v>0</v>
      </c>
      <c r="AU102">
        <v>0</v>
      </c>
      <c r="AV102">
        <f t="shared" si="68"/>
        <v>0</v>
      </c>
      <c r="AW102" t="e">
        <f t="shared" si="69"/>
        <v>#DIV/0!</v>
      </c>
      <c r="AX102">
        <v>0</v>
      </c>
      <c r="AY102" t="s">
        <v>240</v>
      </c>
      <c r="AZ102">
        <v>0</v>
      </c>
      <c r="BA102">
        <v>0</v>
      </c>
      <c r="BB102" t="e">
        <f t="shared" si="70"/>
        <v>#DIV/0!</v>
      </c>
      <c r="BC102">
        <v>0.5</v>
      </c>
      <c r="BD102">
        <f t="shared" si="71"/>
        <v>0</v>
      </c>
      <c r="BE102">
        <f t="shared" si="72"/>
        <v>-1.3355931462100525</v>
      </c>
      <c r="BF102" t="e">
        <f t="shared" si="73"/>
        <v>#DIV/0!</v>
      </c>
      <c r="BG102" t="e">
        <f t="shared" si="74"/>
        <v>#DIV/0!</v>
      </c>
      <c r="BH102" t="e">
        <f t="shared" si="75"/>
        <v>#DIV/0!</v>
      </c>
      <c r="BI102" t="e">
        <f t="shared" si="76"/>
        <v>#DIV/0!</v>
      </c>
      <c r="BJ102" t="s">
        <v>240</v>
      </c>
      <c r="BK102">
        <v>0</v>
      </c>
      <c r="BL102">
        <f t="shared" si="77"/>
        <v>0</v>
      </c>
      <c r="BM102" t="e">
        <f t="shared" si="78"/>
        <v>#DIV/0!</v>
      </c>
      <c r="BN102" t="e">
        <f t="shared" si="79"/>
        <v>#DIV/0!</v>
      </c>
      <c r="BO102" t="e">
        <f t="shared" si="80"/>
        <v>#DIV/0!</v>
      </c>
      <c r="BP102" t="e">
        <f t="shared" si="81"/>
        <v>#DIV/0!</v>
      </c>
      <c r="BQ102">
        <f t="shared" si="82"/>
        <v>0</v>
      </c>
      <c r="BR102">
        <f t="shared" si="83"/>
        <v>0</v>
      </c>
      <c r="BS102">
        <f t="shared" si="84"/>
        <v>0</v>
      </c>
      <c r="BT102">
        <f t="shared" si="85"/>
        <v>0</v>
      </c>
      <c r="BU102">
        <v>6</v>
      </c>
      <c r="BV102">
        <v>0.5</v>
      </c>
      <c r="BW102" t="s">
        <v>241</v>
      </c>
      <c r="BX102">
        <v>1582140712.9709699</v>
      </c>
      <c r="BY102">
        <v>402.101838709677</v>
      </c>
      <c r="BZ102">
        <v>399.982129032258</v>
      </c>
      <c r="CA102">
        <v>33.197103225806501</v>
      </c>
      <c r="CB102">
        <v>32.788941935483898</v>
      </c>
      <c r="CC102">
        <v>350.01845161290299</v>
      </c>
      <c r="CD102">
        <v>99.302222580645207</v>
      </c>
      <c r="CE102">
        <v>0.19997222580645199</v>
      </c>
      <c r="CF102">
        <v>31.647696774193498</v>
      </c>
      <c r="CG102">
        <v>31.0025451612903</v>
      </c>
      <c r="CH102">
        <v>999.9</v>
      </c>
      <c r="CI102">
        <v>0</v>
      </c>
      <c r="CJ102">
        <v>0</v>
      </c>
      <c r="CK102">
        <v>10005.694516129</v>
      </c>
      <c r="CL102">
        <v>0</v>
      </c>
      <c r="CM102">
        <v>0.21165100000000001</v>
      </c>
      <c r="CN102">
        <v>0</v>
      </c>
      <c r="CO102">
        <v>0</v>
      </c>
      <c r="CP102">
        <v>0</v>
      </c>
      <c r="CQ102">
        <v>0</v>
      </c>
      <c r="CR102">
        <v>2.3161290322580599</v>
      </c>
      <c r="CS102">
        <v>0</v>
      </c>
      <c r="CT102">
        <v>71.535483870967795</v>
      </c>
      <c r="CU102">
        <v>-9.3548387096774197E-2</v>
      </c>
      <c r="CV102">
        <v>41.628999999999998</v>
      </c>
      <c r="CW102">
        <v>46.838419354838699</v>
      </c>
      <c r="CX102">
        <v>44.463419354838699</v>
      </c>
      <c r="CY102">
        <v>45.28</v>
      </c>
      <c r="CZ102">
        <v>42.536000000000001</v>
      </c>
      <c r="DA102">
        <v>0</v>
      </c>
      <c r="DB102">
        <v>0</v>
      </c>
      <c r="DC102">
        <v>0</v>
      </c>
      <c r="DD102">
        <v>1582140725</v>
      </c>
      <c r="DE102">
        <v>3.0076923076923099</v>
      </c>
      <c r="DF102">
        <v>6.28376038791483</v>
      </c>
      <c r="DG102">
        <v>46.2222223656319</v>
      </c>
      <c r="DH102">
        <v>70.015384615384605</v>
      </c>
      <c r="DI102">
        <v>15</v>
      </c>
      <c r="DJ102">
        <v>100</v>
      </c>
      <c r="DK102">
        <v>100</v>
      </c>
      <c r="DL102">
        <v>2.633</v>
      </c>
      <c r="DM102">
        <v>0.47099999999999997</v>
      </c>
      <c r="DN102">
        <v>2</v>
      </c>
      <c r="DO102">
        <v>331.21600000000001</v>
      </c>
      <c r="DP102">
        <v>678.60500000000002</v>
      </c>
      <c r="DQ102">
        <v>31.041699999999999</v>
      </c>
      <c r="DR102">
        <v>31.1812</v>
      </c>
      <c r="DS102">
        <v>30.000299999999999</v>
      </c>
      <c r="DT102">
        <v>31.0992</v>
      </c>
      <c r="DU102">
        <v>31.109200000000001</v>
      </c>
      <c r="DV102">
        <v>20.980799999999999</v>
      </c>
      <c r="DW102">
        <v>19.601500000000001</v>
      </c>
      <c r="DX102">
        <v>100</v>
      </c>
      <c r="DY102">
        <v>31.052199999999999</v>
      </c>
      <c r="DZ102">
        <v>400</v>
      </c>
      <c r="EA102">
        <v>32.798999999999999</v>
      </c>
      <c r="EB102">
        <v>100.15900000000001</v>
      </c>
      <c r="EC102">
        <v>100.553</v>
      </c>
    </row>
    <row r="103" spans="1:133" x14ac:dyDescent="0.35">
      <c r="A103">
        <v>87</v>
      </c>
      <c r="B103">
        <v>1582140726.5999999</v>
      </c>
      <c r="C103">
        <v>447</v>
      </c>
      <c r="D103" t="s">
        <v>412</v>
      </c>
      <c r="E103" t="s">
        <v>413</v>
      </c>
      <c r="F103" t="s">
        <v>232</v>
      </c>
      <c r="G103" t="s">
        <v>233</v>
      </c>
      <c r="H103" t="s">
        <v>234</v>
      </c>
      <c r="I103" t="s">
        <v>235</v>
      </c>
      <c r="J103" t="s">
        <v>236</v>
      </c>
      <c r="K103" t="s">
        <v>237</v>
      </c>
      <c r="L103" t="s">
        <v>238</v>
      </c>
      <c r="M103" t="s">
        <v>239</v>
      </c>
      <c r="N103">
        <v>1582140717.9709699</v>
      </c>
      <c r="O103">
        <f t="shared" si="43"/>
        <v>2.4788969731757049E-4</v>
      </c>
      <c r="P103">
        <f t="shared" si="44"/>
        <v>-1.3188981665555224</v>
      </c>
      <c r="Q103">
        <f t="shared" si="45"/>
        <v>402.08093548387097</v>
      </c>
      <c r="R103">
        <f t="shared" si="46"/>
        <v>500.45332400871956</v>
      </c>
      <c r="S103">
        <f t="shared" si="47"/>
        <v>49.796615009230848</v>
      </c>
      <c r="T103">
        <f t="shared" si="48"/>
        <v>40.008265678924445</v>
      </c>
      <c r="U103">
        <f t="shared" si="49"/>
        <v>1.9713851701500255E-2</v>
      </c>
      <c r="V103">
        <f t="shared" si="50"/>
        <v>2.2505108055265692</v>
      </c>
      <c r="W103">
        <f t="shared" si="51"/>
        <v>1.9618415455496051E-2</v>
      </c>
      <c r="X103">
        <f t="shared" si="52"/>
        <v>1.2270045613952448E-2</v>
      </c>
      <c r="Y103">
        <f t="shared" si="53"/>
        <v>0</v>
      </c>
      <c r="Z103">
        <f t="shared" si="54"/>
        <v>31.562914487737004</v>
      </c>
      <c r="AA103">
        <f t="shared" si="55"/>
        <v>30.999516129032301</v>
      </c>
      <c r="AB103">
        <f t="shared" si="56"/>
        <v>4.5112538462579197</v>
      </c>
      <c r="AC103">
        <f t="shared" si="57"/>
        <v>70.585621165707011</v>
      </c>
      <c r="AD103">
        <f t="shared" si="58"/>
        <v>3.3033483024307206</v>
      </c>
      <c r="AE103">
        <f t="shared" si="59"/>
        <v>4.6799167420738144</v>
      </c>
      <c r="AF103">
        <f t="shared" si="60"/>
        <v>1.2079055438271991</v>
      </c>
      <c r="AG103">
        <f t="shared" si="61"/>
        <v>-10.931935651704858</v>
      </c>
      <c r="AH103">
        <f t="shared" si="62"/>
        <v>78.29121152547053</v>
      </c>
      <c r="AI103">
        <f t="shared" si="63"/>
        <v>7.8369002385141826</v>
      </c>
      <c r="AJ103">
        <f t="shared" si="64"/>
        <v>75.196176112279858</v>
      </c>
      <c r="AK103">
        <v>-4.1197500356152002E-2</v>
      </c>
      <c r="AL103">
        <v>4.6247803249033603E-2</v>
      </c>
      <c r="AM103">
        <v>3.45613399885384</v>
      </c>
      <c r="AN103">
        <v>4</v>
      </c>
      <c r="AO103">
        <v>1</v>
      </c>
      <c r="AP103">
        <f t="shared" si="65"/>
        <v>1</v>
      </c>
      <c r="AQ103">
        <f t="shared" si="66"/>
        <v>0</v>
      </c>
      <c r="AR103">
        <f t="shared" si="67"/>
        <v>51731.399895033268</v>
      </c>
      <c r="AS103" t="s">
        <v>240</v>
      </c>
      <c r="AT103">
        <v>0</v>
      </c>
      <c r="AU103">
        <v>0</v>
      </c>
      <c r="AV103">
        <f t="shared" si="68"/>
        <v>0</v>
      </c>
      <c r="AW103" t="e">
        <f t="shared" si="69"/>
        <v>#DIV/0!</v>
      </c>
      <c r="AX103">
        <v>0</v>
      </c>
      <c r="AY103" t="s">
        <v>240</v>
      </c>
      <c r="AZ103">
        <v>0</v>
      </c>
      <c r="BA103">
        <v>0</v>
      </c>
      <c r="BB103" t="e">
        <f t="shared" si="70"/>
        <v>#DIV/0!</v>
      </c>
      <c r="BC103">
        <v>0.5</v>
      </c>
      <c r="BD103">
        <f t="shared" si="71"/>
        <v>0</v>
      </c>
      <c r="BE103">
        <f t="shared" si="72"/>
        <v>-1.3188981665555224</v>
      </c>
      <c r="BF103" t="e">
        <f t="shared" si="73"/>
        <v>#DIV/0!</v>
      </c>
      <c r="BG103" t="e">
        <f t="shared" si="74"/>
        <v>#DIV/0!</v>
      </c>
      <c r="BH103" t="e">
        <f t="shared" si="75"/>
        <v>#DIV/0!</v>
      </c>
      <c r="BI103" t="e">
        <f t="shared" si="76"/>
        <v>#DIV/0!</v>
      </c>
      <c r="BJ103" t="s">
        <v>240</v>
      </c>
      <c r="BK103">
        <v>0</v>
      </c>
      <c r="BL103">
        <f t="shared" si="77"/>
        <v>0</v>
      </c>
      <c r="BM103" t="e">
        <f t="shared" si="78"/>
        <v>#DIV/0!</v>
      </c>
      <c r="BN103" t="e">
        <f t="shared" si="79"/>
        <v>#DIV/0!</v>
      </c>
      <c r="BO103" t="e">
        <f t="shared" si="80"/>
        <v>#DIV/0!</v>
      </c>
      <c r="BP103" t="e">
        <f t="shared" si="81"/>
        <v>#DIV/0!</v>
      </c>
      <c r="BQ103">
        <f t="shared" si="82"/>
        <v>0</v>
      </c>
      <c r="BR103">
        <f t="shared" si="83"/>
        <v>0</v>
      </c>
      <c r="BS103">
        <f t="shared" si="84"/>
        <v>0</v>
      </c>
      <c r="BT103">
        <f t="shared" si="85"/>
        <v>0</v>
      </c>
      <c r="BU103">
        <v>6</v>
      </c>
      <c r="BV103">
        <v>0.5</v>
      </c>
      <c r="BW103" t="s">
        <v>241</v>
      </c>
      <c r="BX103">
        <v>1582140717.9709699</v>
      </c>
      <c r="BY103">
        <v>402.08093548387097</v>
      </c>
      <c r="BZ103">
        <v>399.990935483871</v>
      </c>
      <c r="CA103">
        <v>33.1984741935484</v>
      </c>
      <c r="CB103">
        <v>32.787648387096802</v>
      </c>
      <c r="CC103">
        <v>350.01716129032297</v>
      </c>
      <c r="CD103">
        <v>99.303022580645106</v>
      </c>
      <c r="CE103">
        <v>0.19999322580645201</v>
      </c>
      <c r="CF103">
        <v>31.644793548387099</v>
      </c>
      <c r="CG103">
        <v>30.999516129032301</v>
      </c>
      <c r="CH103">
        <v>999.9</v>
      </c>
      <c r="CI103">
        <v>0</v>
      </c>
      <c r="CJ103">
        <v>0</v>
      </c>
      <c r="CK103">
        <v>10004.7080645161</v>
      </c>
      <c r="CL103">
        <v>0</v>
      </c>
      <c r="CM103">
        <v>0.21165100000000001</v>
      </c>
      <c r="CN103">
        <v>0</v>
      </c>
      <c r="CO103">
        <v>0</v>
      </c>
      <c r="CP103">
        <v>0</v>
      </c>
      <c r="CQ103">
        <v>0</v>
      </c>
      <c r="CR103">
        <v>3.45483870967742</v>
      </c>
      <c r="CS103">
        <v>0</v>
      </c>
      <c r="CT103">
        <v>72.009677419354801</v>
      </c>
      <c r="CU103">
        <v>-2.25806451612903E-2</v>
      </c>
      <c r="CV103">
        <v>41.606709677419303</v>
      </c>
      <c r="CW103">
        <v>46.820129032258002</v>
      </c>
      <c r="CX103">
        <v>44.445129032258002</v>
      </c>
      <c r="CY103">
        <v>45.262</v>
      </c>
      <c r="CZ103">
        <v>42.518000000000001</v>
      </c>
      <c r="DA103">
        <v>0</v>
      </c>
      <c r="DB103">
        <v>0</v>
      </c>
      <c r="DC103">
        <v>0</v>
      </c>
      <c r="DD103">
        <v>1582140729.8</v>
      </c>
      <c r="DE103">
        <v>2.9615384615384599</v>
      </c>
      <c r="DF103">
        <v>13.135042805927901</v>
      </c>
      <c r="DG103">
        <v>1.6410257057392701</v>
      </c>
      <c r="DH103">
        <v>72.5</v>
      </c>
      <c r="DI103">
        <v>15</v>
      </c>
      <c r="DJ103">
        <v>100</v>
      </c>
      <c r="DK103">
        <v>100</v>
      </c>
      <c r="DL103">
        <v>2.633</v>
      </c>
      <c r="DM103">
        <v>0.47099999999999997</v>
      </c>
      <c r="DN103">
        <v>2</v>
      </c>
      <c r="DO103">
        <v>331.286</v>
      </c>
      <c r="DP103">
        <v>678.55899999999997</v>
      </c>
      <c r="DQ103">
        <v>31.050699999999999</v>
      </c>
      <c r="DR103">
        <v>31.1812</v>
      </c>
      <c r="DS103">
        <v>30.0002</v>
      </c>
      <c r="DT103">
        <v>31.0992</v>
      </c>
      <c r="DU103">
        <v>31.109200000000001</v>
      </c>
      <c r="DV103">
        <v>20.98</v>
      </c>
      <c r="DW103">
        <v>19.601500000000001</v>
      </c>
      <c r="DX103">
        <v>100</v>
      </c>
      <c r="DY103">
        <v>31.0534</v>
      </c>
      <c r="DZ103">
        <v>400</v>
      </c>
      <c r="EA103">
        <v>32.798999999999999</v>
      </c>
      <c r="EB103">
        <v>100.157</v>
      </c>
      <c r="EC103">
        <v>100.553</v>
      </c>
    </row>
    <row r="104" spans="1:133" x14ac:dyDescent="0.35">
      <c r="A104">
        <v>88</v>
      </c>
      <c r="B104">
        <v>1582140731.5999999</v>
      </c>
      <c r="C104">
        <v>452</v>
      </c>
      <c r="D104" t="s">
        <v>414</v>
      </c>
      <c r="E104" t="s">
        <v>415</v>
      </c>
      <c r="F104" t="s">
        <v>232</v>
      </c>
      <c r="G104" t="s">
        <v>233</v>
      </c>
      <c r="H104" t="s">
        <v>234</v>
      </c>
      <c r="I104" t="s">
        <v>235</v>
      </c>
      <c r="J104" t="s">
        <v>236</v>
      </c>
      <c r="K104" t="s">
        <v>237</v>
      </c>
      <c r="L104" t="s">
        <v>238</v>
      </c>
      <c r="M104" t="s">
        <v>239</v>
      </c>
      <c r="N104">
        <v>1582140722.9709699</v>
      </c>
      <c r="O104">
        <f t="shared" si="43"/>
        <v>2.4975465542576041E-4</v>
      </c>
      <c r="P104">
        <f t="shared" si="44"/>
        <v>-1.3080638873850141</v>
      </c>
      <c r="Q104">
        <f t="shared" si="45"/>
        <v>402.07664516129</v>
      </c>
      <c r="R104">
        <f t="shared" si="46"/>
        <v>498.76213855226058</v>
      </c>
      <c r="S104">
        <f t="shared" si="47"/>
        <v>49.628525681182765</v>
      </c>
      <c r="T104">
        <f t="shared" si="48"/>
        <v>40.007990919503307</v>
      </c>
      <c r="U104">
        <f t="shared" si="49"/>
        <v>1.9868011244947165E-2</v>
      </c>
      <c r="V104">
        <f t="shared" si="50"/>
        <v>2.2486780739620338</v>
      </c>
      <c r="W104">
        <f t="shared" si="51"/>
        <v>1.977100194326413E-2</v>
      </c>
      <c r="X104">
        <f t="shared" si="52"/>
        <v>1.2365552529583494E-2</v>
      </c>
      <c r="Y104">
        <f t="shared" si="53"/>
        <v>0</v>
      </c>
      <c r="Z104">
        <f t="shared" si="54"/>
        <v>31.560282404456025</v>
      </c>
      <c r="AA104">
        <f t="shared" si="55"/>
        <v>30.998974193548399</v>
      </c>
      <c r="AB104">
        <f t="shared" si="56"/>
        <v>4.5111144506119434</v>
      </c>
      <c r="AC104">
        <f t="shared" si="57"/>
        <v>70.596889461184034</v>
      </c>
      <c r="AD104">
        <f t="shared" si="58"/>
        <v>3.3035091564602017</v>
      </c>
      <c r="AE104">
        <f t="shared" si="59"/>
        <v>4.6793976075625192</v>
      </c>
      <c r="AF104">
        <f t="shared" si="60"/>
        <v>1.2076052941517417</v>
      </c>
      <c r="AG104">
        <f t="shared" si="61"/>
        <v>-11.014180304276033</v>
      </c>
      <c r="AH104">
        <f t="shared" si="62"/>
        <v>78.056166807396735</v>
      </c>
      <c r="AI104">
        <f t="shared" si="63"/>
        <v>7.8196442435921663</v>
      </c>
      <c r="AJ104">
        <f t="shared" si="64"/>
        <v>74.861630746712862</v>
      </c>
      <c r="AK104">
        <v>-4.1148168615990001E-2</v>
      </c>
      <c r="AL104">
        <v>4.6192424049003901E-2</v>
      </c>
      <c r="AM104">
        <v>3.4528575998436501</v>
      </c>
      <c r="AN104">
        <v>4</v>
      </c>
      <c r="AO104">
        <v>1</v>
      </c>
      <c r="AP104">
        <f t="shared" si="65"/>
        <v>1</v>
      </c>
      <c r="AQ104">
        <f t="shared" si="66"/>
        <v>0</v>
      </c>
      <c r="AR104">
        <f t="shared" si="67"/>
        <v>51672.322396381598</v>
      </c>
      <c r="AS104" t="s">
        <v>240</v>
      </c>
      <c r="AT104">
        <v>0</v>
      </c>
      <c r="AU104">
        <v>0</v>
      </c>
      <c r="AV104">
        <f t="shared" si="68"/>
        <v>0</v>
      </c>
      <c r="AW104" t="e">
        <f t="shared" si="69"/>
        <v>#DIV/0!</v>
      </c>
      <c r="AX104">
        <v>0</v>
      </c>
      <c r="AY104" t="s">
        <v>240</v>
      </c>
      <c r="AZ104">
        <v>0</v>
      </c>
      <c r="BA104">
        <v>0</v>
      </c>
      <c r="BB104" t="e">
        <f t="shared" si="70"/>
        <v>#DIV/0!</v>
      </c>
      <c r="BC104">
        <v>0.5</v>
      </c>
      <c r="BD104">
        <f t="shared" si="71"/>
        <v>0</v>
      </c>
      <c r="BE104">
        <f t="shared" si="72"/>
        <v>-1.3080638873850141</v>
      </c>
      <c r="BF104" t="e">
        <f t="shared" si="73"/>
        <v>#DIV/0!</v>
      </c>
      <c r="BG104" t="e">
        <f t="shared" si="74"/>
        <v>#DIV/0!</v>
      </c>
      <c r="BH104" t="e">
        <f t="shared" si="75"/>
        <v>#DIV/0!</v>
      </c>
      <c r="BI104" t="e">
        <f t="shared" si="76"/>
        <v>#DIV/0!</v>
      </c>
      <c r="BJ104" t="s">
        <v>240</v>
      </c>
      <c r="BK104">
        <v>0</v>
      </c>
      <c r="BL104">
        <f t="shared" si="77"/>
        <v>0</v>
      </c>
      <c r="BM104" t="e">
        <f t="shared" si="78"/>
        <v>#DIV/0!</v>
      </c>
      <c r="BN104" t="e">
        <f t="shared" si="79"/>
        <v>#DIV/0!</v>
      </c>
      <c r="BO104" t="e">
        <f t="shared" si="80"/>
        <v>#DIV/0!</v>
      </c>
      <c r="BP104" t="e">
        <f t="shared" si="81"/>
        <v>#DIV/0!</v>
      </c>
      <c r="BQ104">
        <f t="shared" si="82"/>
        <v>0</v>
      </c>
      <c r="BR104">
        <f t="shared" si="83"/>
        <v>0</v>
      </c>
      <c r="BS104">
        <f t="shared" si="84"/>
        <v>0</v>
      </c>
      <c r="BT104">
        <f t="shared" si="85"/>
        <v>0</v>
      </c>
      <c r="BU104">
        <v>6</v>
      </c>
      <c r="BV104">
        <v>0.5</v>
      </c>
      <c r="BW104" t="s">
        <v>241</v>
      </c>
      <c r="BX104">
        <v>1582140722.9709699</v>
      </c>
      <c r="BY104">
        <v>402.07664516129</v>
      </c>
      <c r="BZ104">
        <v>400.00654838709698</v>
      </c>
      <c r="CA104">
        <v>33.199964516129</v>
      </c>
      <c r="CB104">
        <v>32.786058064516098</v>
      </c>
      <c r="CC104">
        <v>350.02519354838699</v>
      </c>
      <c r="CD104">
        <v>99.303396774193502</v>
      </c>
      <c r="CE104">
        <v>0.199997419354839</v>
      </c>
      <c r="CF104">
        <v>31.642838709677399</v>
      </c>
      <c r="CG104">
        <v>30.998974193548399</v>
      </c>
      <c r="CH104">
        <v>999.9</v>
      </c>
      <c r="CI104">
        <v>0</v>
      </c>
      <c r="CJ104">
        <v>0</v>
      </c>
      <c r="CK104">
        <v>9992.6903225806509</v>
      </c>
      <c r="CL104">
        <v>0</v>
      </c>
      <c r="CM104">
        <v>0.21165100000000001</v>
      </c>
      <c r="CN104">
        <v>0</v>
      </c>
      <c r="CO104">
        <v>0</v>
      </c>
      <c r="CP104">
        <v>0</v>
      </c>
      <c r="CQ104">
        <v>0</v>
      </c>
      <c r="CR104">
        <v>3.0548387096774201</v>
      </c>
      <c r="CS104">
        <v>0</v>
      </c>
      <c r="CT104">
        <v>72.3935483870968</v>
      </c>
      <c r="CU104">
        <v>-1.9354838709677399E-2</v>
      </c>
      <c r="CV104">
        <v>41.588419354838699</v>
      </c>
      <c r="CW104">
        <v>46.820129032258002</v>
      </c>
      <c r="CX104">
        <v>44.436999999999998</v>
      </c>
      <c r="CY104">
        <v>45.241870967741903</v>
      </c>
      <c r="CZ104">
        <v>42.503999999999998</v>
      </c>
      <c r="DA104">
        <v>0</v>
      </c>
      <c r="DB104">
        <v>0</v>
      </c>
      <c r="DC104">
        <v>0</v>
      </c>
      <c r="DD104">
        <v>1582140734.5999999</v>
      </c>
      <c r="DE104">
        <v>3.4269230769230798</v>
      </c>
      <c r="DF104">
        <v>-6.58803427573294</v>
      </c>
      <c r="DG104">
        <v>-15.483760977570499</v>
      </c>
      <c r="DH104">
        <v>71.119230769230796</v>
      </c>
      <c r="DI104">
        <v>15</v>
      </c>
      <c r="DJ104">
        <v>100</v>
      </c>
      <c r="DK104">
        <v>100</v>
      </c>
      <c r="DL104">
        <v>2.633</v>
      </c>
      <c r="DM104">
        <v>0.47099999999999997</v>
      </c>
      <c r="DN104">
        <v>2</v>
      </c>
      <c r="DO104">
        <v>331.25099999999998</v>
      </c>
      <c r="DP104">
        <v>678.61900000000003</v>
      </c>
      <c r="DQ104">
        <v>31.053799999999999</v>
      </c>
      <c r="DR104">
        <v>31.1812</v>
      </c>
      <c r="DS104">
        <v>30.0002</v>
      </c>
      <c r="DT104">
        <v>31.0992</v>
      </c>
      <c r="DU104">
        <v>31.110399999999998</v>
      </c>
      <c r="DV104">
        <v>20.979800000000001</v>
      </c>
      <c r="DW104">
        <v>19.601500000000001</v>
      </c>
      <c r="DX104">
        <v>100</v>
      </c>
      <c r="DY104">
        <v>31.054600000000001</v>
      </c>
      <c r="DZ104">
        <v>400</v>
      </c>
      <c r="EA104">
        <v>32.798999999999999</v>
      </c>
      <c r="EB104">
        <v>100.158</v>
      </c>
      <c r="EC104">
        <v>100.553</v>
      </c>
    </row>
    <row r="105" spans="1:133" x14ac:dyDescent="0.35">
      <c r="A105">
        <v>89</v>
      </c>
      <c r="B105">
        <v>1582140736.5999999</v>
      </c>
      <c r="C105">
        <v>457</v>
      </c>
      <c r="D105" t="s">
        <v>416</v>
      </c>
      <c r="E105" t="s">
        <v>417</v>
      </c>
      <c r="F105" t="s">
        <v>232</v>
      </c>
      <c r="G105" t="s">
        <v>233</v>
      </c>
      <c r="H105" t="s">
        <v>234</v>
      </c>
      <c r="I105" t="s">
        <v>235</v>
      </c>
      <c r="J105" t="s">
        <v>236</v>
      </c>
      <c r="K105" t="s">
        <v>237</v>
      </c>
      <c r="L105" t="s">
        <v>238</v>
      </c>
      <c r="M105" t="s">
        <v>239</v>
      </c>
      <c r="N105">
        <v>1582140727.9709699</v>
      </c>
      <c r="O105">
        <f t="shared" si="43"/>
        <v>2.5082727999912265E-4</v>
      </c>
      <c r="P105">
        <f t="shared" si="44"/>
        <v>-1.3070372540003055</v>
      </c>
      <c r="Q105">
        <f t="shared" si="45"/>
        <v>402.08245161290301</v>
      </c>
      <c r="R105">
        <f t="shared" si="46"/>
        <v>498.29975831230718</v>
      </c>
      <c r="S105">
        <f t="shared" si="47"/>
        <v>49.582633060259361</v>
      </c>
      <c r="T105">
        <f t="shared" si="48"/>
        <v>40.008662106950219</v>
      </c>
      <c r="U105">
        <f t="shared" si="49"/>
        <v>1.9940692035378158E-2</v>
      </c>
      <c r="V105">
        <f t="shared" si="50"/>
        <v>2.2498999817895311</v>
      </c>
      <c r="W105">
        <f t="shared" si="51"/>
        <v>1.9843026354071796E-2</v>
      </c>
      <c r="X105">
        <f t="shared" si="52"/>
        <v>1.2410626368843583E-2</v>
      </c>
      <c r="Y105">
        <f t="shared" si="53"/>
        <v>0</v>
      </c>
      <c r="Z105">
        <f t="shared" si="54"/>
        <v>31.559484860239383</v>
      </c>
      <c r="AA105">
        <f t="shared" si="55"/>
        <v>31.002512903225799</v>
      </c>
      <c r="AB105">
        <f t="shared" si="56"/>
        <v>4.5120247387287638</v>
      </c>
      <c r="AC105">
        <f t="shared" si="57"/>
        <v>70.601599533045686</v>
      </c>
      <c r="AD105">
        <f t="shared" si="58"/>
        <v>3.3036388428199936</v>
      </c>
      <c r="AE105">
        <f t="shared" si="59"/>
        <v>4.6792691166631384</v>
      </c>
      <c r="AF105">
        <f t="shared" si="60"/>
        <v>1.2083858959087701</v>
      </c>
      <c r="AG105">
        <f t="shared" si="61"/>
        <v>-11.061483047961309</v>
      </c>
      <c r="AH105">
        <f t="shared" si="62"/>
        <v>77.61065631405252</v>
      </c>
      <c r="AI105">
        <f t="shared" si="63"/>
        <v>7.7709074653210877</v>
      </c>
      <c r="AJ105">
        <f t="shared" si="64"/>
        <v>74.320080731412304</v>
      </c>
      <c r="AK105">
        <v>-4.11810547428101E-2</v>
      </c>
      <c r="AL105">
        <v>4.6229341607342399E-2</v>
      </c>
      <c r="AM105">
        <v>3.4550419028866401</v>
      </c>
      <c r="AN105">
        <v>4</v>
      </c>
      <c r="AO105">
        <v>1</v>
      </c>
      <c r="AP105">
        <f t="shared" si="65"/>
        <v>1</v>
      </c>
      <c r="AQ105">
        <f t="shared" si="66"/>
        <v>0</v>
      </c>
      <c r="AR105">
        <f t="shared" si="67"/>
        <v>51712.021021289649</v>
      </c>
      <c r="AS105" t="s">
        <v>240</v>
      </c>
      <c r="AT105">
        <v>0</v>
      </c>
      <c r="AU105">
        <v>0</v>
      </c>
      <c r="AV105">
        <f t="shared" si="68"/>
        <v>0</v>
      </c>
      <c r="AW105" t="e">
        <f t="shared" si="69"/>
        <v>#DIV/0!</v>
      </c>
      <c r="AX105">
        <v>0</v>
      </c>
      <c r="AY105" t="s">
        <v>240</v>
      </c>
      <c r="AZ105">
        <v>0</v>
      </c>
      <c r="BA105">
        <v>0</v>
      </c>
      <c r="BB105" t="e">
        <f t="shared" si="70"/>
        <v>#DIV/0!</v>
      </c>
      <c r="BC105">
        <v>0.5</v>
      </c>
      <c r="BD105">
        <f t="shared" si="71"/>
        <v>0</v>
      </c>
      <c r="BE105">
        <f t="shared" si="72"/>
        <v>-1.3070372540003055</v>
      </c>
      <c r="BF105" t="e">
        <f t="shared" si="73"/>
        <v>#DIV/0!</v>
      </c>
      <c r="BG105" t="e">
        <f t="shared" si="74"/>
        <v>#DIV/0!</v>
      </c>
      <c r="BH105" t="e">
        <f t="shared" si="75"/>
        <v>#DIV/0!</v>
      </c>
      <c r="BI105" t="e">
        <f t="shared" si="76"/>
        <v>#DIV/0!</v>
      </c>
      <c r="BJ105" t="s">
        <v>240</v>
      </c>
      <c r="BK105">
        <v>0</v>
      </c>
      <c r="BL105">
        <f t="shared" si="77"/>
        <v>0</v>
      </c>
      <c r="BM105" t="e">
        <f t="shared" si="78"/>
        <v>#DIV/0!</v>
      </c>
      <c r="BN105" t="e">
        <f t="shared" si="79"/>
        <v>#DIV/0!</v>
      </c>
      <c r="BO105" t="e">
        <f t="shared" si="80"/>
        <v>#DIV/0!</v>
      </c>
      <c r="BP105" t="e">
        <f t="shared" si="81"/>
        <v>#DIV/0!</v>
      </c>
      <c r="BQ105">
        <f t="shared" si="82"/>
        <v>0</v>
      </c>
      <c r="BR105">
        <f t="shared" si="83"/>
        <v>0</v>
      </c>
      <c r="BS105">
        <f t="shared" si="84"/>
        <v>0</v>
      </c>
      <c r="BT105">
        <f t="shared" si="85"/>
        <v>0</v>
      </c>
      <c r="BU105">
        <v>6</v>
      </c>
      <c r="BV105">
        <v>0.5</v>
      </c>
      <c r="BW105" t="s">
        <v>241</v>
      </c>
      <c r="BX105">
        <v>1582140727.9709699</v>
      </c>
      <c r="BY105">
        <v>402.08245161290301</v>
      </c>
      <c r="BZ105">
        <v>400.01483870967701</v>
      </c>
      <c r="CA105">
        <v>33.2011903225807</v>
      </c>
      <c r="CB105">
        <v>32.785503225806501</v>
      </c>
      <c r="CC105">
        <v>350.02219354838701</v>
      </c>
      <c r="CD105">
        <v>99.303612903225797</v>
      </c>
      <c r="CE105">
        <v>0.20001364516129</v>
      </c>
      <c r="CF105">
        <v>31.6423548387097</v>
      </c>
      <c r="CG105">
        <v>31.002512903225799</v>
      </c>
      <c r="CH105">
        <v>999.9</v>
      </c>
      <c r="CI105">
        <v>0</v>
      </c>
      <c r="CJ105">
        <v>0</v>
      </c>
      <c r="CK105">
        <v>10000.654838709699</v>
      </c>
      <c r="CL105">
        <v>0</v>
      </c>
      <c r="CM105">
        <v>0.21165100000000001</v>
      </c>
      <c r="CN105">
        <v>0</v>
      </c>
      <c r="CO105">
        <v>0</v>
      </c>
      <c r="CP105">
        <v>0</v>
      </c>
      <c r="CQ105">
        <v>0</v>
      </c>
      <c r="CR105">
        <v>4.0612903225806498</v>
      </c>
      <c r="CS105">
        <v>0</v>
      </c>
      <c r="CT105">
        <v>70.258064516128997</v>
      </c>
      <c r="CU105">
        <v>-0.22258064516129</v>
      </c>
      <c r="CV105">
        <v>41.570129032258102</v>
      </c>
      <c r="CW105">
        <v>46.811999999999998</v>
      </c>
      <c r="CX105">
        <v>44.433</v>
      </c>
      <c r="CY105">
        <v>45.227645161290297</v>
      </c>
      <c r="CZ105">
        <v>42.5</v>
      </c>
      <c r="DA105">
        <v>0</v>
      </c>
      <c r="DB105">
        <v>0</v>
      </c>
      <c r="DC105">
        <v>0</v>
      </c>
      <c r="DD105">
        <v>1582140740</v>
      </c>
      <c r="DE105">
        <v>3.7423076923076901</v>
      </c>
      <c r="DF105">
        <v>-3.1760683571656401</v>
      </c>
      <c r="DG105">
        <v>-10.550427465185701</v>
      </c>
      <c r="DH105">
        <v>70.507692307692295</v>
      </c>
      <c r="DI105">
        <v>15</v>
      </c>
      <c r="DJ105">
        <v>100</v>
      </c>
      <c r="DK105">
        <v>100</v>
      </c>
      <c r="DL105">
        <v>2.633</v>
      </c>
      <c r="DM105">
        <v>0.47099999999999997</v>
      </c>
      <c r="DN105">
        <v>2</v>
      </c>
      <c r="DO105">
        <v>331.30900000000003</v>
      </c>
      <c r="DP105">
        <v>678.61500000000001</v>
      </c>
      <c r="DQ105">
        <v>31.054600000000001</v>
      </c>
      <c r="DR105">
        <v>31.1812</v>
      </c>
      <c r="DS105">
        <v>30</v>
      </c>
      <c r="DT105">
        <v>31.0992</v>
      </c>
      <c r="DU105">
        <v>31.111899999999999</v>
      </c>
      <c r="DV105">
        <v>20.979700000000001</v>
      </c>
      <c r="DW105">
        <v>19.601500000000001</v>
      </c>
      <c r="DX105">
        <v>100</v>
      </c>
      <c r="DY105">
        <v>31.0532</v>
      </c>
      <c r="DZ105">
        <v>400</v>
      </c>
      <c r="EA105">
        <v>32.798999999999999</v>
      </c>
      <c r="EB105">
        <v>100.157</v>
      </c>
      <c r="EC105">
        <v>100.553</v>
      </c>
    </row>
    <row r="106" spans="1:133" x14ac:dyDescent="0.35">
      <c r="A106">
        <v>90</v>
      </c>
      <c r="B106">
        <v>1582140741.5999999</v>
      </c>
      <c r="C106">
        <v>462</v>
      </c>
      <c r="D106" t="s">
        <v>418</v>
      </c>
      <c r="E106" t="s">
        <v>419</v>
      </c>
      <c r="F106" t="s">
        <v>232</v>
      </c>
      <c r="G106" t="s">
        <v>233</v>
      </c>
      <c r="H106" t="s">
        <v>234</v>
      </c>
      <c r="I106" t="s">
        <v>235</v>
      </c>
      <c r="J106" t="s">
        <v>236</v>
      </c>
      <c r="K106" t="s">
        <v>237</v>
      </c>
      <c r="L106" t="s">
        <v>238</v>
      </c>
      <c r="M106" t="s">
        <v>239</v>
      </c>
      <c r="N106">
        <v>1582140732.9709699</v>
      </c>
      <c r="O106">
        <f t="shared" si="43"/>
        <v>2.514872778614321E-4</v>
      </c>
      <c r="P106">
        <f t="shared" si="44"/>
        <v>-1.3120721054900606</v>
      </c>
      <c r="Q106">
        <f t="shared" si="45"/>
        <v>402.08061290322598</v>
      </c>
      <c r="R106">
        <f t="shared" si="46"/>
        <v>498.54249919840902</v>
      </c>
      <c r="S106">
        <f t="shared" si="47"/>
        <v>49.606699494210794</v>
      </c>
      <c r="T106">
        <f t="shared" si="48"/>
        <v>40.008408849413655</v>
      </c>
      <c r="U106">
        <f t="shared" si="49"/>
        <v>1.9968657562897736E-2</v>
      </c>
      <c r="V106">
        <f t="shared" si="50"/>
        <v>2.2499775335151915</v>
      </c>
      <c r="W106">
        <f t="shared" si="51"/>
        <v>1.9870721833969915E-2</v>
      </c>
      <c r="X106">
        <f t="shared" si="52"/>
        <v>1.2427960141695459E-2</v>
      </c>
      <c r="Y106">
        <f t="shared" si="53"/>
        <v>0</v>
      </c>
      <c r="Z106">
        <f t="shared" si="54"/>
        <v>31.560140441027041</v>
      </c>
      <c r="AA106">
        <f t="shared" si="55"/>
        <v>31.008625806451601</v>
      </c>
      <c r="AB106">
        <f t="shared" si="56"/>
        <v>4.5135975823482326</v>
      </c>
      <c r="AC106">
        <f t="shared" si="57"/>
        <v>70.600132924324399</v>
      </c>
      <c r="AD106">
        <f t="shared" si="58"/>
        <v>3.3037335043550522</v>
      </c>
      <c r="AE106">
        <f t="shared" si="59"/>
        <v>4.6795004024939901</v>
      </c>
      <c r="AF106">
        <f t="shared" si="60"/>
        <v>1.2098640779931804</v>
      </c>
      <c r="AG106">
        <f t="shared" si="61"/>
        <v>-11.090588953689156</v>
      </c>
      <c r="AH106">
        <f t="shared" si="62"/>
        <v>76.977480564148209</v>
      </c>
      <c r="AI106">
        <f t="shared" si="63"/>
        <v>7.7075091096045991</v>
      </c>
      <c r="AJ106">
        <f t="shared" si="64"/>
        <v>73.594400720063646</v>
      </c>
      <c r="AK106">
        <v>-4.1183142495703401E-2</v>
      </c>
      <c r="AL106">
        <v>4.6231685292862403E-2</v>
      </c>
      <c r="AM106">
        <v>3.4551805516033398</v>
      </c>
      <c r="AN106">
        <v>4</v>
      </c>
      <c r="AO106">
        <v>1</v>
      </c>
      <c r="AP106">
        <f t="shared" si="65"/>
        <v>1</v>
      </c>
      <c r="AQ106">
        <f t="shared" si="66"/>
        <v>0</v>
      </c>
      <c r="AR106">
        <f t="shared" si="67"/>
        <v>51714.384780567045</v>
      </c>
      <c r="AS106" t="s">
        <v>240</v>
      </c>
      <c r="AT106">
        <v>0</v>
      </c>
      <c r="AU106">
        <v>0</v>
      </c>
      <c r="AV106">
        <f t="shared" si="68"/>
        <v>0</v>
      </c>
      <c r="AW106" t="e">
        <f t="shared" si="69"/>
        <v>#DIV/0!</v>
      </c>
      <c r="AX106">
        <v>0</v>
      </c>
      <c r="AY106" t="s">
        <v>240</v>
      </c>
      <c r="AZ106">
        <v>0</v>
      </c>
      <c r="BA106">
        <v>0</v>
      </c>
      <c r="BB106" t="e">
        <f t="shared" si="70"/>
        <v>#DIV/0!</v>
      </c>
      <c r="BC106">
        <v>0.5</v>
      </c>
      <c r="BD106">
        <f t="shared" si="71"/>
        <v>0</v>
      </c>
      <c r="BE106">
        <f t="shared" si="72"/>
        <v>-1.3120721054900606</v>
      </c>
      <c r="BF106" t="e">
        <f t="shared" si="73"/>
        <v>#DIV/0!</v>
      </c>
      <c r="BG106" t="e">
        <f t="shared" si="74"/>
        <v>#DIV/0!</v>
      </c>
      <c r="BH106" t="e">
        <f t="shared" si="75"/>
        <v>#DIV/0!</v>
      </c>
      <c r="BI106" t="e">
        <f t="shared" si="76"/>
        <v>#DIV/0!</v>
      </c>
      <c r="BJ106" t="s">
        <v>240</v>
      </c>
      <c r="BK106">
        <v>0</v>
      </c>
      <c r="BL106">
        <f t="shared" si="77"/>
        <v>0</v>
      </c>
      <c r="BM106" t="e">
        <f t="shared" si="78"/>
        <v>#DIV/0!</v>
      </c>
      <c r="BN106" t="e">
        <f t="shared" si="79"/>
        <v>#DIV/0!</v>
      </c>
      <c r="BO106" t="e">
        <f t="shared" si="80"/>
        <v>#DIV/0!</v>
      </c>
      <c r="BP106" t="e">
        <f t="shared" si="81"/>
        <v>#DIV/0!</v>
      </c>
      <c r="BQ106">
        <f t="shared" si="82"/>
        <v>0</v>
      </c>
      <c r="BR106">
        <f t="shared" si="83"/>
        <v>0</v>
      </c>
      <c r="BS106">
        <f t="shared" si="84"/>
        <v>0</v>
      </c>
      <c r="BT106">
        <f t="shared" si="85"/>
        <v>0</v>
      </c>
      <c r="BU106">
        <v>6</v>
      </c>
      <c r="BV106">
        <v>0.5</v>
      </c>
      <c r="BW106" t="s">
        <v>241</v>
      </c>
      <c r="BX106">
        <v>1582140732.9709699</v>
      </c>
      <c r="BY106">
        <v>402.08061290322598</v>
      </c>
      <c r="BZ106">
        <v>400.00480645161298</v>
      </c>
      <c r="CA106">
        <v>33.202199999999998</v>
      </c>
      <c r="CB106">
        <v>32.785416129032299</v>
      </c>
      <c r="CC106">
        <v>350.019322580645</v>
      </c>
      <c r="CD106">
        <v>99.303480645161301</v>
      </c>
      <c r="CE106">
        <v>0.199971064516129</v>
      </c>
      <c r="CF106">
        <v>31.6432258064516</v>
      </c>
      <c r="CG106">
        <v>31.008625806451601</v>
      </c>
      <c r="CH106">
        <v>999.9</v>
      </c>
      <c r="CI106">
        <v>0</v>
      </c>
      <c r="CJ106">
        <v>0</v>
      </c>
      <c r="CK106">
        <v>10001.175161290301</v>
      </c>
      <c r="CL106">
        <v>0</v>
      </c>
      <c r="CM106">
        <v>0.21165100000000001</v>
      </c>
      <c r="CN106">
        <v>0</v>
      </c>
      <c r="CO106">
        <v>0</v>
      </c>
      <c r="CP106">
        <v>0</v>
      </c>
      <c r="CQ106">
        <v>0</v>
      </c>
      <c r="CR106">
        <v>3.3483870967741902</v>
      </c>
      <c r="CS106">
        <v>0</v>
      </c>
      <c r="CT106">
        <v>67.590322580645207</v>
      </c>
      <c r="CU106">
        <v>-0.34838709677419399</v>
      </c>
      <c r="CV106">
        <v>41.561999999999998</v>
      </c>
      <c r="CW106">
        <v>46.811999999999998</v>
      </c>
      <c r="CX106">
        <v>44.418999999999997</v>
      </c>
      <c r="CY106">
        <v>45.217483870967698</v>
      </c>
      <c r="CZ106">
        <v>42.491870967741903</v>
      </c>
      <c r="DA106">
        <v>0</v>
      </c>
      <c r="DB106">
        <v>0</v>
      </c>
      <c r="DC106">
        <v>0</v>
      </c>
      <c r="DD106">
        <v>1582140744.8</v>
      </c>
      <c r="DE106">
        <v>3.1730769230769198</v>
      </c>
      <c r="DF106">
        <v>18.4444442829625</v>
      </c>
      <c r="DG106">
        <v>-27.736751909162599</v>
      </c>
      <c r="DH106">
        <v>68.519230769230802</v>
      </c>
      <c r="DI106">
        <v>15</v>
      </c>
      <c r="DJ106">
        <v>100</v>
      </c>
      <c r="DK106">
        <v>100</v>
      </c>
      <c r="DL106">
        <v>2.633</v>
      </c>
      <c r="DM106">
        <v>0.47099999999999997</v>
      </c>
      <c r="DN106">
        <v>2</v>
      </c>
      <c r="DO106">
        <v>331.286</v>
      </c>
      <c r="DP106">
        <v>678.54499999999996</v>
      </c>
      <c r="DQ106">
        <v>31.0489</v>
      </c>
      <c r="DR106">
        <v>31.1812</v>
      </c>
      <c r="DS106">
        <v>30</v>
      </c>
      <c r="DT106">
        <v>31.0992</v>
      </c>
      <c r="DU106">
        <v>31.111899999999999</v>
      </c>
      <c r="DV106">
        <v>20.9786</v>
      </c>
      <c r="DW106">
        <v>19.601500000000001</v>
      </c>
      <c r="DX106">
        <v>100</v>
      </c>
      <c r="DY106">
        <v>31.036999999999999</v>
      </c>
      <c r="DZ106">
        <v>400</v>
      </c>
      <c r="EA106">
        <v>32.798999999999999</v>
      </c>
      <c r="EB106">
        <v>100.155</v>
      </c>
      <c r="EC106">
        <v>100.554</v>
      </c>
    </row>
    <row r="107" spans="1:133" x14ac:dyDescent="0.35">
      <c r="A107">
        <v>91</v>
      </c>
      <c r="B107">
        <v>1582140746.5999999</v>
      </c>
      <c r="C107">
        <v>467</v>
      </c>
      <c r="D107" t="s">
        <v>420</v>
      </c>
      <c r="E107" t="s">
        <v>421</v>
      </c>
      <c r="F107" t="s">
        <v>232</v>
      </c>
      <c r="G107" t="s">
        <v>233</v>
      </c>
      <c r="H107" t="s">
        <v>234</v>
      </c>
      <c r="I107" t="s">
        <v>235</v>
      </c>
      <c r="J107" t="s">
        <v>236</v>
      </c>
      <c r="K107" t="s">
        <v>237</v>
      </c>
      <c r="L107" t="s">
        <v>238</v>
      </c>
      <c r="M107" t="s">
        <v>239</v>
      </c>
      <c r="N107">
        <v>1582140737.9709699</v>
      </c>
      <c r="O107">
        <f t="shared" si="43"/>
        <v>2.5195259542637612E-4</v>
      </c>
      <c r="P107">
        <f t="shared" si="44"/>
        <v>-1.3106391970574762</v>
      </c>
      <c r="Q107">
        <f t="shared" si="45"/>
        <v>402.07854838709699</v>
      </c>
      <c r="R107">
        <f t="shared" si="46"/>
        <v>498.33133835720844</v>
      </c>
      <c r="S107">
        <f t="shared" si="47"/>
        <v>49.585633187994922</v>
      </c>
      <c r="T107">
        <f t="shared" si="48"/>
        <v>40.008158986767974</v>
      </c>
      <c r="U107">
        <f t="shared" si="49"/>
        <v>1.998514313235163E-2</v>
      </c>
      <c r="V107">
        <f t="shared" si="50"/>
        <v>2.2498154800005361</v>
      </c>
      <c r="W107">
        <f t="shared" si="51"/>
        <v>1.9887039030919155E-2</v>
      </c>
      <c r="X107">
        <f t="shared" si="52"/>
        <v>1.24381734126651E-2</v>
      </c>
      <c r="Y107">
        <f t="shared" si="53"/>
        <v>0</v>
      </c>
      <c r="Z107">
        <f t="shared" si="54"/>
        <v>31.561103927499278</v>
      </c>
      <c r="AA107">
        <f t="shared" si="55"/>
        <v>31.013919354838698</v>
      </c>
      <c r="AB107">
        <f t="shared" si="56"/>
        <v>4.5149599926359691</v>
      </c>
      <c r="AC107">
        <f t="shared" si="57"/>
        <v>70.59839663460906</v>
      </c>
      <c r="AD107">
        <f t="shared" si="58"/>
        <v>3.3038627200837074</v>
      </c>
      <c r="AE107">
        <f t="shared" si="59"/>
        <v>4.6797985189143416</v>
      </c>
      <c r="AF107">
        <f t="shared" si="60"/>
        <v>1.2110972725522617</v>
      </c>
      <c r="AG107">
        <f t="shared" si="61"/>
        <v>-11.111109458303186</v>
      </c>
      <c r="AH107">
        <f t="shared" si="62"/>
        <v>76.46603106243424</v>
      </c>
      <c r="AI107">
        <f t="shared" si="63"/>
        <v>7.6570928248231285</v>
      </c>
      <c r="AJ107">
        <f t="shared" si="64"/>
        <v>73.012014428954188</v>
      </c>
      <c r="AK107">
        <v>-4.1178779962861498E-2</v>
      </c>
      <c r="AL107">
        <v>4.6226787967568399E-2</v>
      </c>
      <c r="AM107">
        <v>3.4548908308581399</v>
      </c>
      <c r="AN107">
        <v>4</v>
      </c>
      <c r="AO107">
        <v>1</v>
      </c>
      <c r="AP107">
        <f t="shared" si="65"/>
        <v>1</v>
      </c>
      <c r="AQ107">
        <f t="shared" si="66"/>
        <v>0</v>
      </c>
      <c r="AR107">
        <f t="shared" si="67"/>
        <v>51708.937980618932</v>
      </c>
      <c r="AS107" t="s">
        <v>240</v>
      </c>
      <c r="AT107">
        <v>0</v>
      </c>
      <c r="AU107">
        <v>0</v>
      </c>
      <c r="AV107">
        <f t="shared" si="68"/>
        <v>0</v>
      </c>
      <c r="AW107" t="e">
        <f t="shared" si="69"/>
        <v>#DIV/0!</v>
      </c>
      <c r="AX107">
        <v>0</v>
      </c>
      <c r="AY107" t="s">
        <v>240</v>
      </c>
      <c r="AZ107">
        <v>0</v>
      </c>
      <c r="BA107">
        <v>0</v>
      </c>
      <c r="BB107" t="e">
        <f t="shared" si="70"/>
        <v>#DIV/0!</v>
      </c>
      <c r="BC107">
        <v>0.5</v>
      </c>
      <c r="BD107">
        <f t="shared" si="71"/>
        <v>0</v>
      </c>
      <c r="BE107">
        <f t="shared" si="72"/>
        <v>-1.3106391970574762</v>
      </c>
      <c r="BF107" t="e">
        <f t="shared" si="73"/>
        <v>#DIV/0!</v>
      </c>
      <c r="BG107" t="e">
        <f t="shared" si="74"/>
        <v>#DIV/0!</v>
      </c>
      <c r="BH107" t="e">
        <f t="shared" si="75"/>
        <v>#DIV/0!</v>
      </c>
      <c r="BI107" t="e">
        <f t="shared" si="76"/>
        <v>#DIV/0!</v>
      </c>
      <c r="BJ107" t="s">
        <v>240</v>
      </c>
      <c r="BK107">
        <v>0</v>
      </c>
      <c r="BL107">
        <f t="shared" si="77"/>
        <v>0</v>
      </c>
      <c r="BM107" t="e">
        <f t="shared" si="78"/>
        <v>#DIV/0!</v>
      </c>
      <c r="BN107" t="e">
        <f t="shared" si="79"/>
        <v>#DIV/0!</v>
      </c>
      <c r="BO107" t="e">
        <f t="shared" si="80"/>
        <v>#DIV/0!</v>
      </c>
      <c r="BP107" t="e">
        <f t="shared" si="81"/>
        <v>#DIV/0!</v>
      </c>
      <c r="BQ107">
        <f t="shared" si="82"/>
        <v>0</v>
      </c>
      <c r="BR107">
        <f t="shared" si="83"/>
        <v>0</v>
      </c>
      <c r="BS107">
        <f t="shared" si="84"/>
        <v>0</v>
      </c>
      <c r="BT107">
        <f t="shared" si="85"/>
        <v>0</v>
      </c>
      <c r="BU107">
        <v>6</v>
      </c>
      <c r="BV107">
        <v>0.5</v>
      </c>
      <c r="BW107" t="s">
        <v>241</v>
      </c>
      <c r="BX107">
        <v>1582140737.9709699</v>
      </c>
      <c r="BY107">
        <v>402.07854838709699</v>
      </c>
      <c r="BZ107">
        <v>400.005516129032</v>
      </c>
      <c r="CA107">
        <v>33.203535483871001</v>
      </c>
      <c r="CB107">
        <v>32.785980645161303</v>
      </c>
      <c r="CC107">
        <v>350.01900000000001</v>
      </c>
      <c r="CD107">
        <v>99.303380645161297</v>
      </c>
      <c r="CE107">
        <v>0.19996054838709701</v>
      </c>
      <c r="CF107">
        <v>31.644348387096802</v>
      </c>
      <c r="CG107">
        <v>31.013919354838698</v>
      </c>
      <c r="CH107">
        <v>999.9</v>
      </c>
      <c r="CI107">
        <v>0</v>
      </c>
      <c r="CJ107">
        <v>0</v>
      </c>
      <c r="CK107">
        <v>10000.125806451601</v>
      </c>
      <c r="CL107">
        <v>0</v>
      </c>
      <c r="CM107">
        <v>0.21165100000000001</v>
      </c>
      <c r="CN107">
        <v>0</v>
      </c>
      <c r="CO107">
        <v>0</v>
      </c>
      <c r="CP107">
        <v>0</v>
      </c>
      <c r="CQ107">
        <v>0</v>
      </c>
      <c r="CR107">
        <v>3.23548387096774</v>
      </c>
      <c r="CS107">
        <v>0</v>
      </c>
      <c r="CT107">
        <v>66.187096774193506</v>
      </c>
      <c r="CU107">
        <v>-0.14193548387096799</v>
      </c>
      <c r="CV107">
        <v>41.558</v>
      </c>
      <c r="CW107">
        <v>46.811999999999998</v>
      </c>
      <c r="CX107">
        <v>44.401000000000003</v>
      </c>
      <c r="CY107">
        <v>45.203258064516099</v>
      </c>
      <c r="CZ107">
        <v>42.473580645161299</v>
      </c>
      <c r="DA107">
        <v>0</v>
      </c>
      <c r="DB107">
        <v>0</v>
      </c>
      <c r="DC107">
        <v>0</v>
      </c>
      <c r="DD107">
        <v>1582140749.5999999</v>
      </c>
      <c r="DE107">
        <v>4.2384615384615403</v>
      </c>
      <c r="DF107">
        <v>13.524786194235</v>
      </c>
      <c r="DG107">
        <v>-5.5350422644971902</v>
      </c>
      <c r="DH107">
        <v>67.7961538461538</v>
      </c>
      <c r="DI107">
        <v>15</v>
      </c>
      <c r="DJ107">
        <v>100</v>
      </c>
      <c r="DK107">
        <v>100</v>
      </c>
      <c r="DL107">
        <v>2.633</v>
      </c>
      <c r="DM107">
        <v>0.47099999999999997</v>
      </c>
      <c r="DN107">
        <v>2</v>
      </c>
      <c r="DO107">
        <v>331.25799999999998</v>
      </c>
      <c r="DP107">
        <v>678.54499999999996</v>
      </c>
      <c r="DQ107">
        <v>31.031099999999999</v>
      </c>
      <c r="DR107">
        <v>31.183900000000001</v>
      </c>
      <c r="DS107">
        <v>30.0002</v>
      </c>
      <c r="DT107">
        <v>31.1005</v>
      </c>
      <c r="DU107">
        <v>31.111899999999999</v>
      </c>
      <c r="DV107">
        <v>20.978899999999999</v>
      </c>
      <c r="DW107">
        <v>19.601500000000001</v>
      </c>
      <c r="DX107">
        <v>100</v>
      </c>
      <c r="DY107">
        <v>31.0199</v>
      </c>
      <c r="DZ107">
        <v>400</v>
      </c>
      <c r="EA107">
        <v>32.798999999999999</v>
      </c>
      <c r="EB107">
        <v>100.158</v>
      </c>
      <c r="EC107">
        <v>100.553</v>
      </c>
    </row>
    <row r="108" spans="1:133" x14ac:dyDescent="0.35">
      <c r="A108">
        <v>92</v>
      </c>
      <c r="B108">
        <v>1582140751.5999999</v>
      </c>
      <c r="C108">
        <v>472</v>
      </c>
      <c r="D108" t="s">
        <v>422</v>
      </c>
      <c r="E108" t="s">
        <v>423</v>
      </c>
      <c r="F108" t="s">
        <v>232</v>
      </c>
      <c r="G108" t="s">
        <v>233</v>
      </c>
      <c r="H108" t="s">
        <v>234</v>
      </c>
      <c r="I108" t="s">
        <v>235</v>
      </c>
      <c r="J108" t="s">
        <v>236</v>
      </c>
      <c r="K108" t="s">
        <v>237</v>
      </c>
      <c r="L108" t="s">
        <v>238</v>
      </c>
      <c r="M108" t="s">
        <v>239</v>
      </c>
      <c r="N108">
        <v>1582140742.9709699</v>
      </c>
      <c r="O108">
        <f t="shared" si="43"/>
        <v>2.5148944200054503E-4</v>
      </c>
      <c r="P108">
        <f t="shared" si="44"/>
        <v>-1.3271068682354739</v>
      </c>
      <c r="Q108">
        <f t="shared" si="45"/>
        <v>402.07651612903197</v>
      </c>
      <c r="R108">
        <f t="shared" si="46"/>
        <v>499.89761270625166</v>
      </c>
      <c r="S108">
        <f t="shared" si="47"/>
        <v>49.741673373449643</v>
      </c>
      <c r="T108">
        <f t="shared" si="48"/>
        <v>40.008110117095477</v>
      </c>
      <c r="U108">
        <f t="shared" si="49"/>
        <v>1.9935206421695419E-2</v>
      </c>
      <c r="V108">
        <f t="shared" si="50"/>
        <v>2.2498445299450114</v>
      </c>
      <c r="W108">
        <f t="shared" si="51"/>
        <v>1.983759193287038E-2</v>
      </c>
      <c r="X108">
        <f t="shared" si="52"/>
        <v>1.2407225287006836E-2</v>
      </c>
      <c r="Y108">
        <f t="shared" si="53"/>
        <v>0</v>
      </c>
      <c r="Z108">
        <f t="shared" si="54"/>
        <v>31.561561175542913</v>
      </c>
      <c r="AA108">
        <f t="shared" si="55"/>
        <v>31.0171387096774</v>
      </c>
      <c r="AB108">
        <f t="shared" si="56"/>
        <v>4.5157887390656697</v>
      </c>
      <c r="AC108">
        <f t="shared" si="57"/>
        <v>70.598090273299391</v>
      </c>
      <c r="AD108">
        <f t="shared" si="58"/>
        <v>3.3039052346004811</v>
      </c>
      <c r="AE108">
        <f t="shared" si="59"/>
        <v>4.6798790474507168</v>
      </c>
      <c r="AF108">
        <f t="shared" si="60"/>
        <v>1.2118835044651886</v>
      </c>
      <c r="AG108">
        <f t="shared" si="61"/>
        <v>-11.090684392224036</v>
      </c>
      <c r="AH108">
        <f t="shared" si="62"/>
        <v>76.113310561188086</v>
      </c>
      <c r="AI108">
        <f t="shared" si="63"/>
        <v>7.6218062312618615</v>
      </c>
      <c r="AJ108">
        <f t="shared" si="64"/>
        <v>72.644432400225909</v>
      </c>
      <c r="AK108">
        <v>-4.1179561975831398E-2</v>
      </c>
      <c r="AL108">
        <v>4.6227665845635299E-2</v>
      </c>
      <c r="AM108">
        <v>3.45494276600113</v>
      </c>
      <c r="AN108">
        <v>4</v>
      </c>
      <c r="AO108">
        <v>1</v>
      </c>
      <c r="AP108">
        <f t="shared" si="65"/>
        <v>1</v>
      </c>
      <c r="AQ108">
        <f t="shared" si="66"/>
        <v>0</v>
      </c>
      <c r="AR108">
        <f t="shared" si="67"/>
        <v>51709.835361463622</v>
      </c>
      <c r="AS108" t="s">
        <v>240</v>
      </c>
      <c r="AT108">
        <v>0</v>
      </c>
      <c r="AU108">
        <v>0</v>
      </c>
      <c r="AV108">
        <f t="shared" si="68"/>
        <v>0</v>
      </c>
      <c r="AW108" t="e">
        <f t="shared" si="69"/>
        <v>#DIV/0!</v>
      </c>
      <c r="AX108">
        <v>0</v>
      </c>
      <c r="AY108" t="s">
        <v>240</v>
      </c>
      <c r="AZ108">
        <v>0</v>
      </c>
      <c r="BA108">
        <v>0</v>
      </c>
      <c r="BB108" t="e">
        <f t="shared" si="70"/>
        <v>#DIV/0!</v>
      </c>
      <c r="BC108">
        <v>0.5</v>
      </c>
      <c r="BD108">
        <f t="shared" si="71"/>
        <v>0</v>
      </c>
      <c r="BE108">
        <f t="shared" si="72"/>
        <v>-1.3271068682354739</v>
      </c>
      <c r="BF108" t="e">
        <f t="shared" si="73"/>
        <v>#DIV/0!</v>
      </c>
      <c r="BG108" t="e">
        <f t="shared" si="74"/>
        <v>#DIV/0!</v>
      </c>
      <c r="BH108" t="e">
        <f t="shared" si="75"/>
        <v>#DIV/0!</v>
      </c>
      <c r="BI108" t="e">
        <f t="shared" si="76"/>
        <v>#DIV/0!</v>
      </c>
      <c r="BJ108" t="s">
        <v>240</v>
      </c>
      <c r="BK108">
        <v>0</v>
      </c>
      <c r="BL108">
        <f t="shared" si="77"/>
        <v>0</v>
      </c>
      <c r="BM108" t="e">
        <f t="shared" si="78"/>
        <v>#DIV/0!</v>
      </c>
      <c r="BN108" t="e">
        <f t="shared" si="79"/>
        <v>#DIV/0!</v>
      </c>
      <c r="BO108" t="e">
        <f t="shared" si="80"/>
        <v>#DIV/0!</v>
      </c>
      <c r="BP108" t="e">
        <f t="shared" si="81"/>
        <v>#DIV/0!</v>
      </c>
      <c r="BQ108">
        <f t="shared" si="82"/>
        <v>0</v>
      </c>
      <c r="BR108">
        <f t="shared" si="83"/>
        <v>0</v>
      </c>
      <c r="BS108">
        <f t="shared" si="84"/>
        <v>0</v>
      </c>
      <c r="BT108">
        <f t="shared" si="85"/>
        <v>0</v>
      </c>
      <c r="BU108">
        <v>6</v>
      </c>
      <c r="BV108">
        <v>0.5</v>
      </c>
      <c r="BW108" t="s">
        <v>241</v>
      </c>
      <c r="BX108">
        <v>1582140742.9709699</v>
      </c>
      <c r="BY108">
        <v>402.07651612903197</v>
      </c>
      <c r="BZ108">
        <v>399.97496774193502</v>
      </c>
      <c r="CA108">
        <v>33.203835483871003</v>
      </c>
      <c r="CB108">
        <v>32.7870548387097</v>
      </c>
      <c r="CC108">
        <v>350.02445161290302</v>
      </c>
      <c r="CD108">
        <v>99.303709677419306</v>
      </c>
      <c r="CE108">
        <v>0.200012903225806</v>
      </c>
      <c r="CF108">
        <v>31.6446516129032</v>
      </c>
      <c r="CG108">
        <v>31.0171387096774</v>
      </c>
      <c r="CH108">
        <v>999.9</v>
      </c>
      <c r="CI108">
        <v>0</v>
      </c>
      <c r="CJ108">
        <v>0</v>
      </c>
      <c r="CK108">
        <v>10000.2825806452</v>
      </c>
      <c r="CL108">
        <v>0</v>
      </c>
      <c r="CM108">
        <v>0.21165100000000001</v>
      </c>
      <c r="CN108">
        <v>0</v>
      </c>
      <c r="CO108">
        <v>0</v>
      </c>
      <c r="CP108">
        <v>0</v>
      </c>
      <c r="CQ108">
        <v>0</v>
      </c>
      <c r="CR108">
        <v>3.41290322580645</v>
      </c>
      <c r="CS108">
        <v>0</v>
      </c>
      <c r="CT108">
        <v>67.529032258064504</v>
      </c>
      <c r="CU108">
        <v>0.32903225806451603</v>
      </c>
      <c r="CV108">
        <v>41.54</v>
      </c>
      <c r="CW108">
        <v>46.8</v>
      </c>
      <c r="CX108">
        <v>44.387</v>
      </c>
      <c r="CY108">
        <v>45.1991935483871</v>
      </c>
      <c r="CZ108">
        <v>42.455290322580602</v>
      </c>
      <c r="DA108">
        <v>0</v>
      </c>
      <c r="DB108">
        <v>0</v>
      </c>
      <c r="DC108">
        <v>0</v>
      </c>
      <c r="DD108">
        <v>1582140755</v>
      </c>
      <c r="DE108">
        <v>3.3230769230769202</v>
      </c>
      <c r="DF108">
        <v>-0.82051315792549595</v>
      </c>
      <c r="DG108">
        <v>15.630769494236301</v>
      </c>
      <c r="DH108">
        <v>67.615384615384599</v>
      </c>
      <c r="DI108">
        <v>15</v>
      </c>
      <c r="DJ108">
        <v>100</v>
      </c>
      <c r="DK108">
        <v>100</v>
      </c>
      <c r="DL108">
        <v>2.633</v>
      </c>
      <c r="DM108">
        <v>0.47099999999999997</v>
      </c>
      <c r="DN108">
        <v>2</v>
      </c>
      <c r="DO108">
        <v>331.36900000000003</v>
      </c>
      <c r="DP108">
        <v>678.66099999999994</v>
      </c>
      <c r="DQ108">
        <v>31.0123</v>
      </c>
      <c r="DR108">
        <v>31.183900000000001</v>
      </c>
      <c r="DS108">
        <v>30</v>
      </c>
      <c r="DT108">
        <v>31.101900000000001</v>
      </c>
      <c r="DU108">
        <v>31.111899999999999</v>
      </c>
      <c r="DV108">
        <v>20.983899999999998</v>
      </c>
      <c r="DW108">
        <v>19.601500000000001</v>
      </c>
      <c r="DX108">
        <v>100</v>
      </c>
      <c r="DY108">
        <v>31.001999999999999</v>
      </c>
      <c r="DZ108">
        <v>400</v>
      </c>
      <c r="EA108">
        <v>32.798999999999999</v>
      </c>
      <c r="EB108">
        <v>100.15600000000001</v>
      </c>
      <c r="EC108">
        <v>100.551</v>
      </c>
    </row>
    <row r="109" spans="1:133" x14ac:dyDescent="0.35">
      <c r="A109">
        <v>93</v>
      </c>
      <c r="B109">
        <v>1582140756.5999999</v>
      </c>
      <c r="C109">
        <v>477</v>
      </c>
      <c r="D109" t="s">
        <v>424</v>
      </c>
      <c r="E109" t="s">
        <v>425</v>
      </c>
      <c r="F109" t="s">
        <v>232</v>
      </c>
      <c r="G109" t="s">
        <v>233</v>
      </c>
      <c r="H109" t="s">
        <v>234</v>
      </c>
      <c r="I109" t="s">
        <v>235</v>
      </c>
      <c r="J109" t="s">
        <v>236</v>
      </c>
      <c r="K109" t="s">
        <v>237</v>
      </c>
      <c r="L109" t="s">
        <v>238</v>
      </c>
      <c r="M109" t="s">
        <v>239</v>
      </c>
      <c r="N109">
        <v>1582140747.9709699</v>
      </c>
      <c r="O109">
        <f t="shared" si="43"/>
        <v>2.5084351456277569E-4</v>
      </c>
      <c r="P109">
        <f t="shared" si="44"/>
        <v>-1.3273297612766604</v>
      </c>
      <c r="Q109">
        <f t="shared" si="45"/>
        <v>402.077838709677</v>
      </c>
      <c r="R109">
        <f t="shared" si="46"/>
        <v>500.17269471362255</v>
      </c>
      <c r="S109">
        <f t="shared" si="47"/>
        <v>49.769082925111384</v>
      </c>
      <c r="T109">
        <f t="shared" si="48"/>
        <v>40.008272159976549</v>
      </c>
      <c r="U109">
        <f t="shared" si="49"/>
        <v>1.9887212458601616E-2</v>
      </c>
      <c r="V109">
        <f t="shared" si="50"/>
        <v>2.250200733527957</v>
      </c>
      <c r="W109">
        <f t="shared" si="51"/>
        <v>1.9790081478168679E-2</v>
      </c>
      <c r="X109">
        <f t="shared" si="52"/>
        <v>1.2377488110261408E-2</v>
      </c>
      <c r="Y109">
        <f t="shared" si="53"/>
        <v>0</v>
      </c>
      <c r="Z109">
        <f t="shared" si="54"/>
        <v>31.561280018309983</v>
      </c>
      <c r="AA109">
        <f t="shared" si="55"/>
        <v>31.016032258064499</v>
      </c>
      <c r="AB109">
        <f t="shared" si="56"/>
        <v>4.5155038944383641</v>
      </c>
      <c r="AC109">
        <f t="shared" si="57"/>
        <v>70.598465157845268</v>
      </c>
      <c r="AD109">
        <f t="shared" si="58"/>
        <v>3.3038278244335237</v>
      </c>
      <c r="AE109">
        <f t="shared" si="59"/>
        <v>4.6797445483365232</v>
      </c>
      <c r="AF109">
        <f t="shared" si="60"/>
        <v>1.2116760700048403</v>
      </c>
      <c r="AG109">
        <f t="shared" si="61"/>
        <v>-11.062198992218407</v>
      </c>
      <c r="AH109">
        <f t="shared" si="62"/>
        <v>76.198148790991169</v>
      </c>
      <c r="AI109">
        <f t="shared" si="63"/>
        <v>7.6290332305783872</v>
      </c>
      <c r="AJ109">
        <f t="shared" si="64"/>
        <v>72.764983029351143</v>
      </c>
      <c r="AK109">
        <v>-4.1189151577126298E-2</v>
      </c>
      <c r="AL109">
        <v>4.6238431013183999E-2</v>
      </c>
      <c r="AM109">
        <v>3.4555796042254001</v>
      </c>
      <c r="AN109">
        <v>4</v>
      </c>
      <c r="AO109">
        <v>1</v>
      </c>
      <c r="AP109">
        <f t="shared" si="65"/>
        <v>1</v>
      </c>
      <c r="AQ109">
        <f t="shared" si="66"/>
        <v>0</v>
      </c>
      <c r="AR109">
        <f t="shared" si="67"/>
        <v>51721.472980623308</v>
      </c>
      <c r="AS109" t="s">
        <v>240</v>
      </c>
      <c r="AT109">
        <v>0</v>
      </c>
      <c r="AU109">
        <v>0</v>
      </c>
      <c r="AV109">
        <f t="shared" si="68"/>
        <v>0</v>
      </c>
      <c r="AW109" t="e">
        <f t="shared" si="69"/>
        <v>#DIV/0!</v>
      </c>
      <c r="AX109">
        <v>0</v>
      </c>
      <c r="AY109" t="s">
        <v>240</v>
      </c>
      <c r="AZ109">
        <v>0</v>
      </c>
      <c r="BA109">
        <v>0</v>
      </c>
      <c r="BB109" t="e">
        <f t="shared" si="70"/>
        <v>#DIV/0!</v>
      </c>
      <c r="BC109">
        <v>0.5</v>
      </c>
      <c r="BD109">
        <f t="shared" si="71"/>
        <v>0</v>
      </c>
      <c r="BE109">
        <f t="shared" si="72"/>
        <v>-1.3273297612766604</v>
      </c>
      <c r="BF109" t="e">
        <f t="shared" si="73"/>
        <v>#DIV/0!</v>
      </c>
      <c r="BG109" t="e">
        <f t="shared" si="74"/>
        <v>#DIV/0!</v>
      </c>
      <c r="BH109" t="e">
        <f t="shared" si="75"/>
        <v>#DIV/0!</v>
      </c>
      <c r="BI109" t="e">
        <f t="shared" si="76"/>
        <v>#DIV/0!</v>
      </c>
      <c r="BJ109" t="s">
        <v>240</v>
      </c>
      <c r="BK109">
        <v>0</v>
      </c>
      <c r="BL109">
        <f t="shared" si="77"/>
        <v>0</v>
      </c>
      <c r="BM109" t="e">
        <f t="shared" si="78"/>
        <v>#DIV/0!</v>
      </c>
      <c r="BN109" t="e">
        <f t="shared" si="79"/>
        <v>#DIV/0!</v>
      </c>
      <c r="BO109" t="e">
        <f t="shared" si="80"/>
        <v>#DIV/0!</v>
      </c>
      <c r="BP109" t="e">
        <f t="shared" si="81"/>
        <v>#DIV/0!</v>
      </c>
      <c r="BQ109">
        <f t="shared" si="82"/>
        <v>0</v>
      </c>
      <c r="BR109">
        <f t="shared" si="83"/>
        <v>0</v>
      </c>
      <c r="BS109">
        <f t="shared" si="84"/>
        <v>0</v>
      </c>
      <c r="BT109">
        <f t="shared" si="85"/>
        <v>0</v>
      </c>
      <c r="BU109">
        <v>6</v>
      </c>
      <c r="BV109">
        <v>0.5</v>
      </c>
      <c r="BW109" t="s">
        <v>241</v>
      </c>
      <c r="BX109">
        <v>1582140747.9709699</v>
      </c>
      <c r="BY109">
        <v>402.077838709677</v>
      </c>
      <c r="BZ109">
        <v>399.97545161290299</v>
      </c>
      <c r="CA109">
        <v>33.203032258064503</v>
      </c>
      <c r="CB109">
        <v>32.787319354838701</v>
      </c>
      <c r="CC109">
        <v>350.02245161290301</v>
      </c>
      <c r="CD109">
        <v>99.303825806451599</v>
      </c>
      <c r="CE109">
        <v>0.199972483870968</v>
      </c>
      <c r="CF109">
        <v>31.6441451612903</v>
      </c>
      <c r="CG109">
        <v>31.016032258064499</v>
      </c>
      <c r="CH109">
        <v>999.9</v>
      </c>
      <c r="CI109">
        <v>0</v>
      </c>
      <c r="CJ109">
        <v>0</v>
      </c>
      <c r="CK109">
        <v>10002.599677419401</v>
      </c>
      <c r="CL109">
        <v>0</v>
      </c>
      <c r="CM109">
        <v>0.21165100000000001</v>
      </c>
      <c r="CN109">
        <v>0</v>
      </c>
      <c r="CO109">
        <v>0</v>
      </c>
      <c r="CP109">
        <v>0</v>
      </c>
      <c r="CQ109">
        <v>0</v>
      </c>
      <c r="CR109">
        <v>3.59032258064516</v>
      </c>
      <c r="CS109">
        <v>0</v>
      </c>
      <c r="CT109">
        <v>68.093548387096803</v>
      </c>
      <c r="CU109">
        <v>0.241935483870968</v>
      </c>
      <c r="CV109">
        <v>41.521999999999998</v>
      </c>
      <c r="CW109">
        <v>46.781999999999996</v>
      </c>
      <c r="CX109">
        <v>44.375</v>
      </c>
      <c r="CY109">
        <v>45.186999999999998</v>
      </c>
      <c r="CZ109">
        <v>42.445129032258102</v>
      </c>
      <c r="DA109">
        <v>0</v>
      </c>
      <c r="DB109">
        <v>0</v>
      </c>
      <c r="DC109">
        <v>0</v>
      </c>
      <c r="DD109">
        <v>1582140759.8</v>
      </c>
      <c r="DE109">
        <v>4.0076923076923103</v>
      </c>
      <c r="DF109">
        <v>19.411965485184702</v>
      </c>
      <c r="DG109">
        <v>-14.2871795302254</v>
      </c>
      <c r="DH109">
        <v>68.150000000000006</v>
      </c>
      <c r="DI109">
        <v>15</v>
      </c>
      <c r="DJ109">
        <v>100</v>
      </c>
      <c r="DK109">
        <v>100</v>
      </c>
      <c r="DL109">
        <v>2.633</v>
      </c>
      <c r="DM109">
        <v>0.47099999999999997</v>
      </c>
      <c r="DN109">
        <v>2</v>
      </c>
      <c r="DO109">
        <v>331.24200000000002</v>
      </c>
      <c r="DP109">
        <v>678.70699999999999</v>
      </c>
      <c r="DQ109">
        <v>30.992799999999999</v>
      </c>
      <c r="DR109">
        <v>31.183900000000001</v>
      </c>
      <c r="DS109">
        <v>30.0001</v>
      </c>
      <c r="DT109">
        <v>31.101900000000001</v>
      </c>
      <c r="DU109">
        <v>31.111899999999999</v>
      </c>
      <c r="DV109">
        <v>20.981400000000001</v>
      </c>
      <c r="DW109">
        <v>19.601500000000001</v>
      </c>
      <c r="DX109">
        <v>100</v>
      </c>
      <c r="DY109">
        <v>30.984300000000001</v>
      </c>
      <c r="DZ109">
        <v>400</v>
      </c>
      <c r="EA109">
        <v>32.798999999999999</v>
      </c>
      <c r="EB109">
        <v>100.155</v>
      </c>
      <c r="EC109">
        <v>100.551</v>
      </c>
    </row>
    <row r="110" spans="1:133" x14ac:dyDescent="0.35">
      <c r="A110">
        <v>94</v>
      </c>
      <c r="B110">
        <v>1582140761.5999999</v>
      </c>
      <c r="C110">
        <v>482</v>
      </c>
      <c r="D110" t="s">
        <v>426</v>
      </c>
      <c r="E110" t="s">
        <v>427</v>
      </c>
      <c r="F110" t="s">
        <v>232</v>
      </c>
      <c r="G110" t="s">
        <v>233</v>
      </c>
      <c r="H110" t="s">
        <v>234</v>
      </c>
      <c r="I110" t="s">
        <v>235</v>
      </c>
      <c r="J110" t="s">
        <v>236</v>
      </c>
      <c r="K110" t="s">
        <v>237</v>
      </c>
      <c r="L110" t="s">
        <v>238</v>
      </c>
      <c r="M110" t="s">
        <v>239</v>
      </c>
      <c r="N110">
        <v>1582140752.9709699</v>
      </c>
      <c r="O110">
        <f t="shared" si="43"/>
        <v>2.4950699945885349E-4</v>
      </c>
      <c r="P110">
        <f t="shared" si="44"/>
        <v>-1.3265090298355573</v>
      </c>
      <c r="Q110">
        <f t="shared" si="45"/>
        <v>402.08712903225802</v>
      </c>
      <c r="R110">
        <f t="shared" si="46"/>
        <v>500.63990093619441</v>
      </c>
      <c r="S110">
        <f t="shared" si="47"/>
        <v>49.815465389387043</v>
      </c>
      <c r="T110">
        <f t="shared" si="48"/>
        <v>40.009111184242698</v>
      </c>
      <c r="U110">
        <f t="shared" si="49"/>
        <v>1.9789838222967711E-2</v>
      </c>
      <c r="V110">
        <f t="shared" si="50"/>
        <v>2.2514282622978055</v>
      </c>
      <c r="W110">
        <f t="shared" si="51"/>
        <v>1.9693705767540721E-2</v>
      </c>
      <c r="X110">
        <f t="shared" si="52"/>
        <v>1.2317164196354362E-2</v>
      </c>
      <c r="Y110">
        <f t="shared" si="53"/>
        <v>0</v>
      </c>
      <c r="Z110">
        <f t="shared" si="54"/>
        <v>31.559575111895747</v>
      </c>
      <c r="AA110">
        <f t="shared" si="55"/>
        <v>31.013032258064499</v>
      </c>
      <c r="AB110">
        <f t="shared" si="56"/>
        <v>4.5147316539264555</v>
      </c>
      <c r="AC110">
        <f t="shared" si="57"/>
        <v>70.602570482820838</v>
      </c>
      <c r="AD110">
        <f t="shared" si="58"/>
        <v>3.3036098891316441</v>
      </c>
      <c r="AE110">
        <f t="shared" si="59"/>
        <v>4.679163756418026</v>
      </c>
      <c r="AF110">
        <f t="shared" si="60"/>
        <v>1.2111217647948114</v>
      </c>
      <c r="AG110">
        <f t="shared" si="61"/>
        <v>-11.00325867613544</v>
      </c>
      <c r="AH110">
        <f t="shared" si="62"/>
        <v>76.338385761286077</v>
      </c>
      <c r="AI110">
        <f t="shared" si="63"/>
        <v>7.6387114424069829</v>
      </c>
      <c r="AJ110">
        <f t="shared" si="64"/>
        <v>72.973838527557618</v>
      </c>
      <c r="AK110">
        <v>-4.1222209244717499E-2</v>
      </c>
      <c r="AL110">
        <v>4.6275541141065898E-2</v>
      </c>
      <c r="AM110">
        <v>3.4577745482612401</v>
      </c>
      <c r="AN110">
        <v>4</v>
      </c>
      <c r="AO110">
        <v>1</v>
      </c>
      <c r="AP110">
        <f t="shared" si="65"/>
        <v>1</v>
      </c>
      <c r="AQ110">
        <f t="shared" si="66"/>
        <v>0</v>
      </c>
      <c r="AR110">
        <f t="shared" si="67"/>
        <v>51761.647168851516</v>
      </c>
      <c r="AS110" t="s">
        <v>240</v>
      </c>
      <c r="AT110">
        <v>0</v>
      </c>
      <c r="AU110">
        <v>0</v>
      </c>
      <c r="AV110">
        <f t="shared" si="68"/>
        <v>0</v>
      </c>
      <c r="AW110" t="e">
        <f t="shared" si="69"/>
        <v>#DIV/0!</v>
      </c>
      <c r="AX110">
        <v>0</v>
      </c>
      <c r="AY110" t="s">
        <v>240</v>
      </c>
      <c r="AZ110">
        <v>0</v>
      </c>
      <c r="BA110">
        <v>0</v>
      </c>
      <c r="BB110" t="e">
        <f t="shared" si="70"/>
        <v>#DIV/0!</v>
      </c>
      <c r="BC110">
        <v>0.5</v>
      </c>
      <c r="BD110">
        <f t="shared" si="71"/>
        <v>0</v>
      </c>
      <c r="BE110">
        <f t="shared" si="72"/>
        <v>-1.3265090298355573</v>
      </c>
      <c r="BF110" t="e">
        <f t="shared" si="73"/>
        <v>#DIV/0!</v>
      </c>
      <c r="BG110" t="e">
        <f t="shared" si="74"/>
        <v>#DIV/0!</v>
      </c>
      <c r="BH110" t="e">
        <f t="shared" si="75"/>
        <v>#DIV/0!</v>
      </c>
      <c r="BI110" t="e">
        <f t="shared" si="76"/>
        <v>#DIV/0!</v>
      </c>
      <c r="BJ110" t="s">
        <v>240</v>
      </c>
      <c r="BK110">
        <v>0</v>
      </c>
      <c r="BL110">
        <f t="shared" si="77"/>
        <v>0</v>
      </c>
      <c r="BM110" t="e">
        <f t="shared" si="78"/>
        <v>#DIV/0!</v>
      </c>
      <c r="BN110" t="e">
        <f t="shared" si="79"/>
        <v>#DIV/0!</v>
      </c>
      <c r="BO110" t="e">
        <f t="shared" si="80"/>
        <v>#DIV/0!</v>
      </c>
      <c r="BP110" t="e">
        <f t="shared" si="81"/>
        <v>#DIV/0!</v>
      </c>
      <c r="BQ110">
        <f t="shared" si="82"/>
        <v>0</v>
      </c>
      <c r="BR110">
        <f t="shared" si="83"/>
        <v>0</v>
      </c>
      <c r="BS110">
        <f t="shared" si="84"/>
        <v>0</v>
      </c>
      <c r="BT110">
        <f t="shared" si="85"/>
        <v>0</v>
      </c>
      <c r="BU110">
        <v>6</v>
      </c>
      <c r="BV110">
        <v>0.5</v>
      </c>
      <c r="BW110" t="s">
        <v>241</v>
      </c>
      <c r="BX110">
        <v>1582140752.9709699</v>
      </c>
      <c r="BY110">
        <v>402.08712903225802</v>
      </c>
      <c r="BZ110">
        <v>399.98522580645198</v>
      </c>
      <c r="CA110">
        <v>33.200912903225799</v>
      </c>
      <c r="CB110">
        <v>32.7874129032258</v>
      </c>
      <c r="CC110">
        <v>350.02148387096798</v>
      </c>
      <c r="CD110">
        <v>99.303629032258002</v>
      </c>
      <c r="CE110">
        <v>0.19995687096774201</v>
      </c>
      <c r="CF110">
        <v>31.6419580645161</v>
      </c>
      <c r="CG110">
        <v>31.013032258064499</v>
      </c>
      <c r="CH110">
        <v>999.9</v>
      </c>
      <c r="CI110">
        <v>0</v>
      </c>
      <c r="CJ110">
        <v>0</v>
      </c>
      <c r="CK110">
        <v>10010.6474193548</v>
      </c>
      <c r="CL110">
        <v>0</v>
      </c>
      <c r="CM110">
        <v>0.21165100000000001</v>
      </c>
      <c r="CN110">
        <v>0</v>
      </c>
      <c r="CO110">
        <v>0</v>
      </c>
      <c r="CP110">
        <v>0</v>
      </c>
      <c r="CQ110">
        <v>0</v>
      </c>
      <c r="CR110">
        <v>3.8193548387096801</v>
      </c>
      <c r="CS110">
        <v>0</v>
      </c>
      <c r="CT110">
        <v>67.554838709677398</v>
      </c>
      <c r="CU110">
        <v>0.16129032258064499</v>
      </c>
      <c r="CV110">
        <v>41.503999999999998</v>
      </c>
      <c r="CW110">
        <v>46.764000000000003</v>
      </c>
      <c r="CX110">
        <v>44.360774193548401</v>
      </c>
      <c r="CY110">
        <v>45.186999999999998</v>
      </c>
      <c r="CZ110">
        <v>42.436999999999998</v>
      </c>
      <c r="DA110">
        <v>0</v>
      </c>
      <c r="DB110">
        <v>0</v>
      </c>
      <c r="DC110">
        <v>0</v>
      </c>
      <c r="DD110">
        <v>1582140764.5999999</v>
      </c>
      <c r="DE110">
        <v>4.5999999999999996</v>
      </c>
      <c r="DF110">
        <v>15.897435590391501</v>
      </c>
      <c r="DG110">
        <v>-22.078632473444099</v>
      </c>
      <c r="DH110">
        <v>66.876923076923106</v>
      </c>
      <c r="DI110">
        <v>15</v>
      </c>
      <c r="DJ110">
        <v>100</v>
      </c>
      <c r="DK110">
        <v>100</v>
      </c>
      <c r="DL110">
        <v>2.633</v>
      </c>
      <c r="DM110">
        <v>0.47099999999999997</v>
      </c>
      <c r="DN110">
        <v>2</v>
      </c>
      <c r="DO110">
        <v>331.24200000000002</v>
      </c>
      <c r="DP110">
        <v>678.56799999999998</v>
      </c>
      <c r="DQ110">
        <v>30.976900000000001</v>
      </c>
      <c r="DR110">
        <v>31.183900000000001</v>
      </c>
      <c r="DS110">
        <v>30.0002</v>
      </c>
      <c r="DT110">
        <v>31.101900000000001</v>
      </c>
      <c r="DU110">
        <v>31.111899999999999</v>
      </c>
      <c r="DV110">
        <v>20.979600000000001</v>
      </c>
      <c r="DW110">
        <v>19.601500000000001</v>
      </c>
      <c r="DX110">
        <v>100</v>
      </c>
      <c r="DY110">
        <v>30.9758</v>
      </c>
      <c r="DZ110">
        <v>400</v>
      </c>
      <c r="EA110">
        <v>32.799300000000002</v>
      </c>
      <c r="EB110">
        <v>100.157</v>
      </c>
      <c r="EC110">
        <v>100.551</v>
      </c>
    </row>
    <row r="111" spans="1:133" x14ac:dyDescent="0.35">
      <c r="A111">
        <v>95</v>
      </c>
      <c r="B111">
        <v>1582140766.5999999</v>
      </c>
      <c r="C111">
        <v>487</v>
      </c>
      <c r="D111" t="s">
        <v>428</v>
      </c>
      <c r="E111" t="s">
        <v>429</v>
      </c>
      <c r="F111" t="s">
        <v>232</v>
      </c>
      <c r="G111" t="s">
        <v>233</v>
      </c>
      <c r="H111" t="s">
        <v>234</v>
      </c>
      <c r="I111" t="s">
        <v>235</v>
      </c>
      <c r="J111" t="s">
        <v>236</v>
      </c>
      <c r="K111" t="s">
        <v>237</v>
      </c>
      <c r="L111" t="s">
        <v>238</v>
      </c>
      <c r="M111" t="s">
        <v>239</v>
      </c>
      <c r="N111">
        <v>1582140757.9709699</v>
      </c>
      <c r="O111">
        <f t="shared" si="43"/>
        <v>2.4760206207408153E-4</v>
      </c>
      <c r="P111">
        <f t="shared" si="44"/>
        <v>-1.3367172934627218</v>
      </c>
      <c r="Q111">
        <f t="shared" si="45"/>
        <v>402.10938709677401</v>
      </c>
      <c r="R111">
        <f t="shared" si="46"/>
        <v>502.29785417396255</v>
      </c>
      <c r="S111">
        <f t="shared" si="47"/>
        <v>49.980235434004342</v>
      </c>
      <c r="T111">
        <f t="shared" si="48"/>
        <v>40.011164034078291</v>
      </c>
      <c r="U111">
        <f t="shared" si="49"/>
        <v>1.9640350855620384E-2</v>
      </c>
      <c r="V111">
        <f t="shared" si="50"/>
        <v>2.2496729949433565</v>
      </c>
      <c r="W111">
        <f t="shared" si="51"/>
        <v>1.9545587989410723E-2</v>
      </c>
      <c r="X111">
        <f t="shared" si="52"/>
        <v>1.2224468346965028E-2</v>
      </c>
      <c r="Y111">
        <f t="shared" si="53"/>
        <v>0</v>
      </c>
      <c r="Z111">
        <f t="shared" si="54"/>
        <v>31.557362049595479</v>
      </c>
      <c r="AA111">
        <f t="shared" si="55"/>
        <v>31.011393548387101</v>
      </c>
      <c r="AB111">
        <f t="shared" si="56"/>
        <v>4.514309876508003</v>
      </c>
      <c r="AC111">
        <f t="shared" si="57"/>
        <v>70.607690370056105</v>
      </c>
      <c r="AD111">
        <f t="shared" si="58"/>
        <v>3.3033275413719023</v>
      </c>
      <c r="AE111">
        <f t="shared" si="59"/>
        <v>4.6784245796160535</v>
      </c>
      <c r="AF111">
        <f t="shared" si="60"/>
        <v>1.2109823351361007</v>
      </c>
      <c r="AG111">
        <f t="shared" si="61"/>
        <v>-10.919250937466995</v>
      </c>
      <c r="AH111">
        <f t="shared" si="62"/>
        <v>76.13998036259774</v>
      </c>
      <c r="AI111">
        <f t="shared" si="63"/>
        <v>7.6246364792537742</v>
      </c>
      <c r="AJ111">
        <f t="shared" si="64"/>
        <v>72.845365904384522</v>
      </c>
      <c r="AK111">
        <v>-4.1174944453876899E-2</v>
      </c>
      <c r="AL111">
        <v>4.62224822727242E-2</v>
      </c>
      <c r="AM111">
        <v>3.4546361016465799</v>
      </c>
      <c r="AN111">
        <v>4</v>
      </c>
      <c r="AO111">
        <v>1</v>
      </c>
      <c r="AP111">
        <f t="shared" si="65"/>
        <v>1</v>
      </c>
      <c r="AQ111">
        <f t="shared" si="66"/>
        <v>0</v>
      </c>
      <c r="AR111">
        <f t="shared" si="67"/>
        <v>51705.192053465988</v>
      </c>
      <c r="AS111" t="s">
        <v>240</v>
      </c>
      <c r="AT111">
        <v>0</v>
      </c>
      <c r="AU111">
        <v>0</v>
      </c>
      <c r="AV111">
        <f t="shared" si="68"/>
        <v>0</v>
      </c>
      <c r="AW111" t="e">
        <f t="shared" si="69"/>
        <v>#DIV/0!</v>
      </c>
      <c r="AX111">
        <v>0</v>
      </c>
      <c r="AY111" t="s">
        <v>240</v>
      </c>
      <c r="AZ111">
        <v>0</v>
      </c>
      <c r="BA111">
        <v>0</v>
      </c>
      <c r="BB111" t="e">
        <f t="shared" si="70"/>
        <v>#DIV/0!</v>
      </c>
      <c r="BC111">
        <v>0.5</v>
      </c>
      <c r="BD111">
        <f t="shared" si="71"/>
        <v>0</v>
      </c>
      <c r="BE111">
        <f t="shared" si="72"/>
        <v>-1.3367172934627218</v>
      </c>
      <c r="BF111" t="e">
        <f t="shared" si="73"/>
        <v>#DIV/0!</v>
      </c>
      <c r="BG111" t="e">
        <f t="shared" si="74"/>
        <v>#DIV/0!</v>
      </c>
      <c r="BH111" t="e">
        <f t="shared" si="75"/>
        <v>#DIV/0!</v>
      </c>
      <c r="BI111" t="e">
        <f t="shared" si="76"/>
        <v>#DIV/0!</v>
      </c>
      <c r="BJ111" t="s">
        <v>240</v>
      </c>
      <c r="BK111">
        <v>0</v>
      </c>
      <c r="BL111">
        <f t="shared" si="77"/>
        <v>0</v>
      </c>
      <c r="BM111" t="e">
        <f t="shared" si="78"/>
        <v>#DIV/0!</v>
      </c>
      <c r="BN111" t="e">
        <f t="shared" si="79"/>
        <v>#DIV/0!</v>
      </c>
      <c r="BO111" t="e">
        <f t="shared" si="80"/>
        <v>#DIV/0!</v>
      </c>
      <c r="BP111" t="e">
        <f t="shared" si="81"/>
        <v>#DIV/0!</v>
      </c>
      <c r="BQ111">
        <f t="shared" si="82"/>
        <v>0</v>
      </c>
      <c r="BR111">
        <f t="shared" si="83"/>
        <v>0</v>
      </c>
      <c r="BS111">
        <f t="shared" si="84"/>
        <v>0</v>
      </c>
      <c r="BT111">
        <f t="shared" si="85"/>
        <v>0</v>
      </c>
      <c r="BU111">
        <v>6</v>
      </c>
      <c r="BV111">
        <v>0.5</v>
      </c>
      <c r="BW111" t="s">
        <v>241</v>
      </c>
      <c r="BX111">
        <v>1582140757.9709699</v>
      </c>
      <c r="BY111">
        <v>402.10938709677401</v>
      </c>
      <c r="BZ111">
        <v>399.98870967741902</v>
      </c>
      <c r="CA111">
        <v>33.1982096774193</v>
      </c>
      <c r="CB111">
        <v>32.787870967741902</v>
      </c>
      <c r="CC111">
        <v>350.02612903225798</v>
      </c>
      <c r="CD111">
        <v>99.303164516129002</v>
      </c>
      <c r="CE111">
        <v>0.200018741935484</v>
      </c>
      <c r="CF111">
        <v>31.639174193548399</v>
      </c>
      <c r="CG111">
        <v>31.011393548387101</v>
      </c>
      <c r="CH111">
        <v>999.9</v>
      </c>
      <c r="CI111">
        <v>0</v>
      </c>
      <c r="CJ111">
        <v>0</v>
      </c>
      <c r="CK111">
        <v>9999.2161290322601</v>
      </c>
      <c r="CL111">
        <v>0</v>
      </c>
      <c r="CM111">
        <v>0.21165100000000001</v>
      </c>
      <c r="CN111">
        <v>0</v>
      </c>
      <c r="CO111">
        <v>0</v>
      </c>
      <c r="CP111">
        <v>0</v>
      </c>
      <c r="CQ111">
        <v>0</v>
      </c>
      <c r="CR111">
        <v>2.7064516129032299</v>
      </c>
      <c r="CS111">
        <v>0</v>
      </c>
      <c r="CT111">
        <v>67.845161290322594</v>
      </c>
      <c r="CU111">
        <v>-1.9354838709677399E-2</v>
      </c>
      <c r="CV111">
        <v>41.5</v>
      </c>
      <c r="CW111">
        <v>46.75</v>
      </c>
      <c r="CX111">
        <v>44.342483870967698</v>
      </c>
      <c r="CY111">
        <v>45.186999999999998</v>
      </c>
      <c r="CZ111">
        <v>42.429000000000002</v>
      </c>
      <c r="DA111">
        <v>0</v>
      </c>
      <c r="DB111">
        <v>0</v>
      </c>
      <c r="DC111">
        <v>0</v>
      </c>
      <c r="DD111">
        <v>1582140770</v>
      </c>
      <c r="DE111">
        <v>3.3846153846153801</v>
      </c>
      <c r="DF111">
        <v>-28.1572652768855</v>
      </c>
      <c r="DG111">
        <v>16.441025730028901</v>
      </c>
      <c r="DH111">
        <v>68.057692307692307</v>
      </c>
      <c r="DI111">
        <v>15</v>
      </c>
      <c r="DJ111">
        <v>100</v>
      </c>
      <c r="DK111">
        <v>100</v>
      </c>
      <c r="DL111">
        <v>2.633</v>
      </c>
      <c r="DM111">
        <v>0.47099999999999997</v>
      </c>
      <c r="DN111">
        <v>2</v>
      </c>
      <c r="DO111">
        <v>331.19499999999999</v>
      </c>
      <c r="DP111">
        <v>678.73</v>
      </c>
      <c r="DQ111">
        <v>30.968399999999999</v>
      </c>
      <c r="DR111">
        <v>31.183900000000001</v>
      </c>
      <c r="DS111">
        <v>30</v>
      </c>
      <c r="DT111">
        <v>31.101900000000001</v>
      </c>
      <c r="DU111">
        <v>31.111899999999999</v>
      </c>
      <c r="DV111">
        <v>20.981300000000001</v>
      </c>
      <c r="DW111">
        <v>19.601500000000001</v>
      </c>
      <c r="DX111">
        <v>100</v>
      </c>
      <c r="DY111">
        <v>30.967400000000001</v>
      </c>
      <c r="DZ111">
        <v>400</v>
      </c>
      <c r="EA111">
        <v>32.802100000000003</v>
      </c>
      <c r="EB111">
        <v>100.155</v>
      </c>
      <c r="EC111">
        <v>100.551</v>
      </c>
    </row>
    <row r="112" spans="1:133" x14ac:dyDescent="0.35">
      <c r="A112">
        <v>96</v>
      </c>
      <c r="B112">
        <v>1582140771.5999999</v>
      </c>
      <c r="C112">
        <v>492</v>
      </c>
      <c r="D112" t="s">
        <v>430</v>
      </c>
      <c r="E112" t="s">
        <v>431</v>
      </c>
      <c r="F112" t="s">
        <v>232</v>
      </c>
      <c r="G112" t="s">
        <v>233</v>
      </c>
      <c r="H112" t="s">
        <v>234</v>
      </c>
      <c r="I112" t="s">
        <v>235</v>
      </c>
      <c r="J112" t="s">
        <v>236</v>
      </c>
      <c r="K112" t="s">
        <v>237</v>
      </c>
      <c r="L112" t="s">
        <v>238</v>
      </c>
      <c r="M112" t="s">
        <v>239</v>
      </c>
      <c r="N112">
        <v>1582140762.9709699</v>
      </c>
      <c r="O112">
        <f t="shared" si="43"/>
        <v>2.4578478563215241E-4</v>
      </c>
      <c r="P112">
        <f t="shared" si="44"/>
        <v>-1.3384805668275339</v>
      </c>
      <c r="Q112">
        <f t="shared" si="45"/>
        <v>402.13032258064499</v>
      </c>
      <c r="R112">
        <f t="shared" si="46"/>
        <v>503.18441429706053</v>
      </c>
      <c r="S112">
        <f t="shared" si="47"/>
        <v>50.06789828090254</v>
      </c>
      <c r="T112">
        <f t="shared" si="48"/>
        <v>40.012805473637016</v>
      </c>
      <c r="U112">
        <f t="shared" si="49"/>
        <v>1.9510851843491592E-2</v>
      </c>
      <c r="V112">
        <f t="shared" si="50"/>
        <v>2.2512238195876462</v>
      </c>
      <c r="W112">
        <f t="shared" si="51"/>
        <v>1.9417395378745549E-2</v>
      </c>
      <c r="X112">
        <f t="shared" si="52"/>
        <v>1.214423138852103E-2</v>
      </c>
      <c r="Y112">
        <f t="shared" si="53"/>
        <v>0</v>
      </c>
      <c r="Z112">
        <f t="shared" si="54"/>
        <v>31.554222752906636</v>
      </c>
      <c r="AA112">
        <f t="shared" si="55"/>
        <v>31.006467741935499</v>
      </c>
      <c r="AB112">
        <f t="shared" si="56"/>
        <v>4.513042260071777</v>
      </c>
      <c r="AC112">
        <f t="shared" si="57"/>
        <v>70.616212732459815</v>
      </c>
      <c r="AD112">
        <f t="shared" si="58"/>
        <v>3.3030156797229786</v>
      </c>
      <c r="AE112">
        <f t="shared" si="59"/>
        <v>4.6774183320152725</v>
      </c>
      <c r="AF112">
        <f t="shared" si="60"/>
        <v>1.2100265803487984</v>
      </c>
      <c r="AG112">
        <f t="shared" si="61"/>
        <v>-10.839109046377921</v>
      </c>
      <c r="AH112">
        <f t="shared" si="62"/>
        <v>76.330279265430534</v>
      </c>
      <c r="AI112">
        <f t="shared" si="63"/>
        <v>7.6380992439361108</v>
      </c>
      <c r="AJ112">
        <f t="shared" si="64"/>
        <v>73.129269462988731</v>
      </c>
      <c r="AK112">
        <v>-4.1216702416859E-2</v>
      </c>
      <c r="AL112">
        <v>4.6269359244369999E-2</v>
      </c>
      <c r="AM112">
        <v>3.4574089511283499</v>
      </c>
      <c r="AN112">
        <v>4</v>
      </c>
      <c r="AO112">
        <v>1</v>
      </c>
      <c r="AP112">
        <f t="shared" si="65"/>
        <v>1</v>
      </c>
      <c r="AQ112">
        <f t="shared" si="66"/>
        <v>0</v>
      </c>
      <c r="AR112">
        <f t="shared" si="67"/>
        <v>51756.101773274873</v>
      </c>
      <c r="AS112" t="s">
        <v>240</v>
      </c>
      <c r="AT112">
        <v>0</v>
      </c>
      <c r="AU112">
        <v>0</v>
      </c>
      <c r="AV112">
        <f t="shared" si="68"/>
        <v>0</v>
      </c>
      <c r="AW112" t="e">
        <f t="shared" si="69"/>
        <v>#DIV/0!</v>
      </c>
      <c r="AX112">
        <v>0</v>
      </c>
      <c r="AY112" t="s">
        <v>240</v>
      </c>
      <c r="AZ112">
        <v>0</v>
      </c>
      <c r="BA112">
        <v>0</v>
      </c>
      <c r="BB112" t="e">
        <f t="shared" si="70"/>
        <v>#DIV/0!</v>
      </c>
      <c r="BC112">
        <v>0.5</v>
      </c>
      <c r="BD112">
        <f t="shared" si="71"/>
        <v>0</v>
      </c>
      <c r="BE112">
        <f t="shared" si="72"/>
        <v>-1.3384805668275339</v>
      </c>
      <c r="BF112" t="e">
        <f t="shared" si="73"/>
        <v>#DIV/0!</v>
      </c>
      <c r="BG112" t="e">
        <f t="shared" si="74"/>
        <v>#DIV/0!</v>
      </c>
      <c r="BH112" t="e">
        <f t="shared" si="75"/>
        <v>#DIV/0!</v>
      </c>
      <c r="BI112" t="e">
        <f t="shared" si="76"/>
        <v>#DIV/0!</v>
      </c>
      <c r="BJ112" t="s">
        <v>240</v>
      </c>
      <c r="BK112">
        <v>0</v>
      </c>
      <c r="BL112">
        <f t="shared" si="77"/>
        <v>0</v>
      </c>
      <c r="BM112" t="e">
        <f t="shared" si="78"/>
        <v>#DIV/0!</v>
      </c>
      <c r="BN112" t="e">
        <f t="shared" si="79"/>
        <v>#DIV/0!</v>
      </c>
      <c r="BO112" t="e">
        <f t="shared" si="80"/>
        <v>#DIV/0!</v>
      </c>
      <c r="BP112" t="e">
        <f t="shared" si="81"/>
        <v>#DIV/0!</v>
      </c>
      <c r="BQ112">
        <f t="shared" si="82"/>
        <v>0</v>
      </c>
      <c r="BR112">
        <f t="shared" si="83"/>
        <v>0</v>
      </c>
      <c r="BS112">
        <f t="shared" si="84"/>
        <v>0</v>
      </c>
      <c r="BT112">
        <f t="shared" si="85"/>
        <v>0</v>
      </c>
      <c r="BU112">
        <v>6</v>
      </c>
      <c r="BV112">
        <v>0.5</v>
      </c>
      <c r="BW112" t="s">
        <v>241</v>
      </c>
      <c r="BX112">
        <v>1582140762.9709699</v>
      </c>
      <c r="BY112">
        <v>402.13032258064499</v>
      </c>
      <c r="BZ112">
        <v>400.005290322581</v>
      </c>
      <c r="CA112">
        <v>33.195441935483899</v>
      </c>
      <c r="CB112">
        <v>32.788096774193498</v>
      </c>
      <c r="CC112">
        <v>350.01154838709698</v>
      </c>
      <c r="CD112">
        <v>99.302145161290298</v>
      </c>
      <c r="CE112">
        <v>0.19993967741935501</v>
      </c>
      <c r="CF112">
        <v>31.635383870967701</v>
      </c>
      <c r="CG112">
        <v>31.006467741935499</v>
      </c>
      <c r="CH112">
        <v>999.9</v>
      </c>
      <c r="CI112">
        <v>0</v>
      </c>
      <c r="CJ112">
        <v>0</v>
      </c>
      <c r="CK112">
        <v>10009.4596774194</v>
      </c>
      <c r="CL112">
        <v>0</v>
      </c>
      <c r="CM112">
        <v>0.21165100000000001</v>
      </c>
      <c r="CN112">
        <v>0</v>
      </c>
      <c r="CO112">
        <v>0</v>
      </c>
      <c r="CP112">
        <v>0</v>
      </c>
      <c r="CQ112">
        <v>0</v>
      </c>
      <c r="CR112">
        <v>2.7516129032258099</v>
      </c>
      <c r="CS112">
        <v>0</v>
      </c>
      <c r="CT112">
        <v>68.5322580645161</v>
      </c>
      <c r="CU112">
        <v>-7.09677419354839E-2</v>
      </c>
      <c r="CV112">
        <v>41.4898387096774</v>
      </c>
      <c r="CW112">
        <v>46.75</v>
      </c>
      <c r="CX112">
        <v>44.3241935483871</v>
      </c>
      <c r="CY112">
        <v>45.174999999999997</v>
      </c>
      <c r="CZ112">
        <v>42.411000000000001</v>
      </c>
      <c r="DA112">
        <v>0</v>
      </c>
      <c r="DB112">
        <v>0</v>
      </c>
      <c r="DC112">
        <v>0</v>
      </c>
      <c r="DD112">
        <v>1582140774.8</v>
      </c>
      <c r="DE112">
        <v>2.7923076923076899</v>
      </c>
      <c r="DF112">
        <v>-22.5641030392771</v>
      </c>
      <c r="DG112">
        <v>42.447863416144202</v>
      </c>
      <c r="DH112">
        <v>69.961538461538495</v>
      </c>
      <c r="DI112">
        <v>15</v>
      </c>
      <c r="DJ112">
        <v>100</v>
      </c>
      <c r="DK112">
        <v>100</v>
      </c>
      <c r="DL112">
        <v>2.633</v>
      </c>
      <c r="DM112">
        <v>0.47099999999999997</v>
      </c>
      <c r="DN112">
        <v>2</v>
      </c>
      <c r="DO112">
        <v>331.14800000000002</v>
      </c>
      <c r="DP112">
        <v>678.74400000000003</v>
      </c>
      <c r="DQ112">
        <v>30.961500000000001</v>
      </c>
      <c r="DR112">
        <v>31.183900000000001</v>
      </c>
      <c r="DS112">
        <v>30.0002</v>
      </c>
      <c r="DT112">
        <v>31.101900000000001</v>
      </c>
      <c r="DU112">
        <v>31.113099999999999</v>
      </c>
      <c r="DV112">
        <v>20.984400000000001</v>
      </c>
      <c r="DW112">
        <v>19.601500000000001</v>
      </c>
      <c r="DX112">
        <v>100</v>
      </c>
      <c r="DY112">
        <v>30.959299999999999</v>
      </c>
      <c r="DZ112">
        <v>400</v>
      </c>
      <c r="EA112">
        <v>32.800199999999997</v>
      </c>
      <c r="EB112">
        <v>100.158</v>
      </c>
      <c r="EC112">
        <v>100.551</v>
      </c>
    </row>
    <row r="113" spans="1:133" x14ac:dyDescent="0.35">
      <c r="A113">
        <v>97</v>
      </c>
      <c r="B113">
        <v>1582140776.5999999</v>
      </c>
      <c r="C113">
        <v>497</v>
      </c>
      <c r="D113" t="s">
        <v>432</v>
      </c>
      <c r="E113" t="s">
        <v>433</v>
      </c>
      <c r="F113" t="s">
        <v>232</v>
      </c>
      <c r="G113" t="s">
        <v>233</v>
      </c>
      <c r="H113" t="s">
        <v>234</v>
      </c>
      <c r="I113" t="s">
        <v>235</v>
      </c>
      <c r="J113" t="s">
        <v>236</v>
      </c>
      <c r="K113" t="s">
        <v>237</v>
      </c>
      <c r="L113" t="s">
        <v>238</v>
      </c>
      <c r="M113" t="s">
        <v>239</v>
      </c>
      <c r="N113">
        <v>1582140767.9709699</v>
      </c>
      <c r="O113">
        <f t="shared" si="43"/>
        <v>2.4308673090118921E-4</v>
      </c>
      <c r="P113">
        <f t="shared" si="44"/>
        <v>-1.3640827898259471</v>
      </c>
      <c r="Q113">
        <f t="shared" si="45"/>
        <v>402.15906451612898</v>
      </c>
      <c r="R113">
        <f t="shared" si="46"/>
        <v>506.53707760085126</v>
      </c>
      <c r="S113">
        <f t="shared" si="47"/>
        <v>50.400530773776474</v>
      </c>
      <c r="T113">
        <f t="shared" si="48"/>
        <v>40.014899606362512</v>
      </c>
      <c r="U113">
        <f t="shared" si="49"/>
        <v>1.9295227750790896E-2</v>
      </c>
      <c r="V113">
        <f t="shared" si="50"/>
        <v>2.2503329358132032</v>
      </c>
      <c r="W113">
        <f t="shared" si="51"/>
        <v>1.9203784313731171E-2</v>
      </c>
      <c r="X113">
        <f t="shared" si="52"/>
        <v>1.2010544802414626E-2</v>
      </c>
      <c r="Y113">
        <f t="shared" si="53"/>
        <v>0</v>
      </c>
      <c r="Z113">
        <f t="shared" si="54"/>
        <v>31.550365109638818</v>
      </c>
      <c r="AA113">
        <f t="shared" si="55"/>
        <v>31.005041935483899</v>
      </c>
      <c r="AB113">
        <f t="shared" si="56"/>
        <v>4.5126753981818251</v>
      </c>
      <c r="AC113">
        <f t="shared" si="57"/>
        <v>70.627078081712156</v>
      </c>
      <c r="AD113">
        <f t="shared" si="58"/>
        <v>3.3026392073038937</v>
      </c>
      <c r="AE113">
        <f t="shared" si="59"/>
        <v>4.6761657101018645</v>
      </c>
      <c r="AF113">
        <f t="shared" si="60"/>
        <v>1.2100361908779314</v>
      </c>
      <c r="AG113">
        <f t="shared" si="61"/>
        <v>-10.720124832742444</v>
      </c>
      <c r="AH113">
        <f t="shared" si="62"/>
        <v>75.900499724484447</v>
      </c>
      <c r="AI113">
        <f t="shared" si="63"/>
        <v>7.5978693299049267</v>
      </c>
      <c r="AJ113">
        <f t="shared" si="64"/>
        <v>72.778244221646929</v>
      </c>
      <c r="AK113">
        <v>-4.1192711034972102E-2</v>
      </c>
      <c r="AL113">
        <v>4.6242426816441501E-2</v>
      </c>
      <c r="AM113">
        <v>3.45581597217355</v>
      </c>
      <c r="AN113">
        <v>4</v>
      </c>
      <c r="AO113">
        <v>1</v>
      </c>
      <c r="AP113">
        <f t="shared" si="65"/>
        <v>1</v>
      </c>
      <c r="AQ113">
        <f t="shared" si="66"/>
        <v>0</v>
      </c>
      <c r="AR113">
        <f t="shared" si="67"/>
        <v>51727.970738614807</v>
      </c>
      <c r="AS113" t="s">
        <v>240</v>
      </c>
      <c r="AT113">
        <v>0</v>
      </c>
      <c r="AU113">
        <v>0</v>
      </c>
      <c r="AV113">
        <f t="shared" si="68"/>
        <v>0</v>
      </c>
      <c r="AW113" t="e">
        <f t="shared" si="69"/>
        <v>#DIV/0!</v>
      </c>
      <c r="AX113">
        <v>0</v>
      </c>
      <c r="AY113" t="s">
        <v>240</v>
      </c>
      <c r="AZ113">
        <v>0</v>
      </c>
      <c r="BA113">
        <v>0</v>
      </c>
      <c r="BB113" t="e">
        <f t="shared" si="70"/>
        <v>#DIV/0!</v>
      </c>
      <c r="BC113">
        <v>0.5</v>
      </c>
      <c r="BD113">
        <f t="shared" si="71"/>
        <v>0</v>
      </c>
      <c r="BE113">
        <f t="shared" si="72"/>
        <v>-1.3640827898259471</v>
      </c>
      <c r="BF113" t="e">
        <f t="shared" si="73"/>
        <v>#DIV/0!</v>
      </c>
      <c r="BG113" t="e">
        <f t="shared" si="74"/>
        <v>#DIV/0!</v>
      </c>
      <c r="BH113" t="e">
        <f t="shared" si="75"/>
        <v>#DIV/0!</v>
      </c>
      <c r="BI113" t="e">
        <f t="shared" si="76"/>
        <v>#DIV/0!</v>
      </c>
      <c r="BJ113" t="s">
        <v>240</v>
      </c>
      <c r="BK113">
        <v>0</v>
      </c>
      <c r="BL113">
        <f t="shared" si="77"/>
        <v>0</v>
      </c>
      <c r="BM113" t="e">
        <f t="shared" si="78"/>
        <v>#DIV/0!</v>
      </c>
      <c r="BN113" t="e">
        <f t="shared" si="79"/>
        <v>#DIV/0!</v>
      </c>
      <c r="BO113" t="e">
        <f t="shared" si="80"/>
        <v>#DIV/0!</v>
      </c>
      <c r="BP113" t="e">
        <f t="shared" si="81"/>
        <v>#DIV/0!</v>
      </c>
      <c r="BQ113">
        <f t="shared" si="82"/>
        <v>0</v>
      </c>
      <c r="BR113">
        <f t="shared" si="83"/>
        <v>0</v>
      </c>
      <c r="BS113">
        <f t="shared" si="84"/>
        <v>0</v>
      </c>
      <c r="BT113">
        <f t="shared" si="85"/>
        <v>0</v>
      </c>
      <c r="BU113">
        <v>6</v>
      </c>
      <c r="BV113">
        <v>0.5</v>
      </c>
      <c r="BW113" t="s">
        <v>241</v>
      </c>
      <c r="BX113">
        <v>1582140767.9709699</v>
      </c>
      <c r="BY113">
        <v>402.15906451612898</v>
      </c>
      <c r="BZ113">
        <v>399.98838709677398</v>
      </c>
      <c r="CA113">
        <v>33.192293548387099</v>
      </c>
      <c r="CB113">
        <v>32.789435483871003</v>
      </c>
      <c r="CC113">
        <v>350.02619354838703</v>
      </c>
      <c r="CD113">
        <v>99.300177419354796</v>
      </c>
      <c r="CE113">
        <v>0.20000332258064499</v>
      </c>
      <c r="CF113">
        <v>31.630664516128999</v>
      </c>
      <c r="CG113">
        <v>31.005041935483899</v>
      </c>
      <c r="CH113">
        <v>999.9</v>
      </c>
      <c r="CI113">
        <v>0</v>
      </c>
      <c r="CJ113">
        <v>0</v>
      </c>
      <c r="CK113">
        <v>10003.831612903199</v>
      </c>
      <c r="CL113">
        <v>0</v>
      </c>
      <c r="CM113">
        <v>0.21165100000000001</v>
      </c>
      <c r="CN113">
        <v>0</v>
      </c>
      <c r="CO113">
        <v>0</v>
      </c>
      <c r="CP113">
        <v>0</v>
      </c>
      <c r="CQ113">
        <v>0</v>
      </c>
      <c r="CR113">
        <v>3.0709677419354802</v>
      </c>
      <c r="CS113">
        <v>0</v>
      </c>
      <c r="CT113">
        <v>69.987096774193503</v>
      </c>
      <c r="CU113">
        <v>0.28064516129032302</v>
      </c>
      <c r="CV113">
        <v>41.471548387096803</v>
      </c>
      <c r="CW113">
        <v>46.75</v>
      </c>
      <c r="CX113">
        <v>44.311999999999998</v>
      </c>
      <c r="CY113">
        <v>45.161000000000001</v>
      </c>
      <c r="CZ113">
        <v>42.393000000000001</v>
      </c>
      <c r="DA113">
        <v>0</v>
      </c>
      <c r="DB113">
        <v>0</v>
      </c>
      <c r="DC113">
        <v>0</v>
      </c>
      <c r="DD113">
        <v>1582140779.5999999</v>
      </c>
      <c r="DE113">
        <v>1.8538461538461499</v>
      </c>
      <c r="DF113">
        <v>-2.2427354507713502</v>
      </c>
      <c r="DG113">
        <v>7.5760686685224199</v>
      </c>
      <c r="DH113">
        <v>71.561538461538504</v>
      </c>
      <c r="DI113">
        <v>15</v>
      </c>
      <c r="DJ113">
        <v>100</v>
      </c>
      <c r="DK113">
        <v>100</v>
      </c>
      <c r="DL113">
        <v>2.633</v>
      </c>
      <c r="DM113">
        <v>0.47099999999999997</v>
      </c>
      <c r="DN113">
        <v>2</v>
      </c>
      <c r="DO113">
        <v>331.32299999999998</v>
      </c>
      <c r="DP113">
        <v>678.80899999999997</v>
      </c>
      <c r="DQ113">
        <v>30.956099999999999</v>
      </c>
      <c r="DR113">
        <v>31.185300000000002</v>
      </c>
      <c r="DS113">
        <v>30</v>
      </c>
      <c r="DT113">
        <v>31.101900000000001</v>
      </c>
      <c r="DU113">
        <v>31.114599999999999</v>
      </c>
      <c r="DV113">
        <v>20.983000000000001</v>
      </c>
      <c r="DW113">
        <v>19.601500000000001</v>
      </c>
      <c r="DX113">
        <v>100</v>
      </c>
      <c r="DY113">
        <v>30.959099999999999</v>
      </c>
      <c r="DZ113">
        <v>400</v>
      </c>
      <c r="EA113">
        <v>32.814300000000003</v>
      </c>
      <c r="EB113">
        <v>100.157</v>
      </c>
      <c r="EC113">
        <v>100.551</v>
      </c>
    </row>
    <row r="114" spans="1:133" x14ac:dyDescent="0.35">
      <c r="A114">
        <v>98</v>
      </c>
      <c r="B114">
        <v>1582140781.5999999</v>
      </c>
      <c r="C114">
        <v>502</v>
      </c>
      <c r="D114" t="s">
        <v>434</v>
      </c>
      <c r="E114" t="s">
        <v>435</v>
      </c>
      <c r="F114" t="s">
        <v>232</v>
      </c>
      <c r="G114" t="s">
        <v>233</v>
      </c>
      <c r="H114" t="s">
        <v>234</v>
      </c>
      <c r="I114" t="s">
        <v>235</v>
      </c>
      <c r="J114" t="s">
        <v>236</v>
      </c>
      <c r="K114" t="s">
        <v>237</v>
      </c>
      <c r="L114" t="s">
        <v>238</v>
      </c>
      <c r="M114" t="s">
        <v>239</v>
      </c>
      <c r="N114">
        <v>1582140772.9709699</v>
      </c>
      <c r="O114">
        <f t="shared" si="43"/>
        <v>2.4064386156094039E-4</v>
      </c>
      <c r="P114">
        <f t="shared" si="44"/>
        <v>-1.3731164781841372</v>
      </c>
      <c r="Q114">
        <f t="shared" si="45"/>
        <v>402.168935483871</v>
      </c>
      <c r="R114">
        <f t="shared" si="46"/>
        <v>508.39761303575335</v>
      </c>
      <c r="S114">
        <f t="shared" si="47"/>
        <v>50.584594868800515</v>
      </c>
      <c r="T114">
        <f t="shared" si="48"/>
        <v>40.01504363640219</v>
      </c>
      <c r="U114">
        <f t="shared" si="49"/>
        <v>1.9108377128906798E-2</v>
      </c>
      <c r="V114">
        <f t="shared" si="50"/>
        <v>2.248814495895886</v>
      </c>
      <c r="W114">
        <f t="shared" si="51"/>
        <v>1.9018631458655105E-2</v>
      </c>
      <c r="X114">
        <f t="shared" si="52"/>
        <v>1.1894672720038562E-2</v>
      </c>
      <c r="Y114">
        <f t="shared" si="53"/>
        <v>0</v>
      </c>
      <c r="Z114">
        <f t="shared" si="54"/>
        <v>31.545703551992752</v>
      </c>
      <c r="AA114">
        <f t="shared" si="55"/>
        <v>31.001496774193601</v>
      </c>
      <c r="AB114">
        <f t="shared" si="56"/>
        <v>4.5117633360683733</v>
      </c>
      <c r="AC114">
        <f t="shared" si="57"/>
        <v>70.640342298897394</v>
      </c>
      <c r="AD114">
        <f t="shared" si="58"/>
        <v>3.3022436155438903</v>
      </c>
      <c r="AE114">
        <f t="shared" si="59"/>
        <v>4.6747276528916739</v>
      </c>
      <c r="AF114">
        <f t="shared" si="60"/>
        <v>1.209519720524483</v>
      </c>
      <c r="AG114">
        <f t="shared" si="61"/>
        <v>-10.612394294837472</v>
      </c>
      <c r="AH114">
        <f t="shared" si="62"/>
        <v>75.622061285022738</v>
      </c>
      <c r="AI114">
        <f t="shared" si="63"/>
        <v>7.5747734375761553</v>
      </c>
      <c r="AJ114">
        <f t="shared" si="64"/>
        <v>72.584440427761422</v>
      </c>
      <c r="AK114">
        <v>-4.1151839442166299E-2</v>
      </c>
      <c r="AL114">
        <v>4.6196544872968801E-2</v>
      </c>
      <c r="AM114">
        <v>3.4531014465760599</v>
      </c>
      <c r="AN114">
        <v>4</v>
      </c>
      <c r="AO114">
        <v>1</v>
      </c>
      <c r="AP114">
        <f t="shared" si="65"/>
        <v>1</v>
      </c>
      <c r="AQ114">
        <f t="shared" si="66"/>
        <v>0</v>
      </c>
      <c r="AR114">
        <f t="shared" si="67"/>
        <v>51679.617081284101</v>
      </c>
      <c r="AS114" t="s">
        <v>240</v>
      </c>
      <c r="AT114">
        <v>0</v>
      </c>
      <c r="AU114">
        <v>0</v>
      </c>
      <c r="AV114">
        <f t="shared" si="68"/>
        <v>0</v>
      </c>
      <c r="AW114" t="e">
        <f t="shared" si="69"/>
        <v>#DIV/0!</v>
      </c>
      <c r="AX114">
        <v>0</v>
      </c>
      <c r="AY114" t="s">
        <v>240</v>
      </c>
      <c r="AZ114">
        <v>0</v>
      </c>
      <c r="BA114">
        <v>0</v>
      </c>
      <c r="BB114" t="e">
        <f t="shared" si="70"/>
        <v>#DIV/0!</v>
      </c>
      <c r="BC114">
        <v>0.5</v>
      </c>
      <c r="BD114">
        <f t="shared" si="71"/>
        <v>0</v>
      </c>
      <c r="BE114">
        <f t="shared" si="72"/>
        <v>-1.3731164781841372</v>
      </c>
      <c r="BF114" t="e">
        <f t="shared" si="73"/>
        <v>#DIV/0!</v>
      </c>
      <c r="BG114" t="e">
        <f t="shared" si="74"/>
        <v>#DIV/0!</v>
      </c>
      <c r="BH114" t="e">
        <f t="shared" si="75"/>
        <v>#DIV/0!</v>
      </c>
      <c r="BI114" t="e">
        <f t="shared" si="76"/>
        <v>#DIV/0!</v>
      </c>
      <c r="BJ114" t="s">
        <v>240</v>
      </c>
      <c r="BK114">
        <v>0</v>
      </c>
      <c r="BL114">
        <f t="shared" si="77"/>
        <v>0</v>
      </c>
      <c r="BM114" t="e">
        <f t="shared" si="78"/>
        <v>#DIV/0!</v>
      </c>
      <c r="BN114" t="e">
        <f t="shared" si="79"/>
        <v>#DIV/0!</v>
      </c>
      <c r="BO114" t="e">
        <f t="shared" si="80"/>
        <v>#DIV/0!</v>
      </c>
      <c r="BP114" t="e">
        <f t="shared" si="81"/>
        <v>#DIV/0!</v>
      </c>
      <c r="BQ114">
        <f t="shared" si="82"/>
        <v>0</v>
      </c>
      <c r="BR114">
        <f t="shared" si="83"/>
        <v>0</v>
      </c>
      <c r="BS114">
        <f t="shared" si="84"/>
        <v>0</v>
      </c>
      <c r="BT114">
        <f t="shared" si="85"/>
        <v>0</v>
      </c>
      <c r="BU114">
        <v>6</v>
      </c>
      <c r="BV114">
        <v>0.5</v>
      </c>
      <c r="BW114" t="s">
        <v>241</v>
      </c>
      <c r="BX114">
        <v>1582140772.9709699</v>
      </c>
      <c r="BY114">
        <v>402.168935483871</v>
      </c>
      <c r="BZ114">
        <v>399.98106451612898</v>
      </c>
      <c r="CA114">
        <v>33.189012903225802</v>
      </c>
      <c r="CB114">
        <v>32.790196774193603</v>
      </c>
      <c r="CC114">
        <v>350.02164516129</v>
      </c>
      <c r="CD114">
        <v>99.298116129032195</v>
      </c>
      <c r="CE114">
        <v>0.199980580645161</v>
      </c>
      <c r="CF114">
        <v>31.625245161290302</v>
      </c>
      <c r="CG114">
        <v>31.001496774193601</v>
      </c>
      <c r="CH114">
        <v>999.9</v>
      </c>
      <c r="CI114">
        <v>0</v>
      </c>
      <c r="CJ114">
        <v>0</v>
      </c>
      <c r="CK114">
        <v>9994.1132258064499</v>
      </c>
      <c r="CL114">
        <v>0</v>
      </c>
      <c r="CM114">
        <v>0.21165100000000001</v>
      </c>
      <c r="CN114">
        <v>0</v>
      </c>
      <c r="CO114">
        <v>0</v>
      </c>
      <c r="CP114">
        <v>0</v>
      </c>
      <c r="CQ114">
        <v>0</v>
      </c>
      <c r="CR114">
        <v>2.76451612903226</v>
      </c>
      <c r="CS114">
        <v>0</v>
      </c>
      <c r="CT114">
        <v>71.170967741935499</v>
      </c>
      <c r="CU114">
        <v>0.48709677419354802</v>
      </c>
      <c r="CV114">
        <v>41.453258064516099</v>
      </c>
      <c r="CW114">
        <v>46.741870967741903</v>
      </c>
      <c r="CX114">
        <v>44.311999999999998</v>
      </c>
      <c r="CY114">
        <v>45.143000000000001</v>
      </c>
      <c r="CZ114">
        <v>42.378999999999998</v>
      </c>
      <c r="DA114">
        <v>0</v>
      </c>
      <c r="DB114">
        <v>0</v>
      </c>
      <c r="DC114">
        <v>0</v>
      </c>
      <c r="DD114">
        <v>1582140785</v>
      </c>
      <c r="DE114">
        <v>2.3692307692307701</v>
      </c>
      <c r="DF114">
        <v>13.6478631309073</v>
      </c>
      <c r="DG114">
        <v>-22.8444443812961</v>
      </c>
      <c r="DH114">
        <v>71.015384615384605</v>
      </c>
      <c r="DI114">
        <v>15</v>
      </c>
      <c r="DJ114">
        <v>100</v>
      </c>
      <c r="DK114">
        <v>100</v>
      </c>
      <c r="DL114">
        <v>2.633</v>
      </c>
      <c r="DM114">
        <v>0.47099999999999997</v>
      </c>
      <c r="DN114">
        <v>2</v>
      </c>
      <c r="DO114">
        <v>331.25299999999999</v>
      </c>
      <c r="DP114">
        <v>678.53200000000004</v>
      </c>
      <c r="DQ114">
        <v>30.955300000000001</v>
      </c>
      <c r="DR114">
        <v>31.186599999999999</v>
      </c>
      <c r="DS114">
        <v>30.0001</v>
      </c>
      <c r="DT114">
        <v>31.101900000000001</v>
      </c>
      <c r="DU114">
        <v>31.114599999999999</v>
      </c>
      <c r="DV114">
        <v>20.9831</v>
      </c>
      <c r="DW114">
        <v>19.601500000000001</v>
      </c>
      <c r="DX114">
        <v>100</v>
      </c>
      <c r="DY114">
        <v>30.956399999999999</v>
      </c>
      <c r="DZ114">
        <v>400</v>
      </c>
      <c r="EA114">
        <v>32.8123</v>
      </c>
      <c r="EB114">
        <v>100.158</v>
      </c>
      <c r="EC114">
        <v>100.551</v>
      </c>
    </row>
    <row r="115" spans="1:133" x14ac:dyDescent="0.35">
      <c r="A115">
        <v>99</v>
      </c>
      <c r="B115">
        <v>1582140786.5999999</v>
      </c>
      <c r="C115">
        <v>507</v>
      </c>
      <c r="D115" t="s">
        <v>436</v>
      </c>
      <c r="E115" t="s">
        <v>437</v>
      </c>
      <c r="F115" t="s">
        <v>232</v>
      </c>
      <c r="G115" t="s">
        <v>233</v>
      </c>
      <c r="H115" t="s">
        <v>234</v>
      </c>
      <c r="I115" t="s">
        <v>235</v>
      </c>
      <c r="J115" t="s">
        <v>236</v>
      </c>
      <c r="K115" t="s">
        <v>237</v>
      </c>
      <c r="L115" t="s">
        <v>238</v>
      </c>
      <c r="M115" t="s">
        <v>239</v>
      </c>
      <c r="N115">
        <v>1582140777.9709699</v>
      </c>
      <c r="O115">
        <f t="shared" si="43"/>
        <v>2.3799495781047766E-4</v>
      </c>
      <c r="P115">
        <f t="shared" si="44"/>
        <v>-1.3668456191957039</v>
      </c>
      <c r="Q115">
        <f t="shared" si="45"/>
        <v>402.17332258064499</v>
      </c>
      <c r="R115">
        <f t="shared" si="46"/>
        <v>509.01425984389624</v>
      </c>
      <c r="S115">
        <f t="shared" si="47"/>
        <v>50.645427968120401</v>
      </c>
      <c r="T115">
        <f t="shared" si="48"/>
        <v>40.015067644085661</v>
      </c>
      <c r="U115">
        <f t="shared" si="49"/>
        <v>1.8920846334194861E-2</v>
      </c>
      <c r="V115">
        <f t="shared" si="50"/>
        <v>2.2492666966938399</v>
      </c>
      <c r="W115">
        <f t="shared" si="51"/>
        <v>1.8832866783212495E-2</v>
      </c>
      <c r="X115">
        <f t="shared" si="52"/>
        <v>1.1778412154666355E-2</v>
      </c>
      <c r="Y115">
        <f t="shared" si="53"/>
        <v>0</v>
      </c>
      <c r="Z115">
        <f t="shared" si="54"/>
        <v>31.540457565630426</v>
      </c>
      <c r="AA115">
        <f t="shared" si="55"/>
        <v>30.994</v>
      </c>
      <c r="AB115">
        <f t="shared" si="56"/>
        <v>4.5098351729611714</v>
      </c>
      <c r="AC115">
        <f t="shared" si="57"/>
        <v>70.656058154824009</v>
      </c>
      <c r="AD115">
        <f t="shared" si="58"/>
        <v>3.3018282758699291</v>
      </c>
      <c r="AE115">
        <f t="shared" si="59"/>
        <v>4.6731000314719626</v>
      </c>
      <c r="AF115">
        <f t="shared" si="60"/>
        <v>1.2080068970912423</v>
      </c>
      <c r="AG115">
        <f t="shared" si="61"/>
        <v>-10.495577639442065</v>
      </c>
      <c r="AH115">
        <f t="shared" si="62"/>
        <v>75.80234109945647</v>
      </c>
      <c r="AI115">
        <f t="shared" si="63"/>
        <v>7.5907948360213977</v>
      </c>
      <c r="AJ115">
        <f t="shared" si="64"/>
        <v>72.897558296035797</v>
      </c>
      <c r="AK115">
        <v>-4.1164008648765398E-2</v>
      </c>
      <c r="AL115">
        <v>4.6210205873457401E-2</v>
      </c>
      <c r="AM115">
        <v>3.4539097728086499</v>
      </c>
      <c r="AN115">
        <v>4</v>
      </c>
      <c r="AO115">
        <v>1</v>
      </c>
      <c r="AP115">
        <f t="shared" si="65"/>
        <v>1</v>
      </c>
      <c r="AQ115">
        <f t="shared" si="66"/>
        <v>0</v>
      </c>
      <c r="AR115">
        <f t="shared" si="67"/>
        <v>51695.294994207572</v>
      </c>
      <c r="AS115" t="s">
        <v>240</v>
      </c>
      <c r="AT115">
        <v>0</v>
      </c>
      <c r="AU115">
        <v>0</v>
      </c>
      <c r="AV115">
        <f t="shared" si="68"/>
        <v>0</v>
      </c>
      <c r="AW115" t="e">
        <f t="shared" si="69"/>
        <v>#DIV/0!</v>
      </c>
      <c r="AX115">
        <v>0</v>
      </c>
      <c r="AY115" t="s">
        <v>240</v>
      </c>
      <c r="AZ115">
        <v>0</v>
      </c>
      <c r="BA115">
        <v>0</v>
      </c>
      <c r="BB115" t="e">
        <f t="shared" si="70"/>
        <v>#DIV/0!</v>
      </c>
      <c r="BC115">
        <v>0.5</v>
      </c>
      <c r="BD115">
        <f t="shared" si="71"/>
        <v>0</v>
      </c>
      <c r="BE115">
        <f t="shared" si="72"/>
        <v>-1.3668456191957039</v>
      </c>
      <c r="BF115" t="e">
        <f t="shared" si="73"/>
        <v>#DIV/0!</v>
      </c>
      <c r="BG115" t="e">
        <f t="shared" si="74"/>
        <v>#DIV/0!</v>
      </c>
      <c r="BH115" t="e">
        <f t="shared" si="75"/>
        <v>#DIV/0!</v>
      </c>
      <c r="BI115" t="e">
        <f t="shared" si="76"/>
        <v>#DIV/0!</v>
      </c>
      <c r="BJ115" t="s">
        <v>240</v>
      </c>
      <c r="BK115">
        <v>0</v>
      </c>
      <c r="BL115">
        <f t="shared" si="77"/>
        <v>0</v>
      </c>
      <c r="BM115" t="e">
        <f t="shared" si="78"/>
        <v>#DIV/0!</v>
      </c>
      <c r="BN115" t="e">
        <f t="shared" si="79"/>
        <v>#DIV/0!</v>
      </c>
      <c r="BO115" t="e">
        <f t="shared" si="80"/>
        <v>#DIV/0!</v>
      </c>
      <c r="BP115" t="e">
        <f t="shared" si="81"/>
        <v>#DIV/0!</v>
      </c>
      <c r="BQ115">
        <f t="shared" si="82"/>
        <v>0</v>
      </c>
      <c r="BR115">
        <f t="shared" si="83"/>
        <v>0</v>
      </c>
      <c r="BS115">
        <f t="shared" si="84"/>
        <v>0</v>
      </c>
      <c r="BT115">
        <f t="shared" si="85"/>
        <v>0</v>
      </c>
      <c r="BU115">
        <v>6</v>
      </c>
      <c r="BV115">
        <v>0.5</v>
      </c>
      <c r="BW115" t="s">
        <v>241</v>
      </c>
      <c r="BX115">
        <v>1582140777.9709699</v>
      </c>
      <c r="BY115">
        <v>402.17332258064499</v>
      </c>
      <c r="BZ115">
        <v>399.99438709677401</v>
      </c>
      <c r="CA115">
        <v>33.185180645161303</v>
      </c>
      <c r="CB115">
        <v>32.790754838709702</v>
      </c>
      <c r="CC115">
        <v>350.02332258064502</v>
      </c>
      <c r="CD115">
        <v>99.297051612903203</v>
      </c>
      <c r="CE115">
        <v>0.200019419354839</v>
      </c>
      <c r="CF115">
        <v>31.619109677419399</v>
      </c>
      <c r="CG115">
        <v>30.994</v>
      </c>
      <c r="CH115">
        <v>999.9</v>
      </c>
      <c r="CI115">
        <v>0</v>
      </c>
      <c r="CJ115">
        <v>0</v>
      </c>
      <c r="CK115">
        <v>9997.1758064516107</v>
      </c>
      <c r="CL115">
        <v>0</v>
      </c>
      <c r="CM115">
        <v>0.21165100000000001</v>
      </c>
      <c r="CN115">
        <v>0</v>
      </c>
      <c r="CO115">
        <v>0</v>
      </c>
      <c r="CP115">
        <v>0</v>
      </c>
      <c r="CQ115">
        <v>0</v>
      </c>
      <c r="CR115">
        <v>1.50322580645161</v>
      </c>
      <c r="CS115">
        <v>0</v>
      </c>
      <c r="CT115">
        <v>71.993548387096794</v>
      </c>
      <c r="CU115">
        <v>0.50322580645161297</v>
      </c>
      <c r="CV115">
        <v>41.436999999999998</v>
      </c>
      <c r="CW115">
        <v>46.733741935483899</v>
      </c>
      <c r="CX115">
        <v>44.3</v>
      </c>
      <c r="CY115">
        <v>45.128999999999998</v>
      </c>
      <c r="CZ115">
        <v>42.370935483871001</v>
      </c>
      <c r="DA115">
        <v>0</v>
      </c>
      <c r="DB115">
        <v>0</v>
      </c>
      <c r="DC115">
        <v>0</v>
      </c>
      <c r="DD115">
        <v>1582140789.8</v>
      </c>
      <c r="DE115">
        <v>1.2884615384615401</v>
      </c>
      <c r="DF115">
        <v>-8.9128203401914199</v>
      </c>
      <c r="DG115">
        <v>-2.3897436239863001</v>
      </c>
      <c r="DH115">
        <v>71.003846153846197</v>
      </c>
      <c r="DI115">
        <v>15</v>
      </c>
      <c r="DJ115">
        <v>100</v>
      </c>
      <c r="DK115">
        <v>100</v>
      </c>
      <c r="DL115">
        <v>2.633</v>
      </c>
      <c r="DM115">
        <v>0.47099999999999997</v>
      </c>
      <c r="DN115">
        <v>2</v>
      </c>
      <c r="DO115">
        <v>331.19499999999999</v>
      </c>
      <c r="DP115">
        <v>678.55399999999997</v>
      </c>
      <c r="DQ115">
        <v>30.968900000000001</v>
      </c>
      <c r="DR115">
        <v>31.186599999999999</v>
      </c>
      <c r="DS115">
        <v>30</v>
      </c>
      <c r="DT115">
        <v>31.101900000000001</v>
      </c>
      <c r="DU115">
        <v>31.114599999999999</v>
      </c>
      <c r="DV115">
        <v>20.983799999999999</v>
      </c>
      <c r="DW115">
        <v>19.601500000000001</v>
      </c>
      <c r="DX115">
        <v>100</v>
      </c>
      <c r="DY115">
        <v>31.003900000000002</v>
      </c>
      <c r="DZ115">
        <v>400</v>
      </c>
      <c r="EA115">
        <v>32.821100000000001</v>
      </c>
      <c r="EB115">
        <v>100.157</v>
      </c>
      <c r="EC115">
        <v>100.551</v>
      </c>
    </row>
    <row r="116" spans="1:133" x14ac:dyDescent="0.35">
      <c r="A116">
        <v>100</v>
      </c>
      <c r="B116">
        <v>1582140792</v>
      </c>
      <c r="C116">
        <v>512.40000009536698</v>
      </c>
      <c r="D116" t="s">
        <v>438</v>
      </c>
      <c r="E116" t="s">
        <v>439</v>
      </c>
      <c r="F116" t="s">
        <v>232</v>
      </c>
      <c r="G116" t="s">
        <v>233</v>
      </c>
      <c r="H116" t="s">
        <v>234</v>
      </c>
      <c r="I116" t="s">
        <v>235</v>
      </c>
      <c r="J116" t="s">
        <v>236</v>
      </c>
      <c r="K116" t="s">
        <v>237</v>
      </c>
      <c r="L116" t="s">
        <v>238</v>
      </c>
      <c r="M116" t="s">
        <v>239</v>
      </c>
      <c r="N116">
        <v>1582140783.4967699</v>
      </c>
      <c r="O116">
        <f t="shared" si="43"/>
        <v>2.34973290758889E-4</v>
      </c>
      <c r="P116">
        <f t="shared" si="44"/>
        <v>-1.3535118364152183</v>
      </c>
      <c r="Q116">
        <f t="shared" si="45"/>
        <v>402.169193548387</v>
      </c>
      <c r="R116">
        <f t="shared" si="46"/>
        <v>509.17271698348918</v>
      </c>
      <c r="S116">
        <f t="shared" si="47"/>
        <v>50.661586183785559</v>
      </c>
      <c r="T116">
        <f t="shared" si="48"/>
        <v>40.014966591534446</v>
      </c>
      <c r="U116">
        <f t="shared" si="49"/>
        <v>1.8711552564700244E-2</v>
      </c>
      <c r="V116">
        <f t="shared" si="50"/>
        <v>2.2474484020960475</v>
      </c>
      <c r="W116">
        <f t="shared" si="51"/>
        <v>1.8625434578724752E-2</v>
      </c>
      <c r="X116">
        <f t="shared" si="52"/>
        <v>1.1648600836112678E-2</v>
      </c>
      <c r="Y116">
        <f t="shared" si="53"/>
        <v>0</v>
      </c>
      <c r="Z116">
        <f t="shared" si="54"/>
        <v>31.534382454197171</v>
      </c>
      <c r="AA116">
        <f t="shared" si="55"/>
        <v>30.984503225806399</v>
      </c>
      <c r="AB116">
        <f t="shared" si="56"/>
        <v>4.5073936423244971</v>
      </c>
      <c r="AC116">
        <f t="shared" si="57"/>
        <v>70.675321859540986</v>
      </c>
      <c r="AD116">
        <f t="shared" si="58"/>
        <v>3.301413478835042</v>
      </c>
      <c r="AE116">
        <f t="shared" si="59"/>
        <v>4.6712393972484749</v>
      </c>
      <c r="AF116">
        <f t="shared" si="60"/>
        <v>1.2059801634894551</v>
      </c>
      <c r="AG116">
        <f t="shared" si="61"/>
        <v>-10.362322122467004</v>
      </c>
      <c r="AH116">
        <f t="shared" si="62"/>
        <v>76.041628889013154</v>
      </c>
      <c r="AI116">
        <f t="shared" si="63"/>
        <v>7.6202974280433331</v>
      </c>
      <c r="AJ116">
        <f t="shared" si="64"/>
        <v>73.299604194589477</v>
      </c>
      <c r="AK116">
        <v>-4.1115089811128602E-2</v>
      </c>
      <c r="AL116">
        <v>4.6155290192684502E-2</v>
      </c>
      <c r="AM116">
        <v>3.4506598941405699</v>
      </c>
      <c r="AN116">
        <v>4</v>
      </c>
      <c r="AO116">
        <v>1</v>
      </c>
      <c r="AP116">
        <f t="shared" si="65"/>
        <v>1</v>
      </c>
      <c r="AQ116">
        <f t="shared" si="66"/>
        <v>0</v>
      </c>
      <c r="AR116">
        <f t="shared" si="67"/>
        <v>51637.563332443999</v>
      </c>
      <c r="AS116" t="s">
        <v>240</v>
      </c>
      <c r="AT116">
        <v>0</v>
      </c>
      <c r="AU116">
        <v>0</v>
      </c>
      <c r="AV116">
        <f t="shared" si="68"/>
        <v>0</v>
      </c>
      <c r="AW116" t="e">
        <f t="shared" si="69"/>
        <v>#DIV/0!</v>
      </c>
      <c r="AX116">
        <v>0</v>
      </c>
      <c r="AY116" t="s">
        <v>240</v>
      </c>
      <c r="AZ116">
        <v>0</v>
      </c>
      <c r="BA116">
        <v>0</v>
      </c>
      <c r="BB116" t="e">
        <f t="shared" si="70"/>
        <v>#DIV/0!</v>
      </c>
      <c r="BC116">
        <v>0.5</v>
      </c>
      <c r="BD116">
        <f t="shared" si="71"/>
        <v>0</v>
      </c>
      <c r="BE116">
        <f t="shared" si="72"/>
        <v>-1.3535118364152183</v>
      </c>
      <c r="BF116" t="e">
        <f t="shared" si="73"/>
        <v>#DIV/0!</v>
      </c>
      <c r="BG116" t="e">
        <f t="shared" si="74"/>
        <v>#DIV/0!</v>
      </c>
      <c r="BH116" t="e">
        <f t="shared" si="75"/>
        <v>#DIV/0!</v>
      </c>
      <c r="BI116" t="e">
        <f t="shared" si="76"/>
        <v>#DIV/0!</v>
      </c>
      <c r="BJ116" t="s">
        <v>240</v>
      </c>
      <c r="BK116">
        <v>0</v>
      </c>
      <c r="BL116">
        <f t="shared" si="77"/>
        <v>0</v>
      </c>
      <c r="BM116" t="e">
        <f t="shared" si="78"/>
        <v>#DIV/0!</v>
      </c>
      <c r="BN116" t="e">
        <f t="shared" si="79"/>
        <v>#DIV/0!</v>
      </c>
      <c r="BO116" t="e">
        <f t="shared" si="80"/>
        <v>#DIV/0!</v>
      </c>
      <c r="BP116" t="e">
        <f t="shared" si="81"/>
        <v>#DIV/0!</v>
      </c>
      <c r="BQ116">
        <f t="shared" si="82"/>
        <v>0</v>
      </c>
      <c r="BR116">
        <f t="shared" si="83"/>
        <v>0</v>
      </c>
      <c r="BS116">
        <f t="shared" si="84"/>
        <v>0</v>
      </c>
      <c r="BT116">
        <f t="shared" si="85"/>
        <v>0</v>
      </c>
      <c r="BU116">
        <v>6</v>
      </c>
      <c r="BV116">
        <v>0.5</v>
      </c>
      <c r="BW116" t="s">
        <v>241</v>
      </c>
      <c r="BX116">
        <v>1582140783.4967699</v>
      </c>
      <c r="BY116">
        <v>402.169193548387</v>
      </c>
      <c r="BZ116">
        <v>400.01103225806401</v>
      </c>
      <c r="CA116">
        <v>33.180754838709703</v>
      </c>
      <c r="CB116">
        <v>32.791335483871002</v>
      </c>
      <c r="CC116">
        <v>350.023741935484</v>
      </c>
      <c r="CD116">
        <v>99.297835483870998</v>
      </c>
      <c r="CE116">
        <v>0.20000580645161301</v>
      </c>
      <c r="CF116">
        <v>31.612093548387101</v>
      </c>
      <c r="CG116">
        <v>30.984503225806399</v>
      </c>
      <c r="CH116">
        <v>999.9</v>
      </c>
      <c r="CI116">
        <v>0</v>
      </c>
      <c r="CJ116">
        <v>0</v>
      </c>
      <c r="CK116">
        <v>9985.2164516128996</v>
      </c>
      <c r="CL116">
        <v>0</v>
      </c>
      <c r="CM116">
        <v>0.21165100000000001</v>
      </c>
      <c r="CN116">
        <v>0</v>
      </c>
      <c r="CO116">
        <v>0</v>
      </c>
      <c r="CP116">
        <v>0</v>
      </c>
      <c r="CQ116">
        <v>0</v>
      </c>
      <c r="CR116">
        <v>1.84838709677419</v>
      </c>
      <c r="CS116">
        <v>0</v>
      </c>
      <c r="CT116">
        <v>72.870967741935502</v>
      </c>
      <c r="CU116">
        <v>0.26451612903225802</v>
      </c>
      <c r="CV116">
        <v>41.436999999999998</v>
      </c>
      <c r="CW116">
        <v>46.723580645161299</v>
      </c>
      <c r="CX116">
        <v>44.283999999999999</v>
      </c>
      <c r="CY116">
        <v>45.128999999999998</v>
      </c>
      <c r="CZ116">
        <v>42.356709677419303</v>
      </c>
      <c r="DA116">
        <v>0</v>
      </c>
      <c r="DB116">
        <v>0</v>
      </c>
      <c r="DC116">
        <v>0</v>
      </c>
      <c r="DD116">
        <v>1582140795.2</v>
      </c>
      <c r="DE116">
        <v>1.2115384615384599</v>
      </c>
      <c r="DF116">
        <v>-6.4786322821222599</v>
      </c>
      <c r="DG116">
        <v>24.8615384271382</v>
      </c>
      <c r="DH116">
        <v>72.346153846153797</v>
      </c>
      <c r="DI116">
        <v>15</v>
      </c>
      <c r="DJ116">
        <v>100</v>
      </c>
      <c r="DK116">
        <v>100</v>
      </c>
      <c r="DL116">
        <v>2.633</v>
      </c>
      <c r="DM116">
        <v>0.47099999999999997</v>
      </c>
      <c r="DN116">
        <v>2</v>
      </c>
      <c r="DO116">
        <v>331.33600000000001</v>
      </c>
      <c r="DP116">
        <v>678.64700000000005</v>
      </c>
      <c r="DQ116">
        <v>31.011099999999999</v>
      </c>
      <c r="DR116">
        <v>31.186599999999999</v>
      </c>
      <c r="DS116">
        <v>30.0002</v>
      </c>
      <c r="DT116">
        <v>31.104600000000001</v>
      </c>
      <c r="DU116">
        <v>31.114599999999999</v>
      </c>
      <c r="DV116">
        <v>20.979399999999998</v>
      </c>
      <c r="DW116">
        <v>19.601500000000001</v>
      </c>
      <c r="DX116">
        <v>100</v>
      </c>
      <c r="DY116">
        <v>31.019500000000001</v>
      </c>
      <c r="DZ116">
        <v>400</v>
      </c>
      <c r="EA116">
        <v>32.819499999999998</v>
      </c>
      <c r="EB116">
        <v>100.158</v>
      </c>
      <c r="EC116">
        <v>100.551</v>
      </c>
    </row>
    <row r="117" spans="1:133" x14ac:dyDescent="0.35">
      <c r="A117">
        <v>101</v>
      </c>
      <c r="B117">
        <v>1582140797</v>
      </c>
      <c r="C117">
        <v>517.40000009536698</v>
      </c>
      <c r="D117" t="s">
        <v>440</v>
      </c>
      <c r="E117" t="s">
        <v>441</v>
      </c>
      <c r="F117" t="s">
        <v>232</v>
      </c>
      <c r="G117" t="s">
        <v>233</v>
      </c>
      <c r="H117" t="s">
        <v>234</v>
      </c>
      <c r="I117" t="s">
        <v>235</v>
      </c>
      <c r="J117" t="s">
        <v>236</v>
      </c>
      <c r="K117" t="s">
        <v>237</v>
      </c>
      <c r="L117" t="s">
        <v>238</v>
      </c>
      <c r="M117" t="s">
        <v>239</v>
      </c>
      <c r="N117">
        <v>1582140788.4516101</v>
      </c>
      <c r="O117">
        <f t="shared" si="43"/>
        <v>2.3437167889676556E-4</v>
      </c>
      <c r="P117">
        <f t="shared" si="44"/>
        <v>-1.3493650018166246</v>
      </c>
      <c r="Q117">
        <f t="shared" si="45"/>
        <v>402.17029032258102</v>
      </c>
      <c r="R117">
        <f t="shared" si="46"/>
        <v>508.87738794711453</v>
      </c>
      <c r="S117">
        <f t="shared" si="47"/>
        <v>50.632837432699851</v>
      </c>
      <c r="T117">
        <f t="shared" si="48"/>
        <v>40.015578236463497</v>
      </c>
      <c r="U117">
        <f t="shared" si="49"/>
        <v>1.8705698131144231E-2</v>
      </c>
      <c r="V117">
        <f t="shared" si="50"/>
        <v>2.248412208003713</v>
      </c>
      <c r="W117">
        <f t="shared" si="51"/>
        <v>1.8619670601012189E-2</v>
      </c>
      <c r="X117">
        <f t="shared" si="52"/>
        <v>1.1644990282027857E-2</v>
      </c>
      <c r="Y117">
        <f t="shared" si="53"/>
        <v>0</v>
      </c>
      <c r="Z117">
        <f t="shared" si="54"/>
        <v>31.530708116041239</v>
      </c>
      <c r="AA117">
        <f t="shared" si="55"/>
        <v>30.973754838709699</v>
      </c>
      <c r="AB117">
        <f t="shared" si="56"/>
        <v>4.5046317228779964</v>
      </c>
      <c r="AC117">
        <f t="shared" si="57"/>
        <v>70.689265257212554</v>
      </c>
      <c r="AD117">
        <f t="shared" si="58"/>
        <v>3.30133329306075</v>
      </c>
      <c r="AE117">
        <f t="shared" si="59"/>
        <v>4.670204565075613</v>
      </c>
      <c r="AF117">
        <f t="shared" si="60"/>
        <v>1.2032984298172464</v>
      </c>
      <c r="AG117">
        <f t="shared" si="61"/>
        <v>-10.335791039347361</v>
      </c>
      <c r="AH117">
        <f t="shared" si="62"/>
        <v>76.9039847259412</v>
      </c>
      <c r="AI117">
        <f t="shared" si="63"/>
        <v>7.7028562483635472</v>
      </c>
      <c r="AJ117">
        <f t="shared" si="64"/>
        <v>74.271049934957389</v>
      </c>
      <c r="AK117">
        <v>-4.1141015302054301E-2</v>
      </c>
      <c r="AL117">
        <v>4.6184393827446303E-2</v>
      </c>
      <c r="AM117">
        <v>3.45238239591299</v>
      </c>
      <c r="AN117">
        <v>4</v>
      </c>
      <c r="AO117">
        <v>1</v>
      </c>
      <c r="AP117">
        <f t="shared" si="65"/>
        <v>1</v>
      </c>
      <c r="AQ117">
        <f t="shared" si="66"/>
        <v>0</v>
      </c>
      <c r="AR117">
        <f t="shared" si="67"/>
        <v>51669.490593897543</v>
      </c>
      <c r="AS117" t="s">
        <v>240</v>
      </c>
      <c r="AT117">
        <v>0</v>
      </c>
      <c r="AU117">
        <v>0</v>
      </c>
      <c r="AV117">
        <f t="shared" si="68"/>
        <v>0</v>
      </c>
      <c r="AW117" t="e">
        <f t="shared" si="69"/>
        <v>#DIV/0!</v>
      </c>
      <c r="AX117">
        <v>0</v>
      </c>
      <c r="AY117" t="s">
        <v>240</v>
      </c>
      <c r="AZ117">
        <v>0</v>
      </c>
      <c r="BA117">
        <v>0</v>
      </c>
      <c r="BB117" t="e">
        <f t="shared" si="70"/>
        <v>#DIV/0!</v>
      </c>
      <c r="BC117">
        <v>0.5</v>
      </c>
      <c r="BD117">
        <f t="shared" si="71"/>
        <v>0</v>
      </c>
      <c r="BE117">
        <f t="shared" si="72"/>
        <v>-1.3493650018166246</v>
      </c>
      <c r="BF117" t="e">
        <f t="shared" si="73"/>
        <v>#DIV/0!</v>
      </c>
      <c r="BG117" t="e">
        <f t="shared" si="74"/>
        <v>#DIV/0!</v>
      </c>
      <c r="BH117" t="e">
        <f t="shared" si="75"/>
        <v>#DIV/0!</v>
      </c>
      <c r="BI117" t="e">
        <f t="shared" si="76"/>
        <v>#DIV/0!</v>
      </c>
      <c r="BJ117" t="s">
        <v>240</v>
      </c>
      <c r="BK117">
        <v>0</v>
      </c>
      <c r="BL117">
        <f t="shared" si="77"/>
        <v>0</v>
      </c>
      <c r="BM117" t="e">
        <f t="shared" si="78"/>
        <v>#DIV/0!</v>
      </c>
      <c r="BN117" t="e">
        <f t="shared" si="79"/>
        <v>#DIV/0!</v>
      </c>
      <c r="BO117" t="e">
        <f t="shared" si="80"/>
        <v>#DIV/0!</v>
      </c>
      <c r="BP117" t="e">
        <f t="shared" si="81"/>
        <v>#DIV/0!</v>
      </c>
      <c r="BQ117">
        <f t="shared" si="82"/>
        <v>0</v>
      </c>
      <c r="BR117">
        <f t="shared" si="83"/>
        <v>0</v>
      </c>
      <c r="BS117">
        <f t="shared" si="84"/>
        <v>0</v>
      </c>
      <c r="BT117">
        <f t="shared" si="85"/>
        <v>0</v>
      </c>
      <c r="BU117">
        <v>6</v>
      </c>
      <c r="BV117">
        <v>0.5</v>
      </c>
      <c r="BW117" t="s">
        <v>241</v>
      </c>
      <c r="BX117">
        <v>1582140788.4516101</v>
      </c>
      <c r="BY117">
        <v>402.17029032258102</v>
      </c>
      <c r="BZ117">
        <v>400.01880645161299</v>
      </c>
      <c r="CA117">
        <v>33.179532258064498</v>
      </c>
      <c r="CB117">
        <v>32.791106451612897</v>
      </c>
      <c r="CC117">
        <v>350.021032258064</v>
      </c>
      <c r="CD117">
        <v>99.299099999999996</v>
      </c>
      <c r="CE117">
        <v>0.19999080645161299</v>
      </c>
      <c r="CF117">
        <v>31.608190322580601</v>
      </c>
      <c r="CG117">
        <v>30.973754838709699</v>
      </c>
      <c r="CH117">
        <v>999.9</v>
      </c>
      <c r="CI117">
        <v>0</v>
      </c>
      <c r="CJ117">
        <v>0</v>
      </c>
      <c r="CK117">
        <v>9991.3854838709703</v>
      </c>
      <c r="CL117">
        <v>0</v>
      </c>
      <c r="CM117">
        <v>0.21165100000000001</v>
      </c>
      <c r="CN117">
        <v>0</v>
      </c>
      <c r="CO117">
        <v>0</v>
      </c>
      <c r="CP117">
        <v>0</v>
      </c>
      <c r="CQ117">
        <v>0</v>
      </c>
      <c r="CR117">
        <v>2.5709677419354802</v>
      </c>
      <c r="CS117">
        <v>0</v>
      </c>
      <c r="CT117">
        <v>74.296774193548401</v>
      </c>
      <c r="CU117">
        <v>0.364516129032258</v>
      </c>
      <c r="CV117">
        <v>41.423000000000002</v>
      </c>
      <c r="CW117">
        <v>46.711387096774203</v>
      </c>
      <c r="CX117">
        <v>44.265999999999998</v>
      </c>
      <c r="CY117">
        <v>45.125</v>
      </c>
      <c r="CZ117">
        <v>42.342483870967698</v>
      </c>
      <c r="DA117">
        <v>0</v>
      </c>
      <c r="DB117">
        <v>0</v>
      </c>
      <c r="DC117">
        <v>0</v>
      </c>
      <c r="DD117">
        <v>1582140800</v>
      </c>
      <c r="DE117">
        <v>2.1384615384615402</v>
      </c>
      <c r="DF117">
        <v>14.1880344727787</v>
      </c>
      <c r="DG117">
        <v>1.9521367055294301</v>
      </c>
      <c r="DH117">
        <v>73.311538461538504</v>
      </c>
      <c r="DI117">
        <v>15</v>
      </c>
      <c r="DJ117">
        <v>100</v>
      </c>
      <c r="DK117">
        <v>100</v>
      </c>
      <c r="DL117">
        <v>2.633</v>
      </c>
      <c r="DM117">
        <v>0.47099999999999997</v>
      </c>
      <c r="DN117">
        <v>2</v>
      </c>
      <c r="DO117">
        <v>331.19600000000003</v>
      </c>
      <c r="DP117">
        <v>678.55499999999995</v>
      </c>
      <c r="DQ117">
        <v>31.034700000000001</v>
      </c>
      <c r="DR117">
        <v>31.186599999999999</v>
      </c>
      <c r="DS117">
        <v>30.0002</v>
      </c>
      <c r="DT117">
        <v>31.104600000000001</v>
      </c>
      <c r="DU117">
        <v>31.114599999999999</v>
      </c>
      <c r="DV117">
        <v>20.978300000000001</v>
      </c>
      <c r="DW117">
        <v>19.601500000000001</v>
      </c>
      <c r="DX117">
        <v>100</v>
      </c>
      <c r="DY117">
        <v>31.042100000000001</v>
      </c>
      <c r="DZ117">
        <v>400</v>
      </c>
      <c r="EA117">
        <v>32.8294</v>
      </c>
      <c r="EB117">
        <v>100.15900000000001</v>
      </c>
      <c r="EC117">
        <v>100.55200000000001</v>
      </c>
    </row>
    <row r="118" spans="1:133" x14ac:dyDescent="0.35">
      <c r="A118">
        <v>102</v>
      </c>
      <c r="B118">
        <v>1582140802</v>
      </c>
      <c r="C118">
        <v>522.40000009536698</v>
      </c>
      <c r="D118" t="s">
        <v>442</v>
      </c>
      <c r="E118" t="s">
        <v>443</v>
      </c>
      <c r="F118" t="s">
        <v>232</v>
      </c>
      <c r="G118" t="s">
        <v>233</v>
      </c>
      <c r="H118" t="s">
        <v>234</v>
      </c>
      <c r="I118" t="s">
        <v>235</v>
      </c>
      <c r="J118" t="s">
        <v>236</v>
      </c>
      <c r="K118" t="s">
        <v>237</v>
      </c>
      <c r="L118" t="s">
        <v>238</v>
      </c>
      <c r="M118" t="s">
        <v>239</v>
      </c>
      <c r="N118">
        <v>1582140793.40645</v>
      </c>
      <c r="O118">
        <f t="shared" si="43"/>
        <v>2.350077123724094E-4</v>
      </c>
      <c r="P118">
        <f t="shared" si="44"/>
        <v>-1.3526334628444292</v>
      </c>
      <c r="Q118">
        <f t="shared" si="45"/>
        <v>402.17732258064501</v>
      </c>
      <c r="R118">
        <f t="shared" si="46"/>
        <v>508.75491977947172</v>
      </c>
      <c r="S118">
        <f t="shared" si="47"/>
        <v>50.620970113717462</v>
      </c>
      <c r="T118">
        <f t="shared" si="48"/>
        <v>40.016529443281875</v>
      </c>
      <c r="U118">
        <f t="shared" si="49"/>
        <v>1.8773796206817142E-2</v>
      </c>
      <c r="V118">
        <f t="shared" si="50"/>
        <v>2.248405994718679</v>
      </c>
      <c r="W118">
        <f t="shared" si="51"/>
        <v>1.8687142498101963E-2</v>
      </c>
      <c r="X118">
        <f t="shared" si="52"/>
        <v>1.1687216116526239E-2</v>
      </c>
      <c r="Y118">
        <f t="shared" si="53"/>
        <v>0</v>
      </c>
      <c r="Z118">
        <f t="shared" si="54"/>
        <v>31.527320009851088</v>
      </c>
      <c r="AA118">
        <f t="shared" si="55"/>
        <v>30.9695161290323</v>
      </c>
      <c r="AB118">
        <f t="shared" si="56"/>
        <v>4.5035429439198653</v>
      </c>
      <c r="AC118">
        <f t="shared" si="57"/>
        <v>70.701745632373473</v>
      </c>
      <c r="AD118">
        <f t="shared" si="58"/>
        <v>3.3013206614918529</v>
      </c>
      <c r="AE118">
        <f t="shared" si="59"/>
        <v>4.6693623077677131</v>
      </c>
      <c r="AF118">
        <f t="shared" si="60"/>
        <v>1.2022222824280124</v>
      </c>
      <c r="AG118">
        <f t="shared" si="61"/>
        <v>-10.363840115623255</v>
      </c>
      <c r="AH118">
        <f t="shared" si="62"/>
        <v>77.03241764434496</v>
      </c>
      <c r="AI118">
        <f t="shared" si="63"/>
        <v>7.7154596285340515</v>
      </c>
      <c r="AJ118">
        <f t="shared" si="64"/>
        <v>74.384037157255761</v>
      </c>
      <c r="AK118">
        <v>-4.1140848138300601E-2</v>
      </c>
      <c r="AL118">
        <v>4.6184206171488502E-2</v>
      </c>
      <c r="AM118">
        <v>3.45237129066857</v>
      </c>
      <c r="AN118">
        <v>4</v>
      </c>
      <c r="AO118">
        <v>1</v>
      </c>
      <c r="AP118">
        <f t="shared" si="65"/>
        <v>1</v>
      </c>
      <c r="AQ118">
        <f t="shared" si="66"/>
        <v>0</v>
      </c>
      <c r="AR118">
        <f t="shared" si="67"/>
        <v>51669.840860281125</v>
      </c>
      <c r="AS118" t="s">
        <v>240</v>
      </c>
      <c r="AT118">
        <v>0</v>
      </c>
      <c r="AU118">
        <v>0</v>
      </c>
      <c r="AV118">
        <f t="shared" si="68"/>
        <v>0</v>
      </c>
      <c r="AW118" t="e">
        <f t="shared" si="69"/>
        <v>#DIV/0!</v>
      </c>
      <c r="AX118">
        <v>0</v>
      </c>
      <c r="AY118" t="s">
        <v>240</v>
      </c>
      <c r="AZ118">
        <v>0</v>
      </c>
      <c r="BA118">
        <v>0</v>
      </c>
      <c r="BB118" t="e">
        <f t="shared" si="70"/>
        <v>#DIV/0!</v>
      </c>
      <c r="BC118">
        <v>0.5</v>
      </c>
      <c r="BD118">
        <f t="shared" si="71"/>
        <v>0</v>
      </c>
      <c r="BE118">
        <f t="shared" si="72"/>
        <v>-1.3526334628444292</v>
      </c>
      <c r="BF118" t="e">
        <f t="shared" si="73"/>
        <v>#DIV/0!</v>
      </c>
      <c r="BG118" t="e">
        <f t="shared" si="74"/>
        <v>#DIV/0!</v>
      </c>
      <c r="BH118" t="e">
        <f t="shared" si="75"/>
        <v>#DIV/0!</v>
      </c>
      <c r="BI118" t="e">
        <f t="shared" si="76"/>
        <v>#DIV/0!</v>
      </c>
      <c r="BJ118" t="s">
        <v>240</v>
      </c>
      <c r="BK118">
        <v>0</v>
      </c>
      <c r="BL118">
        <f t="shared" si="77"/>
        <v>0</v>
      </c>
      <c r="BM118" t="e">
        <f t="shared" si="78"/>
        <v>#DIV/0!</v>
      </c>
      <c r="BN118" t="e">
        <f t="shared" si="79"/>
        <v>#DIV/0!</v>
      </c>
      <c r="BO118" t="e">
        <f t="shared" si="80"/>
        <v>#DIV/0!</v>
      </c>
      <c r="BP118" t="e">
        <f t="shared" si="81"/>
        <v>#DIV/0!</v>
      </c>
      <c r="BQ118">
        <f t="shared" si="82"/>
        <v>0</v>
      </c>
      <c r="BR118">
        <f t="shared" si="83"/>
        <v>0</v>
      </c>
      <c r="BS118">
        <f t="shared" si="84"/>
        <v>0</v>
      </c>
      <c r="BT118">
        <f t="shared" si="85"/>
        <v>0</v>
      </c>
      <c r="BU118">
        <v>6</v>
      </c>
      <c r="BV118">
        <v>0.5</v>
      </c>
      <c r="BW118" t="s">
        <v>241</v>
      </c>
      <c r="BX118">
        <v>1582140793.40645</v>
      </c>
      <c r="BY118">
        <v>402.17732258064501</v>
      </c>
      <c r="BZ118">
        <v>400.02070967741901</v>
      </c>
      <c r="CA118">
        <v>33.1791967741935</v>
      </c>
      <c r="CB118">
        <v>32.789722580645197</v>
      </c>
      <c r="CC118">
        <v>350.02629032258102</v>
      </c>
      <c r="CD118">
        <v>99.299700000000001</v>
      </c>
      <c r="CE118">
        <v>0.20001616129032301</v>
      </c>
      <c r="CF118">
        <v>31.605012903225798</v>
      </c>
      <c r="CG118">
        <v>30.9695161290323</v>
      </c>
      <c r="CH118">
        <v>999.9</v>
      </c>
      <c r="CI118">
        <v>0</v>
      </c>
      <c r="CJ118">
        <v>0</v>
      </c>
      <c r="CK118">
        <v>9991.2845161290297</v>
      </c>
      <c r="CL118">
        <v>0</v>
      </c>
      <c r="CM118">
        <v>0.21165100000000001</v>
      </c>
      <c r="CN118">
        <v>0</v>
      </c>
      <c r="CO118">
        <v>0</v>
      </c>
      <c r="CP118">
        <v>0</v>
      </c>
      <c r="CQ118">
        <v>0</v>
      </c>
      <c r="CR118">
        <v>4.3032258064516098</v>
      </c>
      <c r="CS118">
        <v>0</v>
      </c>
      <c r="CT118">
        <v>73.7129032258065</v>
      </c>
      <c r="CU118">
        <v>0.22903225806451599</v>
      </c>
      <c r="CV118">
        <v>41.408999999999999</v>
      </c>
      <c r="CW118">
        <v>46.701225806451603</v>
      </c>
      <c r="CX118">
        <v>44.253999999999998</v>
      </c>
      <c r="CY118">
        <v>45.125</v>
      </c>
      <c r="CZ118">
        <v>42.3241935483871</v>
      </c>
      <c r="DA118">
        <v>0</v>
      </c>
      <c r="DB118">
        <v>0</v>
      </c>
      <c r="DC118">
        <v>0</v>
      </c>
      <c r="DD118">
        <v>1582140805.4000001</v>
      </c>
      <c r="DE118">
        <v>3.7576923076923099</v>
      </c>
      <c r="DF118">
        <v>16.618803681112901</v>
      </c>
      <c r="DG118">
        <v>-21.319658136462799</v>
      </c>
      <c r="DH118">
        <v>73.846153846153797</v>
      </c>
      <c r="DI118">
        <v>15</v>
      </c>
      <c r="DJ118">
        <v>100</v>
      </c>
      <c r="DK118">
        <v>100</v>
      </c>
      <c r="DL118">
        <v>2.633</v>
      </c>
      <c r="DM118">
        <v>0.47099999999999997</v>
      </c>
      <c r="DN118">
        <v>2</v>
      </c>
      <c r="DO118">
        <v>331.255</v>
      </c>
      <c r="DP118">
        <v>678.64700000000005</v>
      </c>
      <c r="DQ118">
        <v>31.058199999999999</v>
      </c>
      <c r="DR118">
        <v>31.186599999999999</v>
      </c>
      <c r="DS118">
        <v>30.0002</v>
      </c>
      <c r="DT118">
        <v>31.104600000000001</v>
      </c>
      <c r="DU118">
        <v>31.114599999999999</v>
      </c>
      <c r="DV118">
        <v>20.979099999999999</v>
      </c>
      <c r="DW118">
        <v>19.601500000000001</v>
      </c>
      <c r="DX118">
        <v>100</v>
      </c>
      <c r="DY118">
        <v>31.066700000000001</v>
      </c>
      <c r="DZ118">
        <v>400</v>
      </c>
      <c r="EA118">
        <v>32.829700000000003</v>
      </c>
      <c r="EB118">
        <v>100.155</v>
      </c>
      <c r="EC118">
        <v>100.553</v>
      </c>
    </row>
    <row r="119" spans="1:133" x14ac:dyDescent="0.35">
      <c r="A119">
        <v>103</v>
      </c>
      <c r="B119">
        <v>1582140807</v>
      </c>
      <c r="C119">
        <v>527.40000009536698</v>
      </c>
      <c r="D119" t="s">
        <v>444</v>
      </c>
      <c r="E119" t="s">
        <v>445</v>
      </c>
      <c r="F119" t="s">
        <v>232</v>
      </c>
      <c r="G119" t="s">
        <v>233</v>
      </c>
      <c r="H119" t="s">
        <v>234</v>
      </c>
      <c r="I119" t="s">
        <v>235</v>
      </c>
      <c r="J119" t="s">
        <v>236</v>
      </c>
      <c r="K119" t="s">
        <v>237</v>
      </c>
      <c r="L119" t="s">
        <v>238</v>
      </c>
      <c r="M119" t="s">
        <v>239</v>
      </c>
      <c r="N119">
        <v>1582140798.37097</v>
      </c>
      <c r="O119">
        <f t="shared" si="43"/>
        <v>2.3621753790252812E-4</v>
      </c>
      <c r="P119">
        <f t="shared" si="44"/>
        <v>-1.3534442027441891</v>
      </c>
      <c r="Q119">
        <f t="shared" si="45"/>
        <v>402.18822580645201</v>
      </c>
      <c r="R119">
        <f t="shared" si="46"/>
        <v>508.21727562689057</v>
      </c>
      <c r="S119">
        <f t="shared" si="47"/>
        <v>50.567219744796766</v>
      </c>
      <c r="T119">
        <f t="shared" si="48"/>
        <v>40.017412568351318</v>
      </c>
      <c r="U119">
        <f t="shared" si="49"/>
        <v>1.8876166120102202E-2</v>
      </c>
      <c r="V119">
        <f t="shared" si="50"/>
        <v>2.2496484444641371</v>
      </c>
      <c r="W119">
        <f t="shared" si="51"/>
        <v>1.878861534013624E-2</v>
      </c>
      <c r="X119">
        <f t="shared" si="52"/>
        <v>1.1750716731248783E-2</v>
      </c>
      <c r="Y119">
        <f t="shared" si="53"/>
        <v>0</v>
      </c>
      <c r="Z119">
        <f t="shared" si="54"/>
        <v>31.52486231749948</v>
      </c>
      <c r="AA119">
        <f t="shared" si="55"/>
        <v>30.968196774193501</v>
      </c>
      <c r="AB119">
        <f t="shared" si="56"/>
        <v>4.5032040937505355</v>
      </c>
      <c r="AC119">
        <f t="shared" si="57"/>
        <v>70.710217324836194</v>
      </c>
      <c r="AD119">
        <f t="shared" si="58"/>
        <v>3.3013232762911255</v>
      </c>
      <c r="AE119">
        <f t="shared" si="59"/>
        <v>4.6688065758943322</v>
      </c>
      <c r="AF119">
        <f t="shared" si="60"/>
        <v>1.20188081745941</v>
      </c>
      <c r="AG119">
        <f t="shared" si="61"/>
        <v>-10.417193421501491</v>
      </c>
      <c r="AH119">
        <f t="shared" si="62"/>
        <v>76.980697305339945</v>
      </c>
      <c r="AI119">
        <f t="shared" si="63"/>
        <v>7.7058913216673641</v>
      </c>
      <c r="AJ119">
        <f t="shared" si="64"/>
        <v>74.269395205505816</v>
      </c>
      <c r="AK119">
        <v>-4.1174283609674303E-2</v>
      </c>
      <c r="AL119">
        <v>4.6221740417213698E-2</v>
      </c>
      <c r="AM119">
        <v>3.4545922119091301</v>
      </c>
      <c r="AN119">
        <v>4</v>
      </c>
      <c r="AO119">
        <v>1</v>
      </c>
      <c r="AP119">
        <f t="shared" si="65"/>
        <v>1</v>
      </c>
      <c r="AQ119">
        <f t="shared" si="66"/>
        <v>0</v>
      </c>
      <c r="AR119">
        <f t="shared" si="67"/>
        <v>51710.466881952205</v>
      </c>
      <c r="AS119" t="s">
        <v>240</v>
      </c>
      <c r="AT119">
        <v>0</v>
      </c>
      <c r="AU119">
        <v>0</v>
      </c>
      <c r="AV119">
        <f t="shared" si="68"/>
        <v>0</v>
      </c>
      <c r="AW119" t="e">
        <f t="shared" si="69"/>
        <v>#DIV/0!</v>
      </c>
      <c r="AX119">
        <v>0</v>
      </c>
      <c r="AY119" t="s">
        <v>240</v>
      </c>
      <c r="AZ119">
        <v>0</v>
      </c>
      <c r="BA119">
        <v>0</v>
      </c>
      <c r="BB119" t="e">
        <f t="shared" si="70"/>
        <v>#DIV/0!</v>
      </c>
      <c r="BC119">
        <v>0.5</v>
      </c>
      <c r="BD119">
        <f t="shared" si="71"/>
        <v>0</v>
      </c>
      <c r="BE119">
        <f t="shared" si="72"/>
        <v>-1.3534442027441891</v>
      </c>
      <c r="BF119" t="e">
        <f t="shared" si="73"/>
        <v>#DIV/0!</v>
      </c>
      <c r="BG119" t="e">
        <f t="shared" si="74"/>
        <v>#DIV/0!</v>
      </c>
      <c r="BH119" t="e">
        <f t="shared" si="75"/>
        <v>#DIV/0!</v>
      </c>
      <c r="BI119" t="e">
        <f t="shared" si="76"/>
        <v>#DIV/0!</v>
      </c>
      <c r="BJ119" t="s">
        <v>240</v>
      </c>
      <c r="BK119">
        <v>0</v>
      </c>
      <c r="BL119">
        <f t="shared" si="77"/>
        <v>0</v>
      </c>
      <c r="BM119" t="e">
        <f t="shared" si="78"/>
        <v>#DIV/0!</v>
      </c>
      <c r="BN119" t="e">
        <f t="shared" si="79"/>
        <v>#DIV/0!</v>
      </c>
      <c r="BO119" t="e">
        <f t="shared" si="80"/>
        <v>#DIV/0!</v>
      </c>
      <c r="BP119" t="e">
        <f t="shared" si="81"/>
        <v>#DIV/0!</v>
      </c>
      <c r="BQ119">
        <f t="shared" si="82"/>
        <v>0</v>
      </c>
      <c r="BR119">
        <f t="shared" si="83"/>
        <v>0</v>
      </c>
      <c r="BS119">
        <f t="shared" si="84"/>
        <v>0</v>
      </c>
      <c r="BT119">
        <f t="shared" si="85"/>
        <v>0</v>
      </c>
      <c r="BU119">
        <v>6</v>
      </c>
      <c r="BV119">
        <v>0.5</v>
      </c>
      <c r="BW119" t="s">
        <v>241</v>
      </c>
      <c r="BX119">
        <v>1582140798.37097</v>
      </c>
      <c r="BY119">
        <v>402.18822580645201</v>
      </c>
      <c r="BZ119">
        <v>400.03100000000001</v>
      </c>
      <c r="CA119">
        <v>33.179390322580602</v>
      </c>
      <c r="CB119">
        <v>32.7879</v>
      </c>
      <c r="CC119">
        <v>350.01629032258103</v>
      </c>
      <c r="CD119">
        <v>99.299225806451602</v>
      </c>
      <c r="CE119">
        <v>0.19998874193548399</v>
      </c>
      <c r="CF119">
        <v>31.602916129032302</v>
      </c>
      <c r="CG119">
        <v>30.968196774193501</v>
      </c>
      <c r="CH119">
        <v>999.9</v>
      </c>
      <c r="CI119">
        <v>0</v>
      </c>
      <c r="CJ119">
        <v>0</v>
      </c>
      <c r="CK119">
        <v>9999.4522580645207</v>
      </c>
      <c r="CL119">
        <v>0</v>
      </c>
      <c r="CM119">
        <v>0.21165100000000001</v>
      </c>
      <c r="CN119">
        <v>0</v>
      </c>
      <c r="CO119">
        <v>0</v>
      </c>
      <c r="CP119">
        <v>0</v>
      </c>
      <c r="CQ119">
        <v>0</v>
      </c>
      <c r="CR119">
        <v>5.9419354838709699</v>
      </c>
      <c r="CS119">
        <v>0</v>
      </c>
      <c r="CT119">
        <v>71.487096774193603</v>
      </c>
      <c r="CU119">
        <v>-0.12258064516129</v>
      </c>
      <c r="CV119">
        <v>41.390999999999998</v>
      </c>
      <c r="CW119">
        <v>46.689032258064501</v>
      </c>
      <c r="CX119">
        <v>44.245935483871001</v>
      </c>
      <c r="CY119">
        <v>45.125</v>
      </c>
      <c r="CZ119">
        <v>42.318096774193499</v>
      </c>
      <c r="DA119">
        <v>0</v>
      </c>
      <c r="DB119">
        <v>0</v>
      </c>
      <c r="DC119">
        <v>0</v>
      </c>
      <c r="DD119">
        <v>1582140810.2</v>
      </c>
      <c r="DE119">
        <v>5.1461538461538501</v>
      </c>
      <c r="DF119">
        <v>9.4769232091233206</v>
      </c>
      <c r="DG119">
        <v>-15.0153848983167</v>
      </c>
      <c r="DH119">
        <v>72</v>
      </c>
      <c r="DI119">
        <v>15</v>
      </c>
      <c r="DJ119">
        <v>100</v>
      </c>
      <c r="DK119">
        <v>100</v>
      </c>
      <c r="DL119">
        <v>2.633</v>
      </c>
      <c r="DM119">
        <v>0.47099999999999997</v>
      </c>
      <c r="DN119">
        <v>2</v>
      </c>
      <c r="DO119">
        <v>331.24299999999999</v>
      </c>
      <c r="DP119">
        <v>678.57799999999997</v>
      </c>
      <c r="DQ119">
        <v>31.082000000000001</v>
      </c>
      <c r="DR119">
        <v>31.188300000000002</v>
      </c>
      <c r="DS119">
        <v>30.0002</v>
      </c>
      <c r="DT119">
        <v>31.104600000000001</v>
      </c>
      <c r="DU119">
        <v>31.114599999999999</v>
      </c>
      <c r="DV119">
        <v>20.979800000000001</v>
      </c>
      <c r="DW119">
        <v>19.601500000000001</v>
      </c>
      <c r="DX119">
        <v>100</v>
      </c>
      <c r="DY119">
        <v>31.086400000000001</v>
      </c>
      <c r="DZ119">
        <v>400</v>
      </c>
      <c r="EA119">
        <v>32.834099999999999</v>
      </c>
      <c r="EB119">
        <v>100.155</v>
      </c>
      <c r="EC119">
        <v>100.553</v>
      </c>
    </row>
    <row r="120" spans="1:133" x14ac:dyDescent="0.35">
      <c r="A120">
        <v>104</v>
      </c>
      <c r="B120">
        <v>1582140812</v>
      </c>
      <c r="C120">
        <v>532.40000009536698</v>
      </c>
      <c r="D120" t="s">
        <v>446</v>
      </c>
      <c r="E120" t="s">
        <v>447</v>
      </c>
      <c r="F120" t="s">
        <v>232</v>
      </c>
      <c r="G120" t="s">
        <v>233</v>
      </c>
      <c r="H120" t="s">
        <v>234</v>
      </c>
      <c r="I120" t="s">
        <v>235</v>
      </c>
      <c r="J120" t="s">
        <v>236</v>
      </c>
      <c r="K120" t="s">
        <v>237</v>
      </c>
      <c r="L120" t="s">
        <v>238</v>
      </c>
      <c r="M120" t="s">
        <v>239</v>
      </c>
      <c r="N120">
        <v>1582140803.37097</v>
      </c>
      <c r="O120">
        <f t="shared" si="43"/>
        <v>2.364157568192615E-4</v>
      </c>
      <c r="P120">
        <f t="shared" si="44"/>
        <v>-1.3786480475101974</v>
      </c>
      <c r="Q120">
        <f t="shared" si="45"/>
        <v>402.18716129032299</v>
      </c>
      <c r="R120">
        <f t="shared" si="46"/>
        <v>510.30360861660012</v>
      </c>
      <c r="S120">
        <f t="shared" si="47"/>
        <v>50.774765735207069</v>
      </c>
      <c r="T120">
        <f t="shared" si="48"/>
        <v>40.017273151534205</v>
      </c>
      <c r="U120">
        <f t="shared" si="49"/>
        <v>1.8881199457737512E-2</v>
      </c>
      <c r="V120">
        <f t="shared" si="50"/>
        <v>2.2502207342424025</v>
      </c>
      <c r="W120">
        <f t="shared" si="51"/>
        <v>1.8793624264337352E-2</v>
      </c>
      <c r="X120">
        <f t="shared" si="52"/>
        <v>1.1753849492446953E-2</v>
      </c>
      <c r="Y120">
        <f t="shared" si="53"/>
        <v>0</v>
      </c>
      <c r="Z120">
        <f t="shared" si="54"/>
        <v>31.523834160887951</v>
      </c>
      <c r="AA120">
        <f t="shared" si="55"/>
        <v>30.970377419354801</v>
      </c>
      <c r="AB120">
        <f t="shared" si="56"/>
        <v>4.5037641612684736</v>
      </c>
      <c r="AC120">
        <f t="shared" si="57"/>
        <v>70.711495704592835</v>
      </c>
      <c r="AD120">
        <f t="shared" si="58"/>
        <v>3.3011991880218559</v>
      </c>
      <c r="AE120">
        <f t="shared" si="59"/>
        <v>4.6685466841389935</v>
      </c>
      <c r="AF120">
        <f t="shared" si="60"/>
        <v>1.2025649732466177</v>
      </c>
      <c r="AG120">
        <f t="shared" si="61"/>
        <v>-10.425934875729432</v>
      </c>
      <c r="AH120">
        <f t="shared" si="62"/>
        <v>76.616772024681566</v>
      </c>
      <c r="AI120">
        <f t="shared" si="63"/>
        <v>7.6675565474191307</v>
      </c>
      <c r="AJ120">
        <f t="shared" si="64"/>
        <v>73.858393696371266</v>
      </c>
      <c r="AK120">
        <v>-4.1189690070802802E-2</v>
      </c>
      <c r="AL120">
        <v>4.6239035519510599E-2</v>
      </c>
      <c r="AM120">
        <v>3.4556153636742399</v>
      </c>
      <c r="AN120">
        <v>4</v>
      </c>
      <c r="AO120">
        <v>1</v>
      </c>
      <c r="AP120">
        <f t="shared" si="65"/>
        <v>1</v>
      </c>
      <c r="AQ120">
        <f t="shared" si="66"/>
        <v>0</v>
      </c>
      <c r="AR120">
        <f t="shared" si="67"/>
        <v>51729.189232648416</v>
      </c>
      <c r="AS120" t="s">
        <v>240</v>
      </c>
      <c r="AT120">
        <v>0</v>
      </c>
      <c r="AU120">
        <v>0</v>
      </c>
      <c r="AV120">
        <f t="shared" si="68"/>
        <v>0</v>
      </c>
      <c r="AW120" t="e">
        <f t="shared" si="69"/>
        <v>#DIV/0!</v>
      </c>
      <c r="AX120">
        <v>0</v>
      </c>
      <c r="AY120" t="s">
        <v>240</v>
      </c>
      <c r="AZ120">
        <v>0</v>
      </c>
      <c r="BA120">
        <v>0</v>
      </c>
      <c r="BB120" t="e">
        <f t="shared" si="70"/>
        <v>#DIV/0!</v>
      </c>
      <c r="BC120">
        <v>0.5</v>
      </c>
      <c r="BD120">
        <f t="shared" si="71"/>
        <v>0</v>
      </c>
      <c r="BE120">
        <f t="shared" si="72"/>
        <v>-1.3786480475101974</v>
      </c>
      <c r="BF120" t="e">
        <f t="shared" si="73"/>
        <v>#DIV/0!</v>
      </c>
      <c r="BG120" t="e">
        <f t="shared" si="74"/>
        <v>#DIV/0!</v>
      </c>
      <c r="BH120" t="e">
        <f t="shared" si="75"/>
        <v>#DIV/0!</v>
      </c>
      <c r="BI120" t="e">
        <f t="shared" si="76"/>
        <v>#DIV/0!</v>
      </c>
      <c r="BJ120" t="s">
        <v>240</v>
      </c>
      <c r="BK120">
        <v>0</v>
      </c>
      <c r="BL120">
        <f t="shared" si="77"/>
        <v>0</v>
      </c>
      <c r="BM120" t="e">
        <f t="shared" si="78"/>
        <v>#DIV/0!</v>
      </c>
      <c r="BN120" t="e">
        <f t="shared" si="79"/>
        <v>#DIV/0!</v>
      </c>
      <c r="BO120" t="e">
        <f t="shared" si="80"/>
        <v>#DIV/0!</v>
      </c>
      <c r="BP120" t="e">
        <f t="shared" si="81"/>
        <v>#DIV/0!</v>
      </c>
      <c r="BQ120">
        <f t="shared" si="82"/>
        <v>0</v>
      </c>
      <c r="BR120">
        <f t="shared" si="83"/>
        <v>0</v>
      </c>
      <c r="BS120">
        <f t="shared" si="84"/>
        <v>0</v>
      </c>
      <c r="BT120">
        <f t="shared" si="85"/>
        <v>0</v>
      </c>
      <c r="BU120">
        <v>6</v>
      </c>
      <c r="BV120">
        <v>0.5</v>
      </c>
      <c r="BW120" t="s">
        <v>241</v>
      </c>
      <c r="BX120">
        <v>1582140803.37097</v>
      </c>
      <c r="BY120">
        <v>402.18716129032299</v>
      </c>
      <c r="BZ120">
        <v>399.98690322580597</v>
      </c>
      <c r="CA120">
        <v>33.178170967741899</v>
      </c>
      <c r="CB120">
        <v>32.786358064516101</v>
      </c>
      <c r="CC120">
        <v>350.022032258065</v>
      </c>
      <c r="CD120">
        <v>99.299158064516106</v>
      </c>
      <c r="CE120">
        <v>0.199973193548387</v>
      </c>
      <c r="CF120">
        <v>31.601935483870999</v>
      </c>
      <c r="CG120">
        <v>30.970377419354801</v>
      </c>
      <c r="CH120">
        <v>999.9</v>
      </c>
      <c r="CI120">
        <v>0</v>
      </c>
      <c r="CJ120">
        <v>0</v>
      </c>
      <c r="CK120">
        <v>10003.2006451613</v>
      </c>
      <c r="CL120">
        <v>0</v>
      </c>
      <c r="CM120">
        <v>0.21165100000000001</v>
      </c>
      <c r="CN120">
        <v>0</v>
      </c>
      <c r="CO120">
        <v>0</v>
      </c>
      <c r="CP120">
        <v>0</v>
      </c>
      <c r="CQ120">
        <v>0</v>
      </c>
      <c r="CR120">
        <v>4.3741935483871002</v>
      </c>
      <c r="CS120">
        <v>0</v>
      </c>
      <c r="CT120">
        <v>71.658064516129002</v>
      </c>
      <c r="CU120">
        <v>8.0645161290322703E-2</v>
      </c>
      <c r="CV120">
        <v>41.378999999999998</v>
      </c>
      <c r="CW120">
        <v>46.686999999999998</v>
      </c>
      <c r="CX120">
        <v>44.235774193548401</v>
      </c>
      <c r="CY120">
        <v>45.116870967741903</v>
      </c>
      <c r="CZ120">
        <v>42.311999999999998</v>
      </c>
      <c r="DA120">
        <v>0</v>
      </c>
      <c r="DB120">
        <v>0</v>
      </c>
      <c r="DC120">
        <v>0</v>
      </c>
      <c r="DD120">
        <v>1582140815</v>
      </c>
      <c r="DE120">
        <v>3.8538461538461499</v>
      </c>
      <c r="DF120">
        <v>-11.405128244232399</v>
      </c>
      <c r="DG120">
        <v>-1.4256413005198101</v>
      </c>
      <c r="DH120">
        <v>72.45</v>
      </c>
      <c r="DI120">
        <v>15</v>
      </c>
      <c r="DJ120">
        <v>100</v>
      </c>
      <c r="DK120">
        <v>100</v>
      </c>
      <c r="DL120">
        <v>2.633</v>
      </c>
      <c r="DM120">
        <v>0.47099999999999997</v>
      </c>
      <c r="DN120">
        <v>2</v>
      </c>
      <c r="DO120">
        <v>331.255</v>
      </c>
      <c r="DP120">
        <v>678.71600000000001</v>
      </c>
      <c r="DQ120">
        <v>31.101500000000001</v>
      </c>
      <c r="DR120">
        <v>31.189299999999999</v>
      </c>
      <c r="DS120">
        <v>30.0002</v>
      </c>
      <c r="DT120">
        <v>31.104600000000001</v>
      </c>
      <c r="DU120">
        <v>31.114599999999999</v>
      </c>
      <c r="DV120">
        <v>20.982199999999999</v>
      </c>
      <c r="DW120">
        <v>19.601500000000001</v>
      </c>
      <c r="DX120">
        <v>100</v>
      </c>
      <c r="DY120">
        <v>31.1065</v>
      </c>
      <c r="DZ120">
        <v>400</v>
      </c>
      <c r="EA120">
        <v>32.842100000000002</v>
      </c>
      <c r="EB120">
        <v>100.152</v>
      </c>
      <c r="EC120">
        <v>100.55500000000001</v>
      </c>
    </row>
    <row r="121" spans="1:133" x14ac:dyDescent="0.35">
      <c r="A121">
        <v>105</v>
      </c>
      <c r="B121">
        <v>1582140817</v>
      </c>
      <c r="C121">
        <v>537.40000009536698</v>
      </c>
      <c r="D121" t="s">
        <v>448</v>
      </c>
      <c r="E121" t="s">
        <v>449</v>
      </c>
      <c r="F121" t="s">
        <v>232</v>
      </c>
      <c r="G121" t="s">
        <v>233</v>
      </c>
      <c r="H121" t="s">
        <v>234</v>
      </c>
      <c r="I121" t="s">
        <v>235</v>
      </c>
      <c r="J121" t="s">
        <v>236</v>
      </c>
      <c r="K121" t="s">
        <v>237</v>
      </c>
      <c r="L121" t="s">
        <v>238</v>
      </c>
      <c r="M121" t="s">
        <v>239</v>
      </c>
      <c r="N121">
        <v>1582140808.37097</v>
      </c>
      <c r="O121">
        <f t="shared" si="43"/>
        <v>2.3639660808619622E-4</v>
      </c>
      <c r="P121">
        <f t="shared" si="44"/>
        <v>-1.3730217223932031</v>
      </c>
      <c r="Q121">
        <f t="shared" si="45"/>
        <v>402.16961290322598</v>
      </c>
      <c r="R121">
        <f t="shared" si="46"/>
        <v>509.89706062235331</v>
      </c>
      <c r="S121">
        <f t="shared" si="47"/>
        <v>50.734219278007629</v>
      </c>
      <c r="T121">
        <f t="shared" si="48"/>
        <v>40.015451948438304</v>
      </c>
      <c r="U121">
        <f t="shared" si="49"/>
        <v>1.8866276222781912E-2</v>
      </c>
      <c r="V121">
        <f t="shared" si="50"/>
        <v>2.2509339883787547</v>
      </c>
      <c r="W121">
        <f t="shared" si="51"/>
        <v>1.8778866630886824E-2</v>
      </c>
      <c r="X121">
        <f t="shared" si="52"/>
        <v>1.1744611194233336E-2</v>
      </c>
      <c r="Y121">
        <f t="shared" si="53"/>
        <v>0</v>
      </c>
      <c r="Z121">
        <f t="shared" si="54"/>
        <v>31.52347262588734</v>
      </c>
      <c r="AA121">
        <f t="shared" si="55"/>
        <v>30.9729806451613</v>
      </c>
      <c r="AB121">
        <f t="shared" si="56"/>
        <v>4.5044328420288409</v>
      </c>
      <c r="AC121">
        <f t="shared" si="57"/>
        <v>70.709347701478237</v>
      </c>
      <c r="AD121">
        <f t="shared" si="58"/>
        <v>3.3010257655655</v>
      </c>
      <c r="AE121">
        <f t="shared" si="59"/>
        <v>4.6684432438859691</v>
      </c>
      <c r="AF121">
        <f t="shared" si="60"/>
        <v>1.2034070764633409</v>
      </c>
      <c r="AG121">
        <f t="shared" si="61"/>
        <v>-10.425090416601254</v>
      </c>
      <c r="AH121">
        <f t="shared" si="62"/>
        <v>76.277783158629603</v>
      </c>
      <c r="AI121">
        <f t="shared" si="63"/>
        <v>7.6312959454679801</v>
      </c>
      <c r="AJ121">
        <f t="shared" si="64"/>
        <v>73.483988687496336</v>
      </c>
      <c r="AK121">
        <v>-4.1208896357562301E-2</v>
      </c>
      <c r="AL121">
        <v>4.6260596258961201E-2</v>
      </c>
      <c r="AM121">
        <v>3.4568906796972301</v>
      </c>
      <c r="AN121">
        <v>4</v>
      </c>
      <c r="AO121">
        <v>1</v>
      </c>
      <c r="AP121">
        <f t="shared" si="65"/>
        <v>1</v>
      </c>
      <c r="AQ121">
        <f t="shared" si="66"/>
        <v>0</v>
      </c>
      <c r="AR121">
        <f t="shared" si="67"/>
        <v>51752.383244055825</v>
      </c>
      <c r="AS121" t="s">
        <v>240</v>
      </c>
      <c r="AT121">
        <v>0</v>
      </c>
      <c r="AU121">
        <v>0</v>
      </c>
      <c r="AV121">
        <f t="shared" si="68"/>
        <v>0</v>
      </c>
      <c r="AW121" t="e">
        <f t="shared" si="69"/>
        <v>#DIV/0!</v>
      </c>
      <c r="AX121">
        <v>0</v>
      </c>
      <c r="AY121" t="s">
        <v>240</v>
      </c>
      <c r="AZ121">
        <v>0</v>
      </c>
      <c r="BA121">
        <v>0</v>
      </c>
      <c r="BB121" t="e">
        <f t="shared" si="70"/>
        <v>#DIV/0!</v>
      </c>
      <c r="BC121">
        <v>0.5</v>
      </c>
      <c r="BD121">
        <f t="shared" si="71"/>
        <v>0</v>
      </c>
      <c r="BE121">
        <f t="shared" si="72"/>
        <v>-1.3730217223932031</v>
      </c>
      <c r="BF121" t="e">
        <f t="shared" si="73"/>
        <v>#DIV/0!</v>
      </c>
      <c r="BG121" t="e">
        <f t="shared" si="74"/>
        <v>#DIV/0!</v>
      </c>
      <c r="BH121" t="e">
        <f t="shared" si="75"/>
        <v>#DIV/0!</v>
      </c>
      <c r="BI121" t="e">
        <f t="shared" si="76"/>
        <v>#DIV/0!</v>
      </c>
      <c r="BJ121" t="s">
        <v>240</v>
      </c>
      <c r="BK121">
        <v>0</v>
      </c>
      <c r="BL121">
        <f t="shared" si="77"/>
        <v>0</v>
      </c>
      <c r="BM121" t="e">
        <f t="shared" si="78"/>
        <v>#DIV/0!</v>
      </c>
      <c r="BN121" t="e">
        <f t="shared" si="79"/>
        <v>#DIV/0!</v>
      </c>
      <c r="BO121" t="e">
        <f t="shared" si="80"/>
        <v>#DIV/0!</v>
      </c>
      <c r="BP121" t="e">
        <f t="shared" si="81"/>
        <v>#DIV/0!</v>
      </c>
      <c r="BQ121">
        <f t="shared" si="82"/>
        <v>0</v>
      </c>
      <c r="BR121">
        <f t="shared" si="83"/>
        <v>0</v>
      </c>
      <c r="BS121">
        <f t="shared" si="84"/>
        <v>0</v>
      </c>
      <c r="BT121">
        <f t="shared" si="85"/>
        <v>0</v>
      </c>
      <c r="BU121">
        <v>6</v>
      </c>
      <c r="BV121">
        <v>0.5</v>
      </c>
      <c r="BW121" t="s">
        <v>241</v>
      </c>
      <c r="BX121">
        <v>1582140808.37097</v>
      </c>
      <c r="BY121">
        <v>402.16961290322598</v>
      </c>
      <c r="BZ121">
        <v>399.978967741936</v>
      </c>
      <c r="CA121">
        <v>33.176490322580598</v>
      </c>
      <c r="CB121">
        <v>32.784706451612898</v>
      </c>
      <c r="CC121">
        <v>350.020225806452</v>
      </c>
      <c r="CD121">
        <v>99.298983870967703</v>
      </c>
      <c r="CE121">
        <v>0.19996051612903201</v>
      </c>
      <c r="CF121">
        <v>31.6015451612903</v>
      </c>
      <c r="CG121">
        <v>30.9729806451613</v>
      </c>
      <c r="CH121">
        <v>999.9</v>
      </c>
      <c r="CI121">
        <v>0</v>
      </c>
      <c r="CJ121">
        <v>0</v>
      </c>
      <c r="CK121">
        <v>10007.882580645201</v>
      </c>
      <c r="CL121">
        <v>0</v>
      </c>
      <c r="CM121">
        <v>0.21165100000000001</v>
      </c>
      <c r="CN121">
        <v>0</v>
      </c>
      <c r="CO121">
        <v>0</v>
      </c>
      <c r="CP121">
        <v>0</v>
      </c>
      <c r="CQ121">
        <v>0</v>
      </c>
      <c r="CR121">
        <v>4.5354838709677399</v>
      </c>
      <c r="CS121">
        <v>0</v>
      </c>
      <c r="CT121">
        <v>69.358064516129005</v>
      </c>
      <c r="CU121">
        <v>-0.27096774193548401</v>
      </c>
      <c r="CV121">
        <v>41.375</v>
      </c>
      <c r="CW121">
        <v>46.685000000000002</v>
      </c>
      <c r="CX121">
        <v>44.217483870967698</v>
      </c>
      <c r="CY121">
        <v>45.112806451612897</v>
      </c>
      <c r="CZ121">
        <v>42.31</v>
      </c>
      <c r="DA121">
        <v>0</v>
      </c>
      <c r="DB121">
        <v>0</v>
      </c>
      <c r="DC121">
        <v>0</v>
      </c>
      <c r="DD121">
        <v>1582140820.4000001</v>
      </c>
      <c r="DE121">
        <v>2.8038461538461501</v>
      </c>
      <c r="DF121">
        <v>0.17435874935776899</v>
      </c>
      <c r="DG121">
        <v>-12.0205131474965</v>
      </c>
      <c r="DH121">
        <v>70.784615384615407</v>
      </c>
      <c r="DI121">
        <v>15</v>
      </c>
      <c r="DJ121">
        <v>100</v>
      </c>
      <c r="DK121">
        <v>100</v>
      </c>
      <c r="DL121">
        <v>2.633</v>
      </c>
      <c r="DM121">
        <v>0.47099999999999997</v>
      </c>
      <c r="DN121">
        <v>2</v>
      </c>
      <c r="DO121">
        <v>331.22</v>
      </c>
      <c r="DP121">
        <v>678.64700000000005</v>
      </c>
      <c r="DQ121">
        <v>31.121099999999998</v>
      </c>
      <c r="DR121">
        <v>31.189299999999999</v>
      </c>
      <c r="DS121">
        <v>30</v>
      </c>
      <c r="DT121">
        <v>31.104600000000001</v>
      </c>
      <c r="DU121">
        <v>31.114599999999999</v>
      </c>
      <c r="DV121">
        <v>20.985600000000002</v>
      </c>
      <c r="DW121">
        <v>19.601500000000001</v>
      </c>
      <c r="DX121">
        <v>100</v>
      </c>
      <c r="DY121">
        <v>31.125399999999999</v>
      </c>
      <c r="DZ121">
        <v>400</v>
      </c>
      <c r="EA121">
        <v>32.8491</v>
      </c>
      <c r="EB121">
        <v>100.15300000000001</v>
      </c>
      <c r="EC121">
        <v>100.554</v>
      </c>
    </row>
    <row r="122" spans="1:133" x14ac:dyDescent="0.35">
      <c r="A122">
        <v>106</v>
      </c>
      <c r="B122">
        <v>1582140822</v>
      </c>
      <c r="C122">
        <v>542.40000009536698</v>
      </c>
      <c r="D122" t="s">
        <v>450</v>
      </c>
      <c r="E122" t="s">
        <v>451</v>
      </c>
      <c r="F122" t="s">
        <v>232</v>
      </c>
      <c r="G122" t="s">
        <v>233</v>
      </c>
      <c r="H122" t="s">
        <v>234</v>
      </c>
      <c r="I122" t="s">
        <v>235</v>
      </c>
      <c r="J122" t="s">
        <v>236</v>
      </c>
      <c r="K122" t="s">
        <v>237</v>
      </c>
      <c r="L122" t="s">
        <v>238</v>
      </c>
      <c r="M122" t="s">
        <v>239</v>
      </c>
      <c r="N122">
        <v>1582140813.37097</v>
      </c>
      <c r="O122">
        <f t="shared" si="43"/>
        <v>2.3627792333297089E-4</v>
      </c>
      <c r="P122">
        <f t="shared" si="44"/>
        <v>-1.3738034222685294</v>
      </c>
      <c r="Q122">
        <f t="shared" si="45"/>
        <v>402.15803225806502</v>
      </c>
      <c r="R122">
        <f t="shared" si="46"/>
        <v>510.03807435786001</v>
      </c>
      <c r="S122">
        <f t="shared" si="47"/>
        <v>50.748119820955779</v>
      </c>
      <c r="T122">
        <f t="shared" si="48"/>
        <v>40.014197045361364</v>
      </c>
      <c r="U122">
        <f t="shared" si="49"/>
        <v>1.8851781799531474E-2</v>
      </c>
      <c r="V122">
        <f t="shared" si="50"/>
        <v>2.2500010339864822</v>
      </c>
      <c r="W122">
        <f t="shared" si="51"/>
        <v>1.8764470121705176E-2</v>
      </c>
      <c r="X122">
        <f t="shared" si="52"/>
        <v>1.173560462857029E-2</v>
      </c>
      <c r="Y122">
        <f t="shared" si="53"/>
        <v>0</v>
      </c>
      <c r="Z122">
        <f t="shared" si="54"/>
        <v>31.525001880111951</v>
      </c>
      <c r="AA122">
        <f t="shared" si="55"/>
        <v>30.973687096774199</v>
      </c>
      <c r="AB122">
        <f t="shared" si="56"/>
        <v>4.5046143204983515</v>
      </c>
      <c r="AC122">
        <f t="shared" si="57"/>
        <v>70.700387013786354</v>
      </c>
      <c r="AD122">
        <f t="shared" si="58"/>
        <v>3.3008921222987695</v>
      </c>
      <c r="AE122">
        <f t="shared" si="59"/>
        <v>4.6688459027177682</v>
      </c>
      <c r="AF122">
        <f t="shared" si="60"/>
        <v>1.203722198199582</v>
      </c>
      <c r="AG122">
        <f t="shared" si="61"/>
        <v>-10.419856418984017</v>
      </c>
      <c r="AH122">
        <f t="shared" si="62"/>
        <v>76.344774806766523</v>
      </c>
      <c r="AI122">
        <f t="shared" si="63"/>
        <v>7.6412491286102773</v>
      </c>
      <c r="AJ122">
        <f t="shared" si="64"/>
        <v>73.566167516392781</v>
      </c>
      <c r="AK122">
        <v>-4.1183775159550497E-2</v>
      </c>
      <c r="AL122">
        <v>4.62323955134551E-2</v>
      </c>
      <c r="AM122">
        <v>3.4552225666495699</v>
      </c>
      <c r="AN122">
        <v>4</v>
      </c>
      <c r="AO122">
        <v>1</v>
      </c>
      <c r="AP122">
        <f t="shared" si="65"/>
        <v>1</v>
      </c>
      <c r="AQ122">
        <f t="shared" si="66"/>
        <v>0</v>
      </c>
      <c r="AR122">
        <f t="shared" si="67"/>
        <v>51721.86291809909</v>
      </c>
      <c r="AS122" t="s">
        <v>240</v>
      </c>
      <c r="AT122">
        <v>0</v>
      </c>
      <c r="AU122">
        <v>0</v>
      </c>
      <c r="AV122">
        <f t="shared" si="68"/>
        <v>0</v>
      </c>
      <c r="AW122" t="e">
        <f t="shared" si="69"/>
        <v>#DIV/0!</v>
      </c>
      <c r="AX122">
        <v>0</v>
      </c>
      <c r="AY122" t="s">
        <v>240</v>
      </c>
      <c r="AZ122">
        <v>0</v>
      </c>
      <c r="BA122">
        <v>0</v>
      </c>
      <c r="BB122" t="e">
        <f t="shared" si="70"/>
        <v>#DIV/0!</v>
      </c>
      <c r="BC122">
        <v>0.5</v>
      </c>
      <c r="BD122">
        <f t="shared" si="71"/>
        <v>0</v>
      </c>
      <c r="BE122">
        <f t="shared" si="72"/>
        <v>-1.3738034222685294</v>
      </c>
      <c r="BF122" t="e">
        <f t="shared" si="73"/>
        <v>#DIV/0!</v>
      </c>
      <c r="BG122" t="e">
        <f t="shared" si="74"/>
        <v>#DIV/0!</v>
      </c>
      <c r="BH122" t="e">
        <f t="shared" si="75"/>
        <v>#DIV/0!</v>
      </c>
      <c r="BI122" t="e">
        <f t="shared" si="76"/>
        <v>#DIV/0!</v>
      </c>
      <c r="BJ122" t="s">
        <v>240</v>
      </c>
      <c r="BK122">
        <v>0</v>
      </c>
      <c r="BL122">
        <f t="shared" si="77"/>
        <v>0</v>
      </c>
      <c r="BM122" t="e">
        <f t="shared" si="78"/>
        <v>#DIV/0!</v>
      </c>
      <c r="BN122" t="e">
        <f t="shared" si="79"/>
        <v>#DIV/0!</v>
      </c>
      <c r="BO122" t="e">
        <f t="shared" si="80"/>
        <v>#DIV/0!</v>
      </c>
      <c r="BP122" t="e">
        <f t="shared" si="81"/>
        <v>#DIV/0!</v>
      </c>
      <c r="BQ122">
        <f t="shared" si="82"/>
        <v>0</v>
      </c>
      <c r="BR122">
        <f t="shared" si="83"/>
        <v>0</v>
      </c>
      <c r="BS122">
        <f t="shared" si="84"/>
        <v>0</v>
      </c>
      <c r="BT122">
        <f t="shared" si="85"/>
        <v>0</v>
      </c>
      <c r="BU122">
        <v>6</v>
      </c>
      <c r="BV122">
        <v>0.5</v>
      </c>
      <c r="BW122" t="s">
        <v>241</v>
      </c>
      <c r="BX122">
        <v>1582140813.37097</v>
      </c>
      <c r="BY122">
        <v>402.15803225806502</v>
      </c>
      <c r="BZ122">
        <v>399.96600000000001</v>
      </c>
      <c r="CA122">
        <v>33.175232258064497</v>
      </c>
      <c r="CB122">
        <v>32.783651612903199</v>
      </c>
      <c r="CC122">
        <v>350.02651612903202</v>
      </c>
      <c r="CD122">
        <v>99.298677419354803</v>
      </c>
      <c r="CE122">
        <v>0.20001174193548399</v>
      </c>
      <c r="CF122">
        <v>31.603064516128999</v>
      </c>
      <c r="CG122">
        <v>30.973687096774199</v>
      </c>
      <c r="CH122">
        <v>999.9</v>
      </c>
      <c r="CI122">
        <v>0</v>
      </c>
      <c r="CJ122">
        <v>0</v>
      </c>
      <c r="CK122">
        <v>10001.812580645201</v>
      </c>
      <c r="CL122">
        <v>0</v>
      </c>
      <c r="CM122">
        <v>0.21165100000000001</v>
      </c>
      <c r="CN122">
        <v>0</v>
      </c>
      <c r="CO122">
        <v>0</v>
      </c>
      <c r="CP122">
        <v>0</v>
      </c>
      <c r="CQ122">
        <v>0</v>
      </c>
      <c r="CR122">
        <v>3.0935483870967699</v>
      </c>
      <c r="CS122">
        <v>0</v>
      </c>
      <c r="CT122">
        <v>68.061290322580604</v>
      </c>
      <c r="CU122">
        <v>-0.44838709677419297</v>
      </c>
      <c r="CV122">
        <v>41.372967741935497</v>
      </c>
      <c r="CW122">
        <v>46.674999999999997</v>
      </c>
      <c r="CX122">
        <v>44.201225806451603</v>
      </c>
      <c r="CY122">
        <v>45.108741935483899</v>
      </c>
      <c r="CZ122">
        <v>42.304000000000002</v>
      </c>
      <c r="DA122">
        <v>0</v>
      </c>
      <c r="DB122">
        <v>0</v>
      </c>
      <c r="DC122">
        <v>0</v>
      </c>
      <c r="DD122">
        <v>1582140825.2</v>
      </c>
      <c r="DE122">
        <v>1.5230769230769201</v>
      </c>
      <c r="DF122">
        <v>-12.984615500731699</v>
      </c>
      <c r="DG122">
        <v>-14.0820514922409</v>
      </c>
      <c r="DH122">
        <v>69.657692307692301</v>
      </c>
      <c r="DI122">
        <v>15</v>
      </c>
      <c r="DJ122">
        <v>100</v>
      </c>
      <c r="DK122">
        <v>100</v>
      </c>
      <c r="DL122">
        <v>2.633</v>
      </c>
      <c r="DM122">
        <v>0.47099999999999997</v>
      </c>
      <c r="DN122">
        <v>2</v>
      </c>
      <c r="DO122">
        <v>331.24299999999999</v>
      </c>
      <c r="DP122">
        <v>678.55499999999995</v>
      </c>
      <c r="DQ122">
        <v>31.139600000000002</v>
      </c>
      <c r="DR122">
        <v>31.189299999999999</v>
      </c>
      <c r="DS122">
        <v>30.0001</v>
      </c>
      <c r="DT122">
        <v>31.104600000000001</v>
      </c>
      <c r="DU122">
        <v>31.114599999999999</v>
      </c>
      <c r="DV122">
        <v>20.982500000000002</v>
      </c>
      <c r="DW122">
        <v>19.601500000000001</v>
      </c>
      <c r="DX122">
        <v>100</v>
      </c>
      <c r="DY122">
        <v>31.143899999999999</v>
      </c>
      <c r="DZ122">
        <v>400</v>
      </c>
      <c r="EA122">
        <v>32.849699999999999</v>
      </c>
      <c r="EB122">
        <v>100.155</v>
      </c>
      <c r="EC122">
        <v>100.551</v>
      </c>
    </row>
    <row r="123" spans="1:133" x14ac:dyDescent="0.35">
      <c r="A123">
        <v>107</v>
      </c>
      <c r="B123">
        <v>1582140827</v>
      </c>
      <c r="C123">
        <v>547.40000009536698</v>
      </c>
      <c r="D123" t="s">
        <v>452</v>
      </c>
      <c r="E123" t="s">
        <v>453</v>
      </c>
      <c r="F123" t="s">
        <v>232</v>
      </c>
      <c r="G123" t="s">
        <v>233</v>
      </c>
      <c r="H123" t="s">
        <v>234</v>
      </c>
      <c r="I123" t="s">
        <v>235</v>
      </c>
      <c r="J123" t="s">
        <v>236</v>
      </c>
      <c r="K123" t="s">
        <v>237</v>
      </c>
      <c r="L123" t="s">
        <v>238</v>
      </c>
      <c r="M123" t="s">
        <v>239</v>
      </c>
      <c r="N123">
        <v>1582140818.37097</v>
      </c>
      <c r="O123">
        <f t="shared" si="43"/>
        <v>2.3698857777027432E-4</v>
      </c>
      <c r="P123">
        <f t="shared" si="44"/>
        <v>-1.3558517227393769</v>
      </c>
      <c r="Q123">
        <f t="shared" si="45"/>
        <v>402.15838709677399</v>
      </c>
      <c r="R123">
        <f t="shared" si="46"/>
        <v>508.27007548984091</v>
      </c>
      <c r="S123">
        <f t="shared" si="47"/>
        <v>50.572082544771177</v>
      </c>
      <c r="T123">
        <f t="shared" si="48"/>
        <v>40.014134471185493</v>
      </c>
      <c r="U123">
        <f t="shared" si="49"/>
        <v>1.889259599195766E-2</v>
      </c>
      <c r="V123">
        <f t="shared" si="50"/>
        <v>2.2504545397686639</v>
      </c>
      <c r="W123">
        <f t="shared" si="51"/>
        <v>1.8804924376058955E-2</v>
      </c>
      <c r="X123">
        <f t="shared" si="52"/>
        <v>1.1760920671260638E-2</v>
      </c>
      <c r="Y123">
        <f t="shared" si="53"/>
        <v>0</v>
      </c>
      <c r="Z123">
        <f t="shared" si="54"/>
        <v>31.527133207943447</v>
      </c>
      <c r="AA123">
        <f t="shared" si="55"/>
        <v>30.9774967741936</v>
      </c>
      <c r="AB123">
        <f t="shared" si="56"/>
        <v>4.5055930881438018</v>
      </c>
      <c r="AC123">
        <f t="shared" si="57"/>
        <v>70.690192710154818</v>
      </c>
      <c r="AD123">
        <f t="shared" si="58"/>
        <v>3.3008567660433985</v>
      </c>
      <c r="AE123">
        <f t="shared" si="59"/>
        <v>4.6694691858849922</v>
      </c>
      <c r="AF123">
        <f t="shared" si="60"/>
        <v>1.2047363221004033</v>
      </c>
      <c r="AG123">
        <f t="shared" si="61"/>
        <v>-10.451196279669098</v>
      </c>
      <c r="AH123">
        <f t="shared" si="62"/>
        <v>76.183260837371435</v>
      </c>
      <c r="AI123">
        <f t="shared" si="63"/>
        <v>7.6237783276010056</v>
      </c>
      <c r="AJ123">
        <f t="shared" si="64"/>
        <v>73.355842885303346</v>
      </c>
      <c r="AK123">
        <v>-4.1195985306919203E-2</v>
      </c>
      <c r="AL123">
        <v>4.6246102473544201E-2</v>
      </c>
      <c r="AM123">
        <v>3.45603339597649</v>
      </c>
      <c r="AN123">
        <v>4</v>
      </c>
      <c r="AO123">
        <v>1</v>
      </c>
      <c r="AP123">
        <f t="shared" si="65"/>
        <v>1</v>
      </c>
      <c r="AQ123">
        <f t="shared" si="66"/>
        <v>0</v>
      </c>
      <c r="AR123">
        <f t="shared" si="67"/>
        <v>51736.165638276812</v>
      </c>
      <c r="AS123" t="s">
        <v>240</v>
      </c>
      <c r="AT123">
        <v>0</v>
      </c>
      <c r="AU123">
        <v>0</v>
      </c>
      <c r="AV123">
        <f t="shared" si="68"/>
        <v>0</v>
      </c>
      <c r="AW123" t="e">
        <f t="shared" si="69"/>
        <v>#DIV/0!</v>
      </c>
      <c r="AX123">
        <v>0</v>
      </c>
      <c r="AY123" t="s">
        <v>240</v>
      </c>
      <c r="AZ123">
        <v>0</v>
      </c>
      <c r="BA123">
        <v>0</v>
      </c>
      <c r="BB123" t="e">
        <f t="shared" si="70"/>
        <v>#DIV/0!</v>
      </c>
      <c r="BC123">
        <v>0.5</v>
      </c>
      <c r="BD123">
        <f t="shared" si="71"/>
        <v>0</v>
      </c>
      <c r="BE123">
        <f t="shared" si="72"/>
        <v>-1.3558517227393769</v>
      </c>
      <c r="BF123" t="e">
        <f t="shared" si="73"/>
        <v>#DIV/0!</v>
      </c>
      <c r="BG123" t="e">
        <f t="shared" si="74"/>
        <v>#DIV/0!</v>
      </c>
      <c r="BH123" t="e">
        <f t="shared" si="75"/>
        <v>#DIV/0!</v>
      </c>
      <c r="BI123" t="e">
        <f t="shared" si="76"/>
        <v>#DIV/0!</v>
      </c>
      <c r="BJ123" t="s">
        <v>240</v>
      </c>
      <c r="BK123">
        <v>0</v>
      </c>
      <c r="BL123">
        <f t="shared" si="77"/>
        <v>0</v>
      </c>
      <c r="BM123" t="e">
        <f t="shared" si="78"/>
        <v>#DIV/0!</v>
      </c>
      <c r="BN123" t="e">
        <f t="shared" si="79"/>
        <v>#DIV/0!</v>
      </c>
      <c r="BO123" t="e">
        <f t="shared" si="80"/>
        <v>#DIV/0!</v>
      </c>
      <c r="BP123" t="e">
        <f t="shared" si="81"/>
        <v>#DIV/0!</v>
      </c>
      <c r="BQ123">
        <f t="shared" si="82"/>
        <v>0</v>
      </c>
      <c r="BR123">
        <f t="shared" si="83"/>
        <v>0</v>
      </c>
      <c r="BS123">
        <f t="shared" si="84"/>
        <v>0</v>
      </c>
      <c r="BT123">
        <f t="shared" si="85"/>
        <v>0</v>
      </c>
      <c r="BU123">
        <v>6</v>
      </c>
      <c r="BV123">
        <v>0.5</v>
      </c>
      <c r="BW123" t="s">
        <v>241</v>
      </c>
      <c r="BX123">
        <v>1582140818.37097</v>
      </c>
      <c r="BY123">
        <v>402.15838709677399</v>
      </c>
      <c r="BZ123">
        <v>399.99754838709703</v>
      </c>
      <c r="CA123">
        <v>33.174958064516098</v>
      </c>
      <c r="CB123">
        <v>32.782187096774202</v>
      </c>
      <c r="CC123">
        <v>350.01541935483903</v>
      </c>
      <c r="CD123">
        <v>99.298477419354796</v>
      </c>
      <c r="CE123">
        <v>0.19996835483871001</v>
      </c>
      <c r="CF123">
        <v>31.605416129032299</v>
      </c>
      <c r="CG123">
        <v>30.9774967741936</v>
      </c>
      <c r="CH123">
        <v>999.9</v>
      </c>
      <c r="CI123">
        <v>0</v>
      </c>
      <c r="CJ123">
        <v>0</v>
      </c>
      <c r="CK123">
        <v>10004.798064516101</v>
      </c>
      <c r="CL123">
        <v>0</v>
      </c>
      <c r="CM123">
        <v>0.21165100000000001</v>
      </c>
      <c r="CN123">
        <v>0</v>
      </c>
      <c r="CO123">
        <v>0</v>
      </c>
      <c r="CP123">
        <v>0</v>
      </c>
      <c r="CQ123">
        <v>0</v>
      </c>
      <c r="CR123">
        <v>1.69677419354839</v>
      </c>
      <c r="CS123">
        <v>0</v>
      </c>
      <c r="CT123">
        <v>68.690322580645102</v>
      </c>
      <c r="CU123">
        <v>-0.325806451612903</v>
      </c>
      <c r="CV123">
        <v>41.358741935483899</v>
      </c>
      <c r="CW123">
        <v>46.661000000000001</v>
      </c>
      <c r="CX123">
        <v>44.191064516129003</v>
      </c>
      <c r="CY123">
        <v>45.112806451612897</v>
      </c>
      <c r="CZ123">
        <v>42.298000000000002</v>
      </c>
      <c r="DA123">
        <v>0</v>
      </c>
      <c r="DB123">
        <v>0</v>
      </c>
      <c r="DC123">
        <v>0</v>
      </c>
      <c r="DD123">
        <v>1582140830</v>
      </c>
      <c r="DE123">
        <v>1.67307692307692</v>
      </c>
      <c r="DF123">
        <v>-14.4649572604285</v>
      </c>
      <c r="DG123">
        <v>0.54358946550287901</v>
      </c>
      <c r="DH123">
        <v>69.103846153846106</v>
      </c>
      <c r="DI123">
        <v>15</v>
      </c>
      <c r="DJ123">
        <v>100</v>
      </c>
      <c r="DK123">
        <v>100</v>
      </c>
      <c r="DL123">
        <v>2.633</v>
      </c>
      <c r="DM123">
        <v>0.47099999999999997</v>
      </c>
      <c r="DN123">
        <v>2</v>
      </c>
      <c r="DO123">
        <v>331.06900000000002</v>
      </c>
      <c r="DP123">
        <v>678.63300000000004</v>
      </c>
      <c r="DQ123">
        <v>31.1556</v>
      </c>
      <c r="DR123">
        <v>31.189299999999999</v>
      </c>
      <c r="DS123">
        <v>30.0001</v>
      </c>
      <c r="DT123">
        <v>31.104600000000001</v>
      </c>
      <c r="DU123">
        <v>31.1174</v>
      </c>
      <c r="DV123">
        <v>20.9788</v>
      </c>
      <c r="DW123">
        <v>19.601500000000001</v>
      </c>
      <c r="DX123">
        <v>100</v>
      </c>
      <c r="DY123">
        <v>31.1602</v>
      </c>
      <c r="DZ123">
        <v>400</v>
      </c>
      <c r="EA123">
        <v>32.850200000000001</v>
      </c>
      <c r="EB123">
        <v>100.15300000000001</v>
      </c>
      <c r="EC123">
        <v>100.55200000000001</v>
      </c>
    </row>
    <row r="124" spans="1:133" x14ac:dyDescent="0.35">
      <c r="A124">
        <v>108</v>
      </c>
      <c r="B124">
        <v>1582140832</v>
      </c>
      <c r="C124">
        <v>552.40000009536698</v>
      </c>
      <c r="D124" t="s">
        <v>454</v>
      </c>
      <c r="E124" t="s">
        <v>455</v>
      </c>
      <c r="F124" t="s">
        <v>232</v>
      </c>
      <c r="G124" t="s">
        <v>233</v>
      </c>
      <c r="H124" t="s">
        <v>234</v>
      </c>
      <c r="I124" t="s">
        <v>235</v>
      </c>
      <c r="J124" t="s">
        <v>236</v>
      </c>
      <c r="K124" t="s">
        <v>237</v>
      </c>
      <c r="L124" t="s">
        <v>238</v>
      </c>
      <c r="M124" t="s">
        <v>239</v>
      </c>
      <c r="N124">
        <v>1582140823.37097</v>
      </c>
      <c r="O124">
        <f t="shared" si="43"/>
        <v>2.381453726533476E-4</v>
      </c>
      <c r="P124">
        <f t="shared" si="44"/>
        <v>-1.3516399202247626</v>
      </c>
      <c r="Q124">
        <f t="shared" si="45"/>
        <v>402.174193548387</v>
      </c>
      <c r="R124">
        <f t="shared" si="46"/>
        <v>507.49955694812297</v>
      </c>
      <c r="S124">
        <f t="shared" si="47"/>
        <v>50.495439575636318</v>
      </c>
      <c r="T124">
        <f t="shared" si="48"/>
        <v>40.015724962058904</v>
      </c>
      <c r="U124">
        <f t="shared" si="49"/>
        <v>1.8963011042976784E-2</v>
      </c>
      <c r="V124">
        <f t="shared" si="50"/>
        <v>2.2508740553543216</v>
      </c>
      <c r="W124">
        <f t="shared" si="51"/>
        <v>1.8874702711354042E-2</v>
      </c>
      <c r="X124">
        <f t="shared" si="52"/>
        <v>1.1804588970213793E-2</v>
      </c>
      <c r="Y124">
        <f t="shared" si="53"/>
        <v>0</v>
      </c>
      <c r="Z124">
        <f t="shared" si="54"/>
        <v>31.5306743691892</v>
      </c>
      <c r="AA124">
        <f t="shared" si="55"/>
        <v>30.983003225806499</v>
      </c>
      <c r="AB124">
        <f t="shared" si="56"/>
        <v>4.5070081118468917</v>
      </c>
      <c r="AC124">
        <f t="shared" si="57"/>
        <v>70.674901935351016</v>
      </c>
      <c r="AD124">
        <f t="shared" si="58"/>
        <v>3.3008752431946782</v>
      </c>
      <c r="AE124">
        <f t="shared" si="59"/>
        <v>4.6705055865717542</v>
      </c>
      <c r="AF124">
        <f t="shared" si="60"/>
        <v>1.2061328686522135</v>
      </c>
      <c r="AG124">
        <f t="shared" si="61"/>
        <v>-10.502210934012629</v>
      </c>
      <c r="AH124">
        <f t="shared" si="62"/>
        <v>76.003695295316746</v>
      </c>
      <c r="AI124">
        <f t="shared" si="63"/>
        <v>7.6047442940677552</v>
      </c>
      <c r="AJ124">
        <f t="shared" si="64"/>
        <v>73.106228655371865</v>
      </c>
      <c r="AK124">
        <v>-4.1207282287638203E-2</v>
      </c>
      <c r="AL124">
        <v>4.6258784324071101E-2</v>
      </c>
      <c r="AM124">
        <v>3.4567835117648702</v>
      </c>
      <c r="AN124">
        <v>4</v>
      </c>
      <c r="AO124">
        <v>1</v>
      </c>
      <c r="AP124">
        <f t="shared" si="65"/>
        <v>1</v>
      </c>
      <c r="AQ124">
        <f t="shared" si="66"/>
        <v>0</v>
      </c>
      <c r="AR124">
        <f t="shared" si="67"/>
        <v>51749.107284427817</v>
      </c>
      <c r="AS124" t="s">
        <v>240</v>
      </c>
      <c r="AT124">
        <v>0</v>
      </c>
      <c r="AU124">
        <v>0</v>
      </c>
      <c r="AV124">
        <f t="shared" si="68"/>
        <v>0</v>
      </c>
      <c r="AW124" t="e">
        <f t="shared" si="69"/>
        <v>#DIV/0!</v>
      </c>
      <c r="AX124">
        <v>0</v>
      </c>
      <c r="AY124" t="s">
        <v>240</v>
      </c>
      <c r="AZ124">
        <v>0</v>
      </c>
      <c r="BA124">
        <v>0</v>
      </c>
      <c r="BB124" t="e">
        <f t="shared" si="70"/>
        <v>#DIV/0!</v>
      </c>
      <c r="BC124">
        <v>0.5</v>
      </c>
      <c r="BD124">
        <f t="shared" si="71"/>
        <v>0</v>
      </c>
      <c r="BE124">
        <f t="shared" si="72"/>
        <v>-1.3516399202247626</v>
      </c>
      <c r="BF124" t="e">
        <f t="shared" si="73"/>
        <v>#DIV/0!</v>
      </c>
      <c r="BG124" t="e">
        <f t="shared" si="74"/>
        <v>#DIV/0!</v>
      </c>
      <c r="BH124" t="e">
        <f t="shared" si="75"/>
        <v>#DIV/0!</v>
      </c>
      <c r="BI124" t="e">
        <f t="shared" si="76"/>
        <v>#DIV/0!</v>
      </c>
      <c r="BJ124" t="s">
        <v>240</v>
      </c>
      <c r="BK124">
        <v>0</v>
      </c>
      <c r="BL124">
        <f t="shared" si="77"/>
        <v>0</v>
      </c>
      <c r="BM124" t="e">
        <f t="shared" si="78"/>
        <v>#DIV/0!</v>
      </c>
      <c r="BN124" t="e">
        <f t="shared" si="79"/>
        <v>#DIV/0!</v>
      </c>
      <c r="BO124" t="e">
        <f t="shared" si="80"/>
        <v>#DIV/0!</v>
      </c>
      <c r="BP124" t="e">
        <f t="shared" si="81"/>
        <v>#DIV/0!</v>
      </c>
      <c r="BQ124">
        <f t="shared" si="82"/>
        <v>0</v>
      </c>
      <c r="BR124">
        <f t="shared" si="83"/>
        <v>0</v>
      </c>
      <c r="BS124">
        <f t="shared" si="84"/>
        <v>0</v>
      </c>
      <c r="BT124">
        <f t="shared" si="85"/>
        <v>0</v>
      </c>
      <c r="BU124">
        <v>6</v>
      </c>
      <c r="BV124">
        <v>0.5</v>
      </c>
      <c r="BW124" t="s">
        <v>241</v>
      </c>
      <c r="BX124">
        <v>1582140823.37097</v>
      </c>
      <c r="BY124">
        <v>402.174193548387</v>
      </c>
      <c r="BZ124">
        <v>400.021419354839</v>
      </c>
      <c r="CA124">
        <v>33.175129032258099</v>
      </c>
      <c r="CB124">
        <v>32.780448387096797</v>
      </c>
      <c r="CC124">
        <v>350.02203225806397</v>
      </c>
      <c r="CD124">
        <v>99.298503225806499</v>
      </c>
      <c r="CE124">
        <v>0.19998674193548399</v>
      </c>
      <c r="CF124">
        <v>31.609325806451601</v>
      </c>
      <c r="CG124">
        <v>30.983003225806499</v>
      </c>
      <c r="CH124">
        <v>999.9</v>
      </c>
      <c r="CI124">
        <v>0</v>
      </c>
      <c r="CJ124">
        <v>0</v>
      </c>
      <c r="CK124">
        <v>10007.539032258101</v>
      </c>
      <c r="CL124">
        <v>0</v>
      </c>
      <c r="CM124">
        <v>0.21165100000000001</v>
      </c>
      <c r="CN124">
        <v>0</v>
      </c>
      <c r="CO124">
        <v>0</v>
      </c>
      <c r="CP124">
        <v>0</v>
      </c>
      <c r="CQ124">
        <v>0</v>
      </c>
      <c r="CR124">
        <v>3.0774193548387099</v>
      </c>
      <c r="CS124">
        <v>0</v>
      </c>
      <c r="CT124">
        <v>66.664516129032293</v>
      </c>
      <c r="CU124">
        <v>-0.37096774193548399</v>
      </c>
      <c r="CV124">
        <v>41.340451612903202</v>
      </c>
      <c r="CW124">
        <v>46.643000000000001</v>
      </c>
      <c r="CX124">
        <v>44.186999999999998</v>
      </c>
      <c r="CY124">
        <v>45.106709677419403</v>
      </c>
      <c r="CZ124">
        <v>42.28</v>
      </c>
      <c r="DA124">
        <v>0</v>
      </c>
      <c r="DB124">
        <v>0</v>
      </c>
      <c r="DC124">
        <v>0</v>
      </c>
      <c r="DD124">
        <v>1582140835.4000001</v>
      </c>
      <c r="DE124">
        <v>2.64230769230769</v>
      </c>
      <c r="DF124">
        <v>21.822222120688799</v>
      </c>
      <c r="DG124">
        <v>-22.601709414164699</v>
      </c>
      <c r="DH124">
        <v>67.142307692307696</v>
      </c>
      <c r="DI124">
        <v>15</v>
      </c>
      <c r="DJ124">
        <v>100</v>
      </c>
      <c r="DK124">
        <v>100</v>
      </c>
      <c r="DL124">
        <v>2.633</v>
      </c>
      <c r="DM124">
        <v>0.47099999999999997</v>
      </c>
      <c r="DN124">
        <v>2</v>
      </c>
      <c r="DO124">
        <v>331.255</v>
      </c>
      <c r="DP124">
        <v>678.51800000000003</v>
      </c>
      <c r="DQ124">
        <v>31.169499999999999</v>
      </c>
      <c r="DR124">
        <v>31.189299999999999</v>
      </c>
      <c r="DS124">
        <v>30.0001</v>
      </c>
      <c r="DT124">
        <v>31.104600000000001</v>
      </c>
      <c r="DU124">
        <v>31.1174</v>
      </c>
      <c r="DV124">
        <v>20.977900000000002</v>
      </c>
      <c r="DW124">
        <v>19.601500000000001</v>
      </c>
      <c r="DX124">
        <v>100</v>
      </c>
      <c r="DY124">
        <v>31.168800000000001</v>
      </c>
      <c r="DZ124">
        <v>400</v>
      </c>
      <c r="EA124">
        <v>32.861199999999997</v>
      </c>
      <c r="EB124">
        <v>100.15300000000001</v>
      </c>
      <c r="EC124">
        <v>100.55200000000001</v>
      </c>
    </row>
    <row r="125" spans="1:133" x14ac:dyDescent="0.35">
      <c r="A125">
        <v>109</v>
      </c>
      <c r="B125">
        <v>1582140837</v>
      </c>
      <c r="C125">
        <v>557.40000009536698</v>
      </c>
      <c r="D125" t="s">
        <v>456</v>
      </c>
      <c r="E125" t="s">
        <v>457</v>
      </c>
      <c r="F125" t="s">
        <v>232</v>
      </c>
      <c r="G125" t="s">
        <v>233</v>
      </c>
      <c r="H125" t="s">
        <v>234</v>
      </c>
      <c r="I125" t="s">
        <v>235</v>
      </c>
      <c r="J125" t="s">
        <v>236</v>
      </c>
      <c r="K125" t="s">
        <v>237</v>
      </c>
      <c r="L125" t="s">
        <v>238</v>
      </c>
      <c r="M125" t="s">
        <v>239</v>
      </c>
      <c r="N125">
        <v>1582140828.37097</v>
      </c>
      <c r="O125">
        <f t="shared" si="43"/>
        <v>2.3761285635375668E-4</v>
      </c>
      <c r="P125">
        <f t="shared" si="44"/>
        <v>-1.3383695910953635</v>
      </c>
      <c r="Q125">
        <f t="shared" si="45"/>
        <v>402.16800000000001</v>
      </c>
      <c r="R125">
        <f t="shared" si="46"/>
        <v>506.7471008932211</v>
      </c>
      <c r="S125">
        <f t="shared" si="47"/>
        <v>50.420671310705465</v>
      </c>
      <c r="T125">
        <f t="shared" si="48"/>
        <v>40.015188057201286</v>
      </c>
      <c r="U125">
        <f t="shared" si="49"/>
        <v>1.8899325779729418E-2</v>
      </c>
      <c r="V125">
        <f t="shared" si="50"/>
        <v>2.2512571306670228</v>
      </c>
      <c r="W125">
        <f t="shared" si="51"/>
        <v>1.8811622970880022E-2</v>
      </c>
      <c r="X125">
        <f t="shared" si="52"/>
        <v>1.1765110083500122E-2</v>
      </c>
      <c r="Y125">
        <f t="shared" si="53"/>
        <v>0</v>
      </c>
      <c r="Z125">
        <f t="shared" si="54"/>
        <v>31.535536900086452</v>
      </c>
      <c r="AA125">
        <f t="shared" si="55"/>
        <v>30.9878903225807</v>
      </c>
      <c r="AB125">
        <f t="shared" si="56"/>
        <v>4.5082643006823222</v>
      </c>
      <c r="AC125">
        <f t="shared" si="57"/>
        <v>70.654500161583584</v>
      </c>
      <c r="AD125">
        <f t="shared" si="58"/>
        <v>3.3007980168511808</v>
      </c>
      <c r="AE125">
        <f t="shared" si="59"/>
        <v>4.6717449126416692</v>
      </c>
      <c r="AF125">
        <f t="shared" si="60"/>
        <v>1.2074662838311414</v>
      </c>
      <c r="AG125">
        <f t="shared" si="61"/>
        <v>-10.47872696520067</v>
      </c>
      <c r="AH125">
        <f t="shared" si="62"/>
        <v>75.990790315894287</v>
      </c>
      <c r="AI125">
        <f t="shared" si="63"/>
        <v>7.6025175461098966</v>
      </c>
      <c r="AJ125">
        <f t="shared" si="64"/>
        <v>73.114580896803517</v>
      </c>
      <c r="AK125">
        <v>-4.1217599646530399E-2</v>
      </c>
      <c r="AL125">
        <v>4.6270366463277798E-2</v>
      </c>
      <c r="AM125">
        <v>3.4574685191624499</v>
      </c>
      <c r="AN125">
        <v>4</v>
      </c>
      <c r="AO125">
        <v>1</v>
      </c>
      <c r="AP125">
        <f t="shared" si="65"/>
        <v>1</v>
      </c>
      <c r="AQ125">
        <f t="shared" si="66"/>
        <v>0</v>
      </c>
      <c r="AR125">
        <f t="shared" si="67"/>
        <v>51760.742059813594</v>
      </c>
      <c r="AS125" t="s">
        <v>240</v>
      </c>
      <c r="AT125">
        <v>0</v>
      </c>
      <c r="AU125">
        <v>0</v>
      </c>
      <c r="AV125">
        <f t="shared" si="68"/>
        <v>0</v>
      </c>
      <c r="AW125" t="e">
        <f t="shared" si="69"/>
        <v>#DIV/0!</v>
      </c>
      <c r="AX125">
        <v>0</v>
      </c>
      <c r="AY125" t="s">
        <v>240</v>
      </c>
      <c r="AZ125">
        <v>0</v>
      </c>
      <c r="BA125">
        <v>0</v>
      </c>
      <c r="BB125" t="e">
        <f t="shared" si="70"/>
        <v>#DIV/0!</v>
      </c>
      <c r="BC125">
        <v>0.5</v>
      </c>
      <c r="BD125">
        <f t="shared" si="71"/>
        <v>0</v>
      </c>
      <c r="BE125">
        <f t="shared" si="72"/>
        <v>-1.3383695910953635</v>
      </c>
      <c r="BF125" t="e">
        <f t="shared" si="73"/>
        <v>#DIV/0!</v>
      </c>
      <c r="BG125" t="e">
        <f t="shared" si="74"/>
        <v>#DIV/0!</v>
      </c>
      <c r="BH125" t="e">
        <f t="shared" si="75"/>
        <v>#DIV/0!</v>
      </c>
      <c r="BI125" t="e">
        <f t="shared" si="76"/>
        <v>#DIV/0!</v>
      </c>
      <c r="BJ125" t="s">
        <v>240</v>
      </c>
      <c r="BK125">
        <v>0</v>
      </c>
      <c r="BL125">
        <f t="shared" si="77"/>
        <v>0</v>
      </c>
      <c r="BM125" t="e">
        <f t="shared" si="78"/>
        <v>#DIV/0!</v>
      </c>
      <c r="BN125" t="e">
        <f t="shared" si="79"/>
        <v>#DIV/0!</v>
      </c>
      <c r="BO125" t="e">
        <f t="shared" si="80"/>
        <v>#DIV/0!</v>
      </c>
      <c r="BP125" t="e">
        <f t="shared" si="81"/>
        <v>#DIV/0!</v>
      </c>
      <c r="BQ125">
        <f t="shared" si="82"/>
        <v>0</v>
      </c>
      <c r="BR125">
        <f t="shared" si="83"/>
        <v>0</v>
      </c>
      <c r="BS125">
        <f t="shared" si="84"/>
        <v>0</v>
      </c>
      <c r="BT125">
        <f t="shared" si="85"/>
        <v>0</v>
      </c>
      <c r="BU125">
        <v>6</v>
      </c>
      <c r="BV125">
        <v>0.5</v>
      </c>
      <c r="BW125" t="s">
        <v>241</v>
      </c>
      <c r="BX125">
        <v>1582140828.37097</v>
      </c>
      <c r="BY125">
        <v>402.16800000000001</v>
      </c>
      <c r="BZ125">
        <v>400.03761290322598</v>
      </c>
      <c r="CA125">
        <v>33.174287096774201</v>
      </c>
      <c r="CB125">
        <v>32.780490322580597</v>
      </c>
      <c r="CC125">
        <v>350.02351612903198</v>
      </c>
      <c r="CD125">
        <v>99.298719354838695</v>
      </c>
      <c r="CE125">
        <v>0.19996790322580599</v>
      </c>
      <c r="CF125">
        <v>31.614000000000001</v>
      </c>
      <c r="CG125">
        <v>30.9878903225807</v>
      </c>
      <c r="CH125">
        <v>999.9</v>
      </c>
      <c r="CI125">
        <v>0</v>
      </c>
      <c r="CJ125">
        <v>0</v>
      </c>
      <c r="CK125">
        <v>10010.022903225799</v>
      </c>
      <c r="CL125">
        <v>0</v>
      </c>
      <c r="CM125">
        <v>0.21165100000000001</v>
      </c>
      <c r="CN125">
        <v>0</v>
      </c>
      <c r="CO125">
        <v>0</v>
      </c>
      <c r="CP125">
        <v>0</v>
      </c>
      <c r="CQ125">
        <v>0</v>
      </c>
      <c r="CR125">
        <v>2.1258064516128998</v>
      </c>
      <c r="CS125">
        <v>0</v>
      </c>
      <c r="CT125">
        <v>67.270967741935493</v>
      </c>
      <c r="CU125">
        <v>-0.2</v>
      </c>
      <c r="CV125">
        <v>41.322161290322597</v>
      </c>
      <c r="CW125">
        <v>46.633000000000003</v>
      </c>
      <c r="CX125">
        <v>44.173000000000002</v>
      </c>
      <c r="CY125">
        <v>45.098580645161299</v>
      </c>
      <c r="CZ125">
        <v>42.264000000000003</v>
      </c>
      <c r="DA125">
        <v>0</v>
      </c>
      <c r="DB125">
        <v>0</v>
      </c>
      <c r="DC125">
        <v>0</v>
      </c>
      <c r="DD125">
        <v>1582140840.2</v>
      </c>
      <c r="DE125">
        <v>2.3807692307692299</v>
      </c>
      <c r="DF125">
        <v>11.5384613069743</v>
      </c>
      <c r="DG125">
        <v>-12.102563910217301</v>
      </c>
      <c r="DH125">
        <v>67.276923076923097</v>
      </c>
      <c r="DI125">
        <v>15</v>
      </c>
      <c r="DJ125">
        <v>100</v>
      </c>
      <c r="DK125">
        <v>100</v>
      </c>
      <c r="DL125">
        <v>2.633</v>
      </c>
      <c r="DM125">
        <v>0.47099999999999997</v>
      </c>
      <c r="DN125">
        <v>2</v>
      </c>
      <c r="DO125">
        <v>331.24299999999999</v>
      </c>
      <c r="DP125">
        <v>678.77200000000005</v>
      </c>
      <c r="DQ125">
        <v>31.175699999999999</v>
      </c>
      <c r="DR125">
        <v>31.189299999999999</v>
      </c>
      <c r="DS125">
        <v>30.0001</v>
      </c>
      <c r="DT125">
        <v>31.104600000000001</v>
      </c>
      <c r="DU125">
        <v>31.1174</v>
      </c>
      <c r="DV125">
        <v>20.984500000000001</v>
      </c>
      <c r="DW125">
        <v>19.327200000000001</v>
      </c>
      <c r="DX125">
        <v>100</v>
      </c>
      <c r="DY125">
        <v>31.173200000000001</v>
      </c>
      <c r="DZ125">
        <v>400</v>
      </c>
      <c r="EA125">
        <v>32.8673</v>
      </c>
      <c r="EB125">
        <v>100.15300000000001</v>
      </c>
      <c r="EC125">
        <v>100.551</v>
      </c>
    </row>
    <row r="126" spans="1:133" x14ac:dyDescent="0.35">
      <c r="A126">
        <v>110</v>
      </c>
      <c r="B126">
        <v>1582140842</v>
      </c>
      <c r="C126">
        <v>562.40000009536698</v>
      </c>
      <c r="D126" t="s">
        <v>458</v>
      </c>
      <c r="E126" t="s">
        <v>459</v>
      </c>
      <c r="F126" t="s">
        <v>232</v>
      </c>
      <c r="G126" t="s">
        <v>233</v>
      </c>
      <c r="H126" t="s">
        <v>234</v>
      </c>
      <c r="I126" t="s">
        <v>235</v>
      </c>
      <c r="J126" t="s">
        <v>236</v>
      </c>
      <c r="K126" t="s">
        <v>237</v>
      </c>
      <c r="L126" t="s">
        <v>238</v>
      </c>
      <c r="M126" t="s">
        <v>239</v>
      </c>
      <c r="N126">
        <v>1582140833.37097</v>
      </c>
      <c r="O126">
        <f t="shared" si="43"/>
        <v>2.2941276557797172E-4</v>
      </c>
      <c r="P126">
        <f t="shared" si="44"/>
        <v>-1.3530514462182628</v>
      </c>
      <c r="Q126">
        <f t="shared" si="45"/>
        <v>402.14425806451601</v>
      </c>
      <c r="R126">
        <f t="shared" si="46"/>
        <v>512.11742158246773</v>
      </c>
      <c r="S126">
        <f t="shared" si="47"/>
        <v>50.955456430758524</v>
      </c>
      <c r="T126">
        <f t="shared" si="48"/>
        <v>40.013175410761463</v>
      </c>
      <c r="U126">
        <f t="shared" si="49"/>
        <v>1.8229725171591233E-2</v>
      </c>
      <c r="V126">
        <f t="shared" si="50"/>
        <v>2.2505219560044711</v>
      </c>
      <c r="W126">
        <f t="shared" si="51"/>
        <v>1.8148085853272069E-2</v>
      </c>
      <c r="X126">
        <f t="shared" si="52"/>
        <v>1.1349858057139776E-2</v>
      </c>
      <c r="Y126">
        <f t="shared" si="53"/>
        <v>0</v>
      </c>
      <c r="Z126">
        <f t="shared" si="54"/>
        <v>31.54267733791243</v>
      </c>
      <c r="AA126">
        <f t="shared" si="55"/>
        <v>30.991187096774201</v>
      </c>
      <c r="AB126">
        <f t="shared" si="56"/>
        <v>4.509111882161517</v>
      </c>
      <c r="AC126">
        <f t="shared" si="57"/>
        <v>70.634218250113221</v>
      </c>
      <c r="AD126">
        <f t="shared" si="58"/>
        <v>3.3006849931787166</v>
      </c>
      <c r="AE126">
        <f t="shared" si="59"/>
        <v>4.6729263449778831</v>
      </c>
      <c r="AF126">
        <f t="shared" si="60"/>
        <v>1.2084268889828005</v>
      </c>
      <c r="AG126">
        <f t="shared" si="61"/>
        <v>-10.117102961988554</v>
      </c>
      <c r="AH126">
        <f t="shared" si="62"/>
        <v>76.106482753390267</v>
      </c>
      <c r="AI126">
        <f t="shared" si="63"/>
        <v>7.6168703738167283</v>
      </c>
      <c r="AJ126">
        <f t="shared" si="64"/>
        <v>73.606250165218441</v>
      </c>
      <c r="AK126">
        <v>-4.1197800605407703E-2</v>
      </c>
      <c r="AL126">
        <v>4.6248140305126403E-2</v>
      </c>
      <c r="AM126">
        <v>3.4561539359683899</v>
      </c>
      <c r="AN126">
        <v>4</v>
      </c>
      <c r="AO126">
        <v>1</v>
      </c>
      <c r="AP126">
        <f t="shared" si="65"/>
        <v>1</v>
      </c>
      <c r="AQ126">
        <f t="shared" si="66"/>
        <v>0</v>
      </c>
      <c r="AR126">
        <f t="shared" si="67"/>
        <v>51736.161608285875</v>
      </c>
      <c r="AS126" t="s">
        <v>240</v>
      </c>
      <c r="AT126">
        <v>0</v>
      </c>
      <c r="AU126">
        <v>0</v>
      </c>
      <c r="AV126">
        <f t="shared" si="68"/>
        <v>0</v>
      </c>
      <c r="AW126" t="e">
        <f t="shared" si="69"/>
        <v>#DIV/0!</v>
      </c>
      <c r="AX126">
        <v>0</v>
      </c>
      <c r="AY126" t="s">
        <v>240</v>
      </c>
      <c r="AZ126">
        <v>0</v>
      </c>
      <c r="BA126">
        <v>0</v>
      </c>
      <c r="BB126" t="e">
        <f t="shared" si="70"/>
        <v>#DIV/0!</v>
      </c>
      <c r="BC126">
        <v>0.5</v>
      </c>
      <c r="BD126">
        <f t="shared" si="71"/>
        <v>0</v>
      </c>
      <c r="BE126">
        <f t="shared" si="72"/>
        <v>-1.3530514462182628</v>
      </c>
      <c r="BF126" t="e">
        <f t="shared" si="73"/>
        <v>#DIV/0!</v>
      </c>
      <c r="BG126" t="e">
        <f t="shared" si="74"/>
        <v>#DIV/0!</v>
      </c>
      <c r="BH126" t="e">
        <f t="shared" si="75"/>
        <v>#DIV/0!</v>
      </c>
      <c r="BI126" t="e">
        <f t="shared" si="76"/>
        <v>#DIV/0!</v>
      </c>
      <c r="BJ126" t="s">
        <v>240</v>
      </c>
      <c r="BK126">
        <v>0</v>
      </c>
      <c r="BL126">
        <f t="shared" si="77"/>
        <v>0</v>
      </c>
      <c r="BM126" t="e">
        <f t="shared" si="78"/>
        <v>#DIV/0!</v>
      </c>
      <c r="BN126" t="e">
        <f t="shared" si="79"/>
        <v>#DIV/0!</v>
      </c>
      <c r="BO126" t="e">
        <f t="shared" si="80"/>
        <v>#DIV/0!</v>
      </c>
      <c r="BP126" t="e">
        <f t="shared" si="81"/>
        <v>#DIV/0!</v>
      </c>
      <c r="BQ126">
        <f t="shared" si="82"/>
        <v>0</v>
      </c>
      <c r="BR126">
        <f t="shared" si="83"/>
        <v>0</v>
      </c>
      <c r="BS126">
        <f t="shared" si="84"/>
        <v>0</v>
      </c>
      <c r="BT126">
        <f t="shared" si="85"/>
        <v>0</v>
      </c>
      <c r="BU126">
        <v>6</v>
      </c>
      <c r="BV126">
        <v>0.5</v>
      </c>
      <c r="BW126" t="s">
        <v>241</v>
      </c>
      <c r="BX126">
        <v>1582140833.37097</v>
      </c>
      <c r="BY126">
        <v>402.14425806451601</v>
      </c>
      <c r="BZ126">
        <v>399.98306451612899</v>
      </c>
      <c r="CA126">
        <v>33.172861290322601</v>
      </c>
      <c r="CB126">
        <v>32.792658064516097</v>
      </c>
      <c r="CC126">
        <v>350.02725806451599</v>
      </c>
      <c r="CD126">
        <v>99.299612903225807</v>
      </c>
      <c r="CE126">
        <v>0.199943806451613</v>
      </c>
      <c r="CF126">
        <v>31.618454838709699</v>
      </c>
      <c r="CG126">
        <v>30.991187096774201</v>
      </c>
      <c r="CH126">
        <v>999.9</v>
      </c>
      <c r="CI126">
        <v>0</v>
      </c>
      <c r="CJ126">
        <v>0</v>
      </c>
      <c r="CK126">
        <v>10005.124516129001</v>
      </c>
      <c r="CL126">
        <v>0</v>
      </c>
      <c r="CM126">
        <v>0.21165100000000001</v>
      </c>
      <c r="CN126">
        <v>0</v>
      </c>
      <c r="CO126">
        <v>0</v>
      </c>
      <c r="CP126">
        <v>0</v>
      </c>
      <c r="CQ126">
        <v>0</v>
      </c>
      <c r="CR126">
        <v>3.76451612903226</v>
      </c>
      <c r="CS126">
        <v>0</v>
      </c>
      <c r="CT126">
        <v>65.641935483870995</v>
      </c>
      <c r="CU126">
        <v>-3.8709677419354799E-2</v>
      </c>
      <c r="CV126">
        <v>41.316064516129003</v>
      </c>
      <c r="CW126">
        <v>46.627000000000002</v>
      </c>
      <c r="CX126">
        <v>44.155000000000001</v>
      </c>
      <c r="CY126">
        <v>45.088419354838699</v>
      </c>
      <c r="CZ126">
        <v>42.256</v>
      </c>
      <c r="DA126">
        <v>0</v>
      </c>
      <c r="DB126">
        <v>0</v>
      </c>
      <c r="DC126">
        <v>0</v>
      </c>
      <c r="DD126">
        <v>1582140845</v>
      </c>
      <c r="DE126">
        <v>4.6730769230769198</v>
      </c>
      <c r="DF126">
        <v>11.6068374448916</v>
      </c>
      <c r="DG126">
        <v>3.1213677449273298</v>
      </c>
      <c r="DH126">
        <v>65.880769230769204</v>
      </c>
      <c r="DI126">
        <v>15</v>
      </c>
      <c r="DJ126">
        <v>100</v>
      </c>
      <c r="DK126">
        <v>100</v>
      </c>
      <c r="DL126">
        <v>2.633</v>
      </c>
      <c r="DM126">
        <v>0.47099999999999997</v>
      </c>
      <c r="DN126">
        <v>2</v>
      </c>
      <c r="DO126">
        <v>331.12799999999999</v>
      </c>
      <c r="DP126">
        <v>678.84100000000001</v>
      </c>
      <c r="DQ126">
        <v>31.180099999999999</v>
      </c>
      <c r="DR126">
        <v>31.189299999999999</v>
      </c>
      <c r="DS126">
        <v>30</v>
      </c>
      <c r="DT126">
        <v>31.105</v>
      </c>
      <c r="DU126">
        <v>31.1174</v>
      </c>
      <c r="DV126">
        <v>20.985800000000001</v>
      </c>
      <c r="DW126">
        <v>19.327200000000001</v>
      </c>
      <c r="DX126">
        <v>100</v>
      </c>
      <c r="DY126">
        <v>31.1799</v>
      </c>
      <c r="DZ126">
        <v>400</v>
      </c>
      <c r="EA126">
        <v>32.867100000000001</v>
      </c>
      <c r="EB126">
        <v>100.154</v>
      </c>
      <c r="EC126">
        <v>100.551</v>
      </c>
    </row>
    <row r="127" spans="1:133" x14ac:dyDescent="0.35">
      <c r="A127">
        <v>111</v>
      </c>
      <c r="B127">
        <v>1582140847</v>
      </c>
      <c r="C127">
        <v>567.40000009536698</v>
      </c>
      <c r="D127" t="s">
        <v>460</v>
      </c>
      <c r="E127" t="s">
        <v>461</v>
      </c>
      <c r="F127" t="s">
        <v>232</v>
      </c>
      <c r="G127" t="s">
        <v>233</v>
      </c>
      <c r="H127" t="s">
        <v>234</v>
      </c>
      <c r="I127" t="s">
        <v>235</v>
      </c>
      <c r="J127" t="s">
        <v>236</v>
      </c>
      <c r="K127" t="s">
        <v>237</v>
      </c>
      <c r="L127" t="s">
        <v>238</v>
      </c>
      <c r="M127" t="s">
        <v>239</v>
      </c>
      <c r="N127">
        <v>1582140838.37097</v>
      </c>
      <c r="O127">
        <f t="shared" si="43"/>
        <v>2.1976739515645378E-4</v>
      </c>
      <c r="P127">
        <f t="shared" si="44"/>
        <v>-1.3463196960005084</v>
      </c>
      <c r="Q127">
        <f t="shared" si="45"/>
        <v>402.11235483871002</v>
      </c>
      <c r="R127">
        <f t="shared" si="46"/>
        <v>516.67635884002516</v>
      </c>
      <c r="S127">
        <f t="shared" si="47"/>
        <v>51.409269870727023</v>
      </c>
      <c r="T127">
        <f t="shared" si="48"/>
        <v>40.010157644269938</v>
      </c>
      <c r="U127">
        <f t="shared" si="49"/>
        <v>1.7456861480623913E-2</v>
      </c>
      <c r="V127">
        <f t="shared" si="50"/>
        <v>2.249879947490359</v>
      </c>
      <c r="W127">
        <f t="shared" si="51"/>
        <v>1.7381961136176093E-2</v>
      </c>
      <c r="X127">
        <f t="shared" si="52"/>
        <v>1.0870428331346115E-2</v>
      </c>
      <c r="Y127">
        <f t="shared" si="53"/>
        <v>0</v>
      </c>
      <c r="Z127">
        <f t="shared" si="54"/>
        <v>31.548954363851127</v>
      </c>
      <c r="AA127">
        <f t="shared" si="55"/>
        <v>30.992038709677399</v>
      </c>
      <c r="AB127">
        <f t="shared" si="56"/>
        <v>4.509330849444698</v>
      </c>
      <c r="AC127">
        <f t="shared" si="57"/>
        <v>70.621733467652959</v>
      </c>
      <c r="AD127">
        <f t="shared" si="58"/>
        <v>3.3006841097275283</v>
      </c>
      <c r="AE127">
        <f t="shared" si="59"/>
        <v>4.6737511919604025</v>
      </c>
      <c r="AF127">
        <f t="shared" si="60"/>
        <v>1.2086467397171696</v>
      </c>
      <c r="AG127">
        <f t="shared" si="61"/>
        <v>-9.6917421263996122</v>
      </c>
      <c r="AH127">
        <f t="shared" si="62"/>
        <v>76.358664912634225</v>
      </c>
      <c r="AI127">
        <f t="shared" si="63"/>
        <v>7.6444392245400898</v>
      </c>
      <c r="AJ127">
        <f t="shared" si="64"/>
        <v>74.311362010774701</v>
      </c>
      <c r="AK127">
        <v>-4.1180515414437499E-2</v>
      </c>
      <c r="AL127">
        <v>4.6228736163996503E-2</v>
      </c>
      <c r="AM127">
        <v>3.4550060854261302</v>
      </c>
      <c r="AN127">
        <v>4</v>
      </c>
      <c r="AO127">
        <v>1</v>
      </c>
      <c r="AP127">
        <f t="shared" si="65"/>
        <v>1</v>
      </c>
      <c r="AQ127">
        <f t="shared" si="66"/>
        <v>0</v>
      </c>
      <c r="AR127">
        <f t="shared" si="67"/>
        <v>51714.823194445788</v>
      </c>
      <c r="AS127" t="s">
        <v>240</v>
      </c>
      <c r="AT127">
        <v>0</v>
      </c>
      <c r="AU127">
        <v>0</v>
      </c>
      <c r="AV127">
        <f t="shared" si="68"/>
        <v>0</v>
      </c>
      <c r="AW127" t="e">
        <f t="shared" si="69"/>
        <v>#DIV/0!</v>
      </c>
      <c r="AX127">
        <v>0</v>
      </c>
      <c r="AY127" t="s">
        <v>240</v>
      </c>
      <c r="AZ127">
        <v>0</v>
      </c>
      <c r="BA127">
        <v>0</v>
      </c>
      <c r="BB127" t="e">
        <f t="shared" si="70"/>
        <v>#DIV/0!</v>
      </c>
      <c r="BC127">
        <v>0.5</v>
      </c>
      <c r="BD127">
        <f t="shared" si="71"/>
        <v>0</v>
      </c>
      <c r="BE127">
        <f t="shared" si="72"/>
        <v>-1.3463196960005084</v>
      </c>
      <c r="BF127" t="e">
        <f t="shared" si="73"/>
        <v>#DIV/0!</v>
      </c>
      <c r="BG127" t="e">
        <f t="shared" si="74"/>
        <v>#DIV/0!</v>
      </c>
      <c r="BH127" t="e">
        <f t="shared" si="75"/>
        <v>#DIV/0!</v>
      </c>
      <c r="BI127" t="e">
        <f t="shared" si="76"/>
        <v>#DIV/0!</v>
      </c>
      <c r="BJ127" t="s">
        <v>240</v>
      </c>
      <c r="BK127">
        <v>0</v>
      </c>
      <c r="BL127">
        <f t="shared" si="77"/>
        <v>0</v>
      </c>
      <c r="BM127" t="e">
        <f t="shared" si="78"/>
        <v>#DIV/0!</v>
      </c>
      <c r="BN127" t="e">
        <f t="shared" si="79"/>
        <v>#DIV/0!</v>
      </c>
      <c r="BO127" t="e">
        <f t="shared" si="80"/>
        <v>#DIV/0!</v>
      </c>
      <c r="BP127" t="e">
        <f t="shared" si="81"/>
        <v>#DIV/0!</v>
      </c>
      <c r="BQ127">
        <f t="shared" si="82"/>
        <v>0</v>
      </c>
      <c r="BR127">
        <f t="shared" si="83"/>
        <v>0</v>
      </c>
      <c r="BS127">
        <f t="shared" si="84"/>
        <v>0</v>
      </c>
      <c r="BT127">
        <f t="shared" si="85"/>
        <v>0</v>
      </c>
      <c r="BU127">
        <v>6</v>
      </c>
      <c r="BV127">
        <v>0.5</v>
      </c>
      <c r="BW127" t="s">
        <v>241</v>
      </c>
      <c r="BX127">
        <v>1582140838.37097</v>
      </c>
      <c r="BY127">
        <v>402.11235483871002</v>
      </c>
      <c r="BZ127">
        <v>399.95603225806502</v>
      </c>
      <c r="CA127">
        <v>33.1727225806452</v>
      </c>
      <c r="CB127">
        <v>32.808503225806497</v>
      </c>
      <c r="CC127">
        <v>350.026064516129</v>
      </c>
      <c r="CD127">
        <v>99.299970967741899</v>
      </c>
      <c r="CE127">
        <v>0.199975161290323</v>
      </c>
      <c r="CF127">
        <v>31.621564516128998</v>
      </c>
      <c r="CG127">
        <v>30.992038709677399</v>
      </c>
      <c r="CH127">
        <v>999.9</v>
      </c>
      <c r="CI127">
        <v>0</v>
      </c>
      <c r="CJ127">
        <v>0</v>
      </c>
      <c r="CK127">
        <v>10000.8906451613</v>
      </c>
      <c r="CL127">
        <v>0</v>
      </c>
      <c r="CM127">
        <v>0.21165100000000001</v>
      </c>
      <c r="CN127">
        <v>0</v>
      </c>
      <c r="CO127">
        <v>0</v>
      </c>
      <c r="CP127">
        <v>0</v>
      </c>
      <c r="CQ127">
        <v>0</v>
      </c>
      <c r="CR127">
        <v>4.4870967741935504</v>
      </c>
      <c r="CS127">
        <v>0</v>
      </c>
      <c r="CT127">
        <v>64.703225806451599</v>
      </c>
      <c r="CU127">
        <v>-0.27741935483871</v>
      </c>
      <c r="CV127">
        <v>41.311999999999998</v>
      </c>
      <c r="CW127">
        <v>46.625</v>
      </c>
      <c r="CX127">
        <v>44.137</v>
      </c>
      <c r="CY127">
        <v>45.086387096774203</v>
      </c>
      <c r="CZ127">
        <v>42.25</v>
      </c>
      <c r="DA127">
        <v>0</v>
      </c>
      <c r="DB127">
        <v>0</v>
      </c>
      <c r="DC127">
        <v>0</v>
      </c>
      <c r="DD127">
        <v>1582140850.4000001</v>
      </c>
      <c r="DE127">
        <v>4.7230769230769196</v>
      </c>
      <c r="DF127">
        <v>2.2153847178986399</v>
      </c>
      <c r="DG127">
        <v>-38.420512799393201</v>
      </c>
      <c r="DH127">
        <v>64.561538461538504</v>
      </c>
      <c r="DI127">
        <v>15</v>
      </c>
      <c r="DJ127">
        <v>100</v>
      </c>
      <c r="DK127">
        <v>100</v>
      </c>
      <c r="DL127">
        <v>2.633</v>
      </c>
      <c r="DM127">
        <v>0.47099999999999997</v>
      </c>
      <c r="DN127">
        <v>2</v>
      </c>
      <c r="DO127">
        <v>331.21</v>
      </c>
      <c r="DP127">
        <v>678.91</v>
      </c>
      <c r="DQ127">
        <v>31.185199999999998</v>
      </c>
      <c r="DR127">
        <v>31.190999999999999</v>
      </c>
      <c r="DS127">
        <v>30.0001</v>
      </c>
      <c r="DT127">
        <v>31.107399999999998</v>
      </c>
      <c r="DU127">
        <v>31.1174</v>
      </c>
      <c r="DV127">
        <v>20.985099999999999</v>
      </c>
      <c r="DW127">
        <v>19.327200000000001</v>
      </c>
      <c r="DX127">
        <v>100</v>
      </c>
      <c r="DY127">
        <v>31.184999999999999</v>
      </c>
      <c r="DZ127">
        <v>400</v>
      </c>
      <c r="EA127">
        <v>32.867400000000004</v>
      </c>
      <c r="EB127">
        <v>100.152</v>
      </c>
      <c r="EC127">
        <v>100.55200000000001</v>
      </c>
    </row>
    <row r="128" spans="1:133" x14ac:dyDescent="0.35">
      <c r="A128">
        <v>112</v>
      </c>
      <c r="B128">
        <v>1582140852</v>
      </c>
      <c r="C128">
        <v>572.40000009536698</v>
      </c>
      <c r="D128" t="s">
        <v>462</v>
      </c>
      <c r="E128" t="s">
        <v>463</v>
      </c>
      <c r="F128" t="s">
        <v>232</v>
      </c>
      <c r="G128" t="s">
        <v>233</v>
      </c>
      <c r="H128" t="s">
        <v>234</v>
      </c>
      <c r="I128" t="s">
        <v>235</v>
      </c>
      <c r="J128" t="s">
        <v>236</v>
      </c>
      <c r="K128" t="s">
        <v>237</v>
      </c>
      <c r="L128" t="s">
        <v>238</v>
      </c>
      <c r="M128" t="s">
        <v>239</v>
      </c>
      <c r="N128">
        <v>1582140843.37097</v>
      </c>
      <c r="O128">
        <f t="shared" si="43"/>
        <v>2.1098648871223502E-4</v>
      </c>
      <c r="P128">
        <f t="shared" si="44"/>
        <v>-1.3422082059117542</v>
      </c>
      <c r="Q128">
        <f t="shared" si="45"/>
        <v>402.10309677419298</v>
      </c>
      <c r="R128">
        <f t="shared" si="46"/>
        <v>521.30524224525459</v>
      </c>
      <c r="S128">
        <f t="shared" si="47"/>
        <v>51.869824585033264</v>
      </c>
      <c r="T128">
        <f t="shared" si="48"/>
        <v>40.009221861927102</v>
      </c>
      <c r="U128">
        <f t="shared" si="49"/>
        <v>1.6767586819381692E-2</v>
      </c>
      <c r="V128">
        <f t="shared" si="50"/>
        <v>2.2493426034510215</v>
      </c>
      <c r="W128">
        <f t="shared" si="51"/>
        <v>1.6698455424918875E-2</v>
      </c>
      <c r="X128">
        <f t="shared" si="52"/>
        <v>1.0442721978232303E-2</v>
      </c>
      <c r="Y128">
        <f t="shared" si="53"/>
        <v>0</v>
      </c>
      <c r="Z128">
        <f t="shared" si="54"/>
        <v>31.552866273629849</v>
      </c>
      <c r="AA128">
        <f t="shared" si="55"/>
        <v>30.989977419354801</v>
      </c>
      <c r="AB128">
        <f t="shared" si="56"/>
        <v>4.5088008650099551</v>
      </c>
      <c r="AC128">
        <f t="shared" si="57"/>
        <v>70.623288829276973</v>
      </c>
      <c r="AD128">
        <f t="shared" si="58"/>
        <v>3.3009489868255106</v>
      </c>
      <c r="AE128">
        <f t="shared" si="59"/>
        <v>4.674023316593404</v>
      </c>
      <c r="AF128">
        <f t="shared" si="60"/>
        <v>1.2078518781844445</v>
      </c>
      <c r="AG128">
        <f t="shared" si="61"/>
        <v>-9.3045041522095637</v>
      </c>
      <c r="AH128">
        <f t="shared" si="62"/>
        <v>76.714789597202625</v>
      </c>
      <c r="AI128">
        <f t="shared" si="63"/>
        <v>7.68188723837212</v>
      </c>
      <c r="AJ128">
        <f t="shared" si="64"/>
        <v>75.092172683365177</v>
      </c>
      <c r="AK128">
        <v>-4.1166051597320702E-2</v>
      </c>
      <c r="AL128">
        <v>4.62124992621828E-2</v>
      </c>
      <c r="AM128">
        <v>3.4540454653814701</v>
      </c>
      <c r="AN128">
        <v>4</v>
      </c>
      <c r="AO128">
        <v>1</v>
      </c>
      <c r="AP128">
        <f t="shared" si="65"/>
        <v>1</v>
      </c>
      <c r="AQ128">
        <f t="shared" si="66"/>
        <v>0</v>
      </c>
      <c r="AR128">
        <f t="shared" si="67"/>
        <v>51697.22633537912</v>
      </c>
      <c r="AS128" t="s">
        <v>240</v>
      </c>
      <c r="AT128">
        <v>0</v>
      </c>
      <c r="AU128">
        <v>0</v>
      </c>
      <c r="AV128">
        <f t="shared" si="68"/>
        <v>0</v>
      </c>
      <c r="AW128" t="e">
        <f t="shared" si="69"/>
        <v>#DIV/0!</v>
      </c>
      <c r="AX128">
        <v>0</v>
      </c>
      <c r="AY128" t="s">
        <v>240</v>
      </c>
      <c r="AZ128">
        <v>0</v>
      </c>
      <c r="BA128">
        <v>0</v>
      </c>
      <c r="BB128" t="e">
        <f t="shared" si="70"/>
        <v>#DIV/0!</v>
      </c>
      <c r="BC128">
        <v>0.5</v>
      </c>
      <c r="BD128">
        <f t="shared" si="71"/>
        <v>0</v>
      </c>
      <c r="BE128">
        <f t="shared" si="72"/>
        <v>-1.3422082059117542</v>
      </c>
      <c r="BF128" t="e">
        <f t="shared" si="73"/>
        <v>#DIV/0!</v>
      </c>
      <c r="BG128" t="e">
        <f t="shared" si="74"/>
        <v>#DIV/0!</v>
      </c>
      <c r="BH128" t="e">
        <f t="shared" si="75"/>
        <v>#DIV/0!</v>
      </c>
      <c r="BI128" t="e">
        <f t="shared" si="76"/>
        <v>#DIV/0!</v>
      </c>
      <c r="BJ128" t="s">
        <v>240</v>
      </c>
      <c r="BK128">
        <v>0</v>
      </c>
      <c r="BL128">
        <f t="shared" si="77"/>
        <v>0</v>
      </c>
      <c r="BM128" t="e">
        <f t="shared" si="78"/>
        <v>#DIV/0!</v>
      </c>
      <c r="BN128" t="e">
        <f t="shared" si="79"/>
        <v>#DIV/0!</v>
      </c>
      <c r="BO128" t="e">
        <f t="shared" si="80"/>
        <v>#DIV/0!</v>
      </c>
      <c r="BP128" t="e">
        <f t="shared" si="81"/>
        <v>#DIV/0!</v>
      </c>
      <c r="BQ128">
        <f t="shared" si="82"/>
        <v>0</v>
      </c>
      <c r="BR128">
        <f t="shared" si="83"/>
        <v>0</v>
      </c>
      <c r="BS128">
        <f t="shared" si="84"/>
        <v>0</v>
      </c>
      <c r="BT128">
        <f t="shared" si="85"/>
        <v>0</v>
      </c>
      <c r="BU128">
        <v>6</v>
      </c>
      <c r="BV128">
        <v>0.5</v>
      </c>
      <c r="BW128" t="s">
        <v>241</v>
      </c>
      <c r="BX128">
        <v>1582140843.37097</v>
      </c>
      <c r="BY128">
        <v>402.10309677419298</v>
      </c>
      <c r="BZ128">
        <v>399.94777419354801</v>
      </c>
      <c r="CA128">
        <v>33.175396774193601</v>
      </c>
      <c r="CB128">
        <v>32.825732258064498</v>
      </c>
      <c r="CC128">
        <v>350.02738709677402</v>
      </c>
      <c r="CD128">
        <v>99.299929032258106</v>
      </c>
      <c r="CE128">
        <v>0.19998077419354801</v>
      </c>
      <c r="CF128">
        <v>31.622590322580699</v>
      </c>
      <c r="CG128">
        <v>30.989977419354801</v>
      </c>
      <c r="CH128">
        <v>999.9</v>
      </c>
      <c r="CI128">
        <v>0</v>
      </c>
      <c r="CJ128">
        <v>0</v>
      </c>
      <c r="CK128">
        <v>9997.3822580645192</v>
      </c>
      <c r="CL128">
        <v>0</v>
      </c>
      <c r="CM128">
        <v>0.21165100000000001</v>
      </c>
      <c r="CN128">
        <v>0</v>
      </c>
      <c r="CO128">
        <v>0</v>
      </c>
      <c r="CP128">
        <v>0</v>
      </c>
      <c r="CQ128">
        <v>0</v>
      </c>
      <c r="CR128">
        <v>4.7322580645161301</v>
      </c>
      <c r="CS128">
        <v>0</v>
      </c>
      <c r="CT128">
        <v>65.3</v>
      </c>
      <c r="CU128">
        <v>-0.14193548387096799</v>
      </c>
      <c r="CV128">
        <v>41.305999999999997</v>
      </c>
      <c r="CW128">
        <v>46.625</v>
      </c>
      <c r="CX128">
        <v>44.125</v>
      </c>
      <c r="CY128">
        <v>45.076225806451603</v>
      </c>
      <c r="CZ128">
        <v>42.243903225806498</v>
      </c>
      <c r="DA128">
        <v>0</v>
      </c>
      <c r="DB128">
        <v>0</v>
      </c>
      <c r="DC128">
        <v>0</v>
      </c>
      <c r="DD128">
        <v>1582140855.2</v>
      </c>
      <c r="DE128">
        <v>5.4</v>
      </c>
      <c r="DF128">
        <v>-18.899145162882299</v>
      </c>
      <c r="DG128">
        <v>30.868376117262599</v>
      </c>
      <c r="DH128">
        <v>65.526923076923097</v>
      </c>
      <c r="DI128">
        <v>15</v>
      </c>
      <c r="DJ128">
        <v>100</v>
      </c>
      <c r="DK128">
        <v>100</v>
      </c>
      <c r="DL128">
        <v>2.633</v>
      </c>
      <c r="DM128">
        <v>0.47099999999999997</v>
      </c>
      <c r="DN128">
        <v>2</v>
      </c>
      <c r="DO128">
        <v>331.21</v>
      </c>
      <c r="DP128">
        <v>678.79499999999996</v>
      </c>
      <c r="DQ128">
        <v>31.190300000000001</v>
      </c>
      <c r="DR128">
        <v>31.192</v>
      </c>
      <c r="DS128">
        <v>30.0002</v>
      </c>
      <c r="DT128">
        <v>31.107399999999998</v>
      </c>
      <c r="DU128">
        <v>31.1174</v>
      </c>
      <c r="DV128">
        <v>20.984000000000002</v>
      </c>
      <c r="DW128">
        <v>19.327200000000001</v>
      </c>
      <c r="DX128">
        <v>100</v>
      </c>
      <c r="DY128">
        <v>31.191299999999998</v>
      </c>
      <c r="DZ128">
        <v>400</v>
      </c>
      <c r="EA128">
        <v>32.871099999999998</v>
      </c>
      <c r="EB128">
        <v>100.15300000000001</v>
      </c>
      <c r="EC128">
        <v>100.55200000000001</v>
      </c>
    </row>
    <row r="129" spans="1:133" x14ac:dyDescent="0.35">
      <c r="A129">
        <v>113</v>
      </c>
      <c r="B129">
        <v>1582140857</v>
      </c>
      <c r="C129">
        <v>577.40000009536698</v>
      </c>
      <c r="D129" t="s">
        <v>464</v>
      </c>
      <c r="E129" t="s">
        <v>465</v>
      </c>
      <c r="F129" t="s">
        <v>232</v>
      </c>
      <c r="G129" t="s">
        <v>233</v>
      </c>
      <c r="H129" t="s">
        <v>234</v>
      </c>
      <c r="I129" t="s">
        <v>235</v>
      </c>
      <c r="J129" t="s">
        <v>236</v>
      </c>
      <c r="K129" t="s">
        <v>237</v>
      </c>
      <c r="L129" t="s">
        <v>238</v>
      </c>
      <c r="M129" t="s">
        <v>239</v>
      </c>
      <c r="N129">
        <v>1582140848.37097</v>
      </c>
      <c r="O129">
        <f t="shared" si="43"/>
        <v>2.0799074187549744E-4</v>
      </c>
      <c r="P129">
        <f t="shared" si="44"/>
        <v>-1.3272631430747761</v>
      </c>
      <c r="Q129">
        <f t="shared" si="45"/>
        <v>402.12806451612897</v>
      </c>
      <c r="R129">
        <f t="shared" si="46"/>
        <v>521.68505161485541</v>
      </c>
      <c r="S129">
        <f t="shared" si="47"/>
        <v>51.90706389269581</v>
      </c>
      <c r="T129">
        <f t="shared" si="48"/>
        <v>40.011280893083622</v>
      </c>
      <c r="U129">
        <f t="shared" si="49"/>
        <v>1.6534307179997824E-2</v>
      </c>
      <c r="V129">
        <f t="shared" si="50"/>
        <v>2.249233670656797</v>
      </c>
      <c r="W129">
        <f t="shared" si="51"/>
        <v>1.6467078586220381E-2</v>
      </c>
      <c r="X129">
        <f t="shared" si="52"/>
        <v>1.0297941469275217E-2</v>
      </c>
      <c r="Y129">
        <f t="shared" si="53"/>
        <v>0</v>
      </c>
      <c r="Z129">
        <f t="shared" si="54"/>
        <v>31.554843627555012</v>
      </c>
      <c r="AA129">
        <f t="shared" si="55"/>
        <v>30.9902451612903</v>
      </c>
      <c r="AB129">
        <f t="shared" si="56"/>
        <v>4.5088697018625883</v>
      </c>
      <c r="AC129">
        <f t="shared" si="57"/>
        <v>70.630132123976736</v>
      </c>
      <c r="AD129">
        <f t="shared" si="58"/>
        <v>3.3014544067510965</v>
      </c>
      <c r="AE129">
        <f t="shared" si="59"/>
        <v>4.6742860411984912</v>
      </c>
      <c r="AF129">
        <f t="shared" si="60"/>
        <v>1.2074152951114918</v>
      </c>
      <c r="AG129">
        <f t="shared" si="61"/>
        <v>-9.1723917167094378</v>
      </c>
      <c r="AH129">
        <f t="shared" si="62"/>
        <v>76.798695022223271</v>
      </c>
      <c r="AI129">
        <f t="shared" si="63"/>
        <v>7.690709324890217</v>
      </c>
      <c r="AJ129">
        <f t="shared" si="64"/>
        <v>75.317012630404051</v>
      </c>
      <c r="AK129">
        <v>-4.1163119808018497E-2</v>
      </c>
      <c r="AL129">
        <v>4.6209208071852199E-2</v>
      </c>
      <c r="AM129">
        <v>3.4538507353143499</v>
      </c>
      <c r="AN129">
        <v>4</v>
      </c>
      <c r="AO129">
        <v>1</v>
      </c>
      <c r="AP129">
        <f t="shared" si="65"/>
        <v>1</v>
      </c>
      <c r="AQ129">
        <f t="shared" si="66"/>
        <v>0</v>
      </c>
      <c r="AR129">
        <f t="shared" si="67"/>
        <v>51693.504291095342</v>
      </c>
      <c r="AS129" t="s">
        <v>240</v>
      </c>
      <c r="AT129">
        <v>0</v>
      </c>
      <c r="AU129">
        <v>0</v>
      </c>
      <c r="AV129">
        <f t="shared" si="68"/>
        <v>0</v>
      </c>
      <c r="AW129" t="e">
        <f t="shared" si="69"/>
        <v>#DIV/0!</v>
      </c>
      <c r="AX129">
        <v>0</v>
      </c>
      <c r="AY129" t="s">
        <v>240</v>
      </c>
      <c r="AZ129">
        <v>0</v>
      </c>
      <c r="BA129">
        <v>0</v>
      </c>
      <c r="BB129" t="e">
        <f t="shared" si="70"/>
        <v>#DIV/0!</v>
      </c>
      <c r="BC129">
        <v>0.5</v>
      </c>
      <c r="BD129">
        <f t="shared" si="71"/>
        <v>0</v>
      </c>
      <c r="BE129">
        <f t="shared" si="72"/>
        <v>-1.3272631430747761</v>
      </c>
      <c r="BF129" t="e">
        <f t="shared" si="73"/>
        <v>#DIV/0!</v>
      </c>
      <c r="BG129" t="e">
        <f t="shared" si="74"/>
        <v>#DIV/0!</v>
      </c>
      <c r="BH129" t="e">
        <f t="shared" si="75"/>
        <v>#DIV/0!</v>
      </c>
      <c r="BI129" t="e">
        <f t="shared" si="76"/>
        <v>#DIV/0!</v>
      </c>
      <c r="BJ129" t="s">
        <v>240</v>
      </c>
      <c r="BK129">
        <v>0</v>
      </c>
      <c r="BL129">
        <f t="shared" si="77"/>
        <v>0</v>
      </c>
      <c r="BM129" t="e">
        <f t="shared" si="78"/>
        <v>#DIV/0!</v>
      </c>
      <c r="BN129" t="e">
        <f t="shared" si="79"/>
        <v>#DIV/0!</v>
      </c>
      <c r="BO129" t="e">
        <f t="shared" si="80"/>
        <v>#DIV/0!</v>
      </c>
      <c r="BP129" t="e">
        <f t="shared" si="81"/>
        <v>#DIV/0!</v>
      </c>
      <c r="BQ129">
        <f t="shared" si="82"/>
        <v>0</v>
      </c>
      <c r="BR129">
        <f t="shared" si="83"/>
        <v>0</v>
      </c>
      <c r="BS129">
        <f t="shared" si="84"/>
        <v>0</v>
      </c>
      <c r="BT129">
        <f t="shared" si="85"/>
        <v>0</v>
      </c>
      <c r="BU129">
        <v>6</v>
      </c>
      <c r="BV129">
        <v>0.5</v>
      </c>
      <c r="BW129" t="s">
        <v>241</v>
      </c>
      <c r="BX129">
        <v>1582140848.37097</v>
      </c>
      <c r="BY129">
        <v>402.12806451612897</v>
      </c>
      <c r="BZ129">
        <v>399.99629032258099</v>
      </c>
      <c r="CA129">
        <v>33.180829032258103</v>
      </c>
      <c r="CB129">
        <v>32.8361290322581</v>
      </c>
      <c r="CC129">
        <v>350.02512903225801</v>
      </c>
      <c r="CD129">
        <v>99.2988741935484</v>
      </c>
      <c r="CE129">
        <v>0.19997809677419401</v>
      </c>
      <c r="CF129">
        <v>31.623580645161301</v>
      </c>
      <c r="CG129">
        <v>30.9902451612903</v>
      </c>
      <c r="CH129">
        <v>999.9</v>
      </c>
      <c r="CI129">
        <v>0</v>
      </c>
      <c r="CJ129">
        <v>0</v>
      </c>
      <c r="CK129">
        <v>9996.7764516128991</v>
      </c>
      <c r="CL129">
        <v>0</v>
      </c>
      <c r="CM129">
        <v>0.21165100000000001</v>
      </c>
      <c r="CN129">
        <v>0</v>
      </c>
      <c r="CO129">
        <v>0</v>
      </c>
      <c r="CP129">
        <v>0</v>
      </c>
      <c r="CQ129">
        <v>0</v>
      </c>
      <c r="CR129">
        <v>3.5258064516129002</v>
      </c>
      <c r="CS129">
        <v>0</v>
      </c>
      <c r="CT129">
        <v>66.312903225806494</v>
      </c>
      <c r="CU129">
        <v>-0.109677419354839</v>
      </c>
      <c r="CV129">
        <v>41.292000000000002</v>
      </c>
      <c r="CW129">
        <v>46.610774193548401</v>
      </c>
      <c r="CX129">
        <v>44.120935483871001</v>
      </c>
      <c r="CY129">
        <v>45.070129032258102</v>
      </c>
      <c r="CZ129">
        <v>42.225612903225802</v>
      </c>
      <c r="DA129">
        <v>0</v>
      </c>
      <c r="DB129">
        <v>0</v>
      </c>
      <c r="DC129">
        <v>0</v>
      </c>
      <c r="DD129">
        <v>1582140860</v>
      </c>
      <c r="DE129">
        <v>3.35</v>
      </c>
      <c r="DF129">
        <v>-18.738461223459598</v>
      </c>
      <c r="DG129">
        <v>24.5641026821094</v>
      </c>
      <c r="DH129">
        <v>66.003846153846197</v>
      </c>
      <c r="DI129">
        <v>15</v>
      </c>
      <c r="DJ129">
        <v>100</v>
      </c>
      <c r="DK129">
        <v>100</v>
      </c>
      <c r="DL129">
        <v>2.633</v>
      </c>
      <c r="DM129">
        <v>0.47099999999999997</v>
      </c>
      <c r="DN129">
        <v>2</v>
      </c>
      <c r="DO129">
        <v>331.15199999999999</v>
      </c>
      <c r="DP129">
        <v>678.98</v>
      </c>
      <c r="DQ129">
        <v>31.197800000000001</v>
      </c>
      <c r="DR129">
        <v>31.192</v>
      </c>
      <c r="DS129">
        <v>30</v>
      </c>
      <c r="DT129">
        <v>31.107399999999998</v>
      </c>
      <c r="DU129">
        <v>31.1174</v>
      </c>
      <c r="DV129">
        <v>20.9849</v>
      </c>
      <c r="DW129">
        <v>19.327200000000001</v>
      </c>
      <c r="DX129">
        <v>100</v>
      </c>
      <c r="DY129">
        <v>31.2013</v>
      </c>
      <c r="DZ129">
        <v>400</v>
      </c>
      <c r="EA129">
        <v>32.8628</v>
      </c>
      <c r="EB129">
        <v>100.15600000000001</v>
      </c>
      <c r="EC129">
        <v>100.551</v>
      </c>
    </row>
    <row r="130" spans="1:133" x14ac:dyDescent="0.35">
      <c r="A130">
        <v>114</v>
      </c>
      <c r="B130">
        <v>1582140862</v>
      </c>
      <c r="C130">
        <v>582.40000009536698</v>
      </c>
      <c r="D130" t="s">
        <v>466</v>
      </c>
      <c r="E130" t="s">
        <v>467</v>
      </c>
      <c r="F130" t="s">
        <v>232</v>
      </c>
      <c r="G130" t="s">
        <v>233</v>
      </c>
      <c r="H130" t="s">
        <v>234</v>
      </c>
      <c r="I130" t="s">
        <v>235</v>
      </c>
      <c r="J130" t="s">
        <v>236</v>
      </c>
      <c r="K130" t="s">
        <v>237</v>
      </c>
      <c r="L130" t="s">
        <v>238</v>
      </c>
      <c r="M130" t="s">
        <v>239</v>
      </c>
      <c r="N130">
        <v>1582140853.37097</v>
      </c>
      <c r="O130">
        <f t="shared" si="43"/>
        <v>2.1010290933983075E-4</v>
      </c>
      <c r="P130">
        <f t="shared" si="44"/>
        <v>-1.3368429467497762</v>
      </c>
      <c r="Q130">
        <f t="shared" si="45"/>
        <v>402.15561290322597</v>
      </c>
      <c r="R130">
        <f t="shared" si="46"/>
        <v>521.26270095643576</v>
      </c>
      <c r="S130">
        <f t="shared" si="47"/>
        <v>51.864620819999956</v>
      </c>
      <c r="T130">
        <f t="shared" si="48"/>
        <v>40.013698151795559</v>
      </c>
      <c r="U130">
        <f t="shared" si="49"/>
        <v>1.6713934120119421E-2</v>
      </c>
      <c r="V130">
        <f t="shared" si="50"/>
        <v>2.2494429857920282</v>
      </c>
      <c r="W130">
        <f t="shared" si="51"/>
        <v>1.6645246502747693E-2</v>
      </c>
      <c r="X130">
        <f t="shared" si="52"/>
        <v>1.040942675935538E-2</v>
      </c>
      <c r="Y130">
        <f t="shared" si="53"/>
        <v>0</v>
      </c>
      <c r="Z130">
        <f t="shared" si="54"/>
        <v>31.556006421840021</v>
      </c>
      <c r="AA130">
        <f t="shared" si="55"/>
        <v>30.989638709677401</v>
      </c>
      <c r="AB130">
        <f t="shared" si="56"/>
        <v>4.5087137835560878</v>
      </c>
      <c r="AC130">
        <f t="shared" si="57"/>
        <v>70.636626121941745</v>
      </c>
      <c r="AD130">
        <f t="shared" si="58"/>
        <v>3.3021055635393637</v>
      </c>
      <c r="AE130">
        <f t="shared" si="59"/>
        <v>4.6747781495662855</v>
      </c>
      <c r="AF130">
        <f t="shared" si="60"/>
        <v>1.2066082200167241</v>
      </c>
      <c r="AG130">
        <f t="shared" si="61"/>
        <v>-9.2655383018865365</v>
      </c>
      <c r="AH130">
        <f t="shared" si="62"/>
        <v>77.104327485064928</v>
      </c>
      <c r="AI130">
        <f t="shared" si="63"/>
        <v>7.7206448007740107</v>
      </c>
      <c r="AJ130">
        <f t="shared" si="64"/>
        <v>75.559433983952403</v>
      </c>
      <c r="AK130">
        <v>-4.1168753375486297E-2</v>
      </c>
      <c r="AL130">
        <v>4.6215532244862502E-2</v>
      </c>
      <c r="AM130">
        <v>3.4542249138403598</v>
      </c>
      <c r="AN130">
        <v>4</v>
      </c>
      <c r="AO130">
        <v>1</v>
      </c>
      <c r="AP130">
        <f t="shared" si="65"/>
        <v>1</v>
      </c>
      <c r="AQ130">
        <f t="shared" si="66"/>
        <v>0</v>
      </c>
      <c r="AR130">
        <f t="shared" si="67"/>
        <v>51699.958349936998</v>
      </c>
      <c r="AS130" t="s">
        <v>240</v>
      </c>
      <c r="AT130">
        <v>0</v>
      </c>
      <c r="AU130">
        <v>0</v>
      </c>
      <c r="AV130">
        <f t="shared" si="68"/>
        <v>0</v>
      </c>
      <c r="AW130" t="e">
        <f t="shared" si="69"/>
        <v>#DIV/0!</v>
      </c>
      <c r="AX130">
        <v>0</v>
      </c>
      <c r="AY130" t="s">
        <v>240</v>
      </c>
      <c r="AZ130">
        <v>0</v>
      </c>
      <c r="BA130">
        <v>0</v>
      </c>
      <c r="BB130" t="e">
        <f t="shared" si="70"/>
        <v>#DIV/0!</v>
      </c>
      <c r="BC130">
        <v>0.5</v>
      </c>
      <c r="BD130">
        <f t="shared" si="71"/>
        <v>0</v>
      </c>
      <c r="BE130">
        <f t="shared" si="72"/>
        <v>-1.3368429467497762</v>
      </c>
      <c r="BF130" t="e">
        <f t="shared" si="73"/>
        <v>#DIV/0!</v>
      </c>
      <c r="BG130" t="e">
        <f t="shared" si="74"/>
        <v>#DIV/0!</v>
      </c>
      <c r="BH130" t="e">
        <f t="shared" si="75"/>
        <v>#DIV/0!</v>
      </c>
      <c r="BI130" t="e">
        <f t="shared" si="76"/>
        <v>#DIV/0!</v>
      </c>
      <c r="BJ130" t="s">
        <v>240</v>
      </c>
      <c r="BK130">
        <v>0</v>
      </c>
      <c r="BL130">
        <f t="shared" si="77"/>
        <v>0</v>
      </c>
      <c r="BM130" t="e">
        <f t="shared" si="78"/>
        <v>#DIV/0!</v>
      </c>
      <c r="BN130" t="e">
        <f t="shared" si="79"/>
        <v>#DIV/0!</v>
      </c>
      <c r="BO130" t="e">
        <f t="shared" si="80"/>
        <v>#DIV/0!</v>
      </c>
      <c r="BP130" t="e">
        <f t="shared" si="81"/>
        <v>#DIV/0!</v>
      </c>
      <c r="BQ130">
        <f t="shared" si="82"/>
        <v>0</v>
      </c>
      <c r="BR130">
        <f t="shared" si="83"/>
        <v>0</v>
      </c>
      <c r="BS130">
        <f t="shared" si="84"/>
        <v>0</v>
      </c>
      <c r="BT130">
        <f t="shared" si="85"/>
        <v>0</v>
      </c>
      <c r="BU130">
        <v>6</v>
      </c>
      <c r="BV130">
        <v>0.5</v>
      </c>
      <c r="BW130" t="s">
        <v>241</v>
      </c>
      <c r="BX130">
        <v>1582140853.37097</v>
      </c>
      <c r="BY130">
        <v>402.15561290322597</v>
      </c>
      <c r="BZ130">
        <v>400.00887096774198</v>
      </c>
      <c r="CA130">
        <v>33.187641935483903</v>
      </c>
      <c r="CB130">
        <v>32.839441935483897</v>
      </c>
      <c r="CC130">
        <v>350.023129032258</v>
      </c>
      <c r="CD130">
        <v>99.298067741935498</v>
      </c>
      <c r="CE130">
        <v>0.19997945161290301</v>
      </c>
      <c r="CF130">
        <v>31.625435483871001</v>
      </c>
      <c r="CG130">
        <v>30.989638709677401</v>
      </c>
      <c r="CH130">
        <v>999.9</v>
      </c>
      <c r="CI130">
        <v>0</v>
      </c>
      <c r="CJ130">
        <v>0</v>
      </c>
      <c r="CK130">
        <v>9998.2258064516209</v>
      </c>
      <c r="CL130">
        <v>0</v>
      </c>
      <c r="CM130">
        <v>0.21165100000000001</v>
      </c>
      <c r="CN130">
        <v>0</v>
      </c>
      <c r="CO130">
        <v>0</v>
      </c>
      <c r="CP130">
        <v>0</v>
      </c>
      <c r="CQ130">
        <v>0</v>
      </c>
      <c r="CR130">
        <v>2.8838709677419399</v>
      </c>
      <c r="CS130">
        <v>0</v>
      </c>
      <c r="CT130">
        <v>67.370967741935502</v>
      </c>
      <c r="CU130">
        <v>0.1</v>
      </c>
      <c r="CV130">
        <v>41.274000000000001</v>
      </c>
      <c r="CW130">
        <v>46.592483870967698</v>
      </c>
      <c r="CX130">
        <v>44.1148387096774</v>
      </c>
      <c r="CY130">
        <v>45.061999999999998</v>
      </c>
      <c r="CZ130">
        <v>42.207322580645098</v>
      </c>
      <c r="DA130">
        <v>0</v>
      </c>
      <c r="DB130">
        <v>0</v>
      </c>
      <c r="DC130">
        <v>0</v>
      </c>
      <c r="DD130">
        <v>1582140865.4000001</v>
      </c>
      <c r="DE130">
        <v>3.0538461538461501</v>
      </c>
      <c r="DF130">
        <v>-8.8683759456174407</v>
      </c>
      <c r="DG130">
        <v>5.6786327161363204</v>
      </c>
      <c r="DH130">
        <v>67.7961538461538</v>
      </c>
      <c r="DI130">
        <v>15</v>
      </c>
      <c r="DJ130">
        <v>100</v>
      </c>
      <c r="DK130">
        <v>100</v>
      </c>
      <c r="DL130">
        <v>2.633</v>
      </c>
      <c r="DM130">
        <v>0.47099999999999997</v>
      </c>
      <c r="DN130">
        <v>2</v>
      </c>
      <c r="DO130">
        <v>331.14100000000002</v>
      </c>
      <c r="DP130">
        <v>678.74900000000002</v>
      </c>
      <c r="DQ130">
        <v>31.206099999999999</v>
      </c>
      <c r="DR130">
        <v>31.192</v>
      </c>
      <c r="DS130">
        <v>30.0002</v>
      </c>
      <c r="DT130">
        <v>31.107399999999998</v>
      </c>
      <c r="DU130">
        <v>31.1174</v>
      </c>
      <c r="DV130">
        <v>20.985900000000001</v>
      </c>
      <c r="DW130">
        <v>19.327200000000001</v>
      </c>
      <c r="DX130">
        <v>100</v>
      </c>
      <c r="DY130">
        <v>31.206900000000001</v>
      </c>
      <c r="DZ130">
        <v>400</v>
      </c>
      <c r="EA130">
        <v>32.8628</v>
      </c>
      <c r="EB130">
        <v>100.15600000000001</v>
      </c>
      <c r="EC130">
        <v>100.55</v>
      </c>
    </row>
    <row r="131" spans="1:133" x14ac:dyDescent="0.35">
      <c r="A131">
        <v>115</v>
      </c>
      <c r="B131">
        <v>1582140867</v>
      </c>
      <c r="C131">
        <v>587.40000009536698</v>
      </c>
      <c r="D131" t="s">
        <v>468</v>
      </c>
      <c r="E131" t="s">
        <v>469</v>
      </c>
      <c r="F131" t="s">
        <v>232</v>
      </c>
      <c r="G131" t="s">
        <v>233</v>
      </c>
      <c r="H131" t="s">
        <v>234</v>
      </c>
      <c r="I131" t="s">
        <v>235</v>
      </c>
      <c r="J131" t="s">
        <v>236</v>
      </c>
      <c r="K131" t="s">
        <v>237</v>
      </c>
      <c r="L131" t="s">
        <v>238</v>
      </c>
      <c r="M131" t="s">
        <v>239</v>
      </c>
      <c r="N131">
        <v>1582140858.37097</v>
      </c>
      <c r="O131">
        <f t="shared" si="43"/>
        <v>2.1230565985806899E-4</v>
      </c>
      <c r="P131">
        <f t="shared" si="44"/>
        <v>-1.343225702415358</v>
      </c>
      <c r="Q131">
        <f t="shared" si="45"/>
        <v>402.16029032258098</v>
      </c>
      <c r="R131">
        <f t="shared" si="46"/>
        <v>520.58793960160085</v>
      </c>
      <c r="S131">
        <f t="shared" si="47"/>
        <v>51.797653044161038</v>
      </c>
      <c r="T131">
        <f t="shared" si="48"/>
        <v>40.014294611223193</v>
      </c>
      <c r="U131">
        <f t="shared" si="49"/>
        <v>1.6884140452047235E-2</v>
      </c>
      <c r="V131">
        <f t="shared" si="50"/>
        <v>2.2495515854335411</v>
      </c>
      <c r="W131">
        <f t="shared" si="51"/>
        <v>1.68140532860514E-2</v>
      </c>
      <c r="X131">
        <f t="shared" si="52"/>
        <v>1.0515056020093661E-2</v>
      </c>
      <c r="Y131">
        <f t="shared" si="53"/>
        <v>0</v>
      </c>
      <c r="Z131">
        <f t="shared" si="54"/>
        <v>31.558756007508993</v>
      </c>
      <c r="AA131">
        <f t="shared" si="55"/>
        <v>30.993309677419401</v>
      </c>
      <c r="AB131">
        <f t="shared" si="56"/>
        <v>4.5096576587524577</v>
      </c>
      <c r="AC131">
        <f t="shared" si="57"/>
        <v>70.63424337949688</v>
      </c>
      <c r="AD131">
        <f t="shared" si="58"/>
        <v>3.3026453256888031</v>
      </c>
      <c r="AE131">
        <f t="shared" si="59"/>
        <v>4.6757000113169855</v>
      </c>
      <c r="AF131">
        <f t="shared" si="60"/>
        <v>1.2070123330636546</v>
      </c>
      <c r="AG131">
        <f t="shared" si="61"/>
        <v>-9.3626795997408419</v>
      </c>
      <c r="AH131">
        <f t="shared" si="62"/>
        <v>77.084185616966465</v>
      </c>
      <c r="AI131">
        <f t="shared" si="63"/>
        <v>7.7185271563139608</v>
      </c>
      <c r="AJ131">
        <f t="shared" si="64"/>
        <v>75.440033173539589</v>
      </c>
      <c r="AK131">
        <v>-4.1171676443954301E-2</v>
      </c>
      <c r="AL131">
        <v>4.6218813645292602E-2</v>
      </c>
      <c r="AM131">
        <v>3.4544190555441401</v>
      </c>
      <c r="AN131">
        <v>4</v>
      </c>
      <c r="AO131">
        <v>1</v>
      </c>
      <c r="AP131">
        <f t="shared" si="65"/>
        <v>1</v>
      </c>
      <c r="AQ131">
        <f t="shared" si="66"/>
        <v>0</v>
      </c>
      <c r="AR131">
        <f t="shared" si="67"/>
        <v>51702.896234257882</v>
      </c>
      <c r="AS131" t="s">
        <v>240</v>
      </c>
      <c r="AT131">
        <v>0</v>
      </c>
      <c r="AU131">
        <v>0</v>
      </c>
      <c r="AV131">
        <f t="shared" si="68"/>
        <v>0</v>
      </c>
      <c r="AW131" t="e">
        <f t="shared" si="69"/>
        <v>#DIV/0!</v>
      </c>
      <c r="AX131">
        <v>0</v>
      </c>
      <c r="AY131" t="s">
        <v>240</v>
      </c>
      <c r="AZ131">
        <v>0</v>
      </c>
      <c r="BA131">
        <v>0</v>
      </c>
      <c r="BB131" t="e">
        <f t="shared" si="70"/>
        <v>#DIV/0!</v>
      </c>
      <c r="BC131">
        <v>0.5</v>
      </c>
      <c r="BD131">
        <f t="shared" si="71"/>
        <v>0</v>
      </c>
      <c r="BE131">
        <f t="shared" si="72"/>
        <v>-1.343225702415358</v>
      </c>
      <c r="BF131" t="e">
        <f t="shared" si="73"/>
        <v>#DIV/0!</v>
      </c>
      <c r="BG131" t="e">
        <f t="shared" si="74"/>
        <v>#DIV/0!</v>
      </c>
      <c r="BH131" t="e">
        <f t="shared" si="75"/>
        <v>#DIV/0!</v>
      </c>
      <c r="BI131" t="e">
        <f t="shared" si="76"/>
        <v>#DIV/0!</v>
      </c>
      <c r="BJ131" t="s">
        <v>240</v>
      </c>
      <c r="BK131">
        <v>0</v>
      </c>
      <c r="BL131">
        <f t="shared" si="77"/>
        <v>0</v>
      </c>
      <c r="BM131" t="e">
        <f t="shared" si="78"/>
        <v>#DIV/0!</v>
      </c>
      <c r="BN131" t="e">
        <f t="shared" si="79"/>
        <v>#DIV/0!</v>
      </c>
      <c r="BO131" t="e">
        <f t="shared" si="80"/>
        <v>#DIV/0!</v>
      </c>
      <c r="BP131" t="e">
        <f t="shared" si="81"/>
        <v>#DIV/0!</v>
      </c>
      <c r="BQ131">
        <f t="shared" si="82"/>
        <v>0</v>
      </c>
      <c r="BR131">
        <f t="shared" si="83"/>
        <v>0</v>
      </c>
      <c r="BS131">
        <f t="shared" si="84"/>
        <v>0</v>
      </c>
      <c r="BT131">
        <f t="shared" si="85"/>
        <v>0</v>
      </c>
      <c r="BU131">
        <v>6</v>
      </c>
      <c r="BV131">
        <v>0.5</v>
      </c>
      <c r="BW131" t="s">
        <v>241</v>
      </c>
      <c r="BX131">
        <v>1582140858.37097</v>
      </c>
      <c r="BY131">
        <v>402.16029032258098</v>
      </c>
      <c r="BZ131">
        <v>400.00412903225799</v>
      </c>
      <c r="CA131">
        <v>33.192958064516098</v>
      </c>
      <c r="CB131">
        <v>32.841109677419396</v>
      </c>
      <c r="CC131">
        <v>350.023387096774</v>
      </c>
      <c r="CD131">
        <v>99.298380645161302</v>
      </c>
      <c r="CE131">
        <v>0.19999245161290299</v>
      </c>
      <c r="CF131">
        <v>31.628909677419401</v>
      </c>
      <c r="CG131">
        <v>30.993309677419401</v>
      </c>
      <c r="CH131">
        <v>999.9</v>
      </c>
      <c r="CI131">
        <v>0</v>
      </c>
      <c r="CJ131">
        <v>0</v>
      </c>
      <c r="CK131">
        <v>9998.9041935483892</v>
      </c>
      <c r="CL131">
        <v>0</v>
      </c>
      <c r="CM131">
        <v>0.21165100000000001</v>
      </c>
      <c r="CN131">
        <v>0</v>
      </c>
      <c r="CO131">
        <v>0</v>
      </c>
      <c r="CP131">
        <v>0</v>
      </c>
      <c r="CQ131">
        <v>0</v>
      </c>
      <c r="CR131">
        <v>1.43870967741935</v>
      </c>
      <c r="CS131">
        <v>0</v>
      </c>
      <c r="CT131">
        <v>68.761290322580606</v>
      </c>
      <c r="CU131">
        <v>0.187096774193548</v>
      </c>
      <c r="CV131">
        <v>41.26</v>
      </c>
      <c r="CW131">
        <v>46.5741935483871</v>
      </c>
      <c r="CX131">
        <v>44.096548387096803</v>
      </c>
      <c r="CY131">
        <v>45.061999999999998</v>
      </c>
      <c r="CZ131">
        <v>42.191064516129003</v>
      </c>
      <c r="DA131">
        <v>0</v>
      </c>
      <c r="DB131">
        <v>0</v>
      </c>
      <c r="DC131">
        <v>0</v>
      </c>
      <c r="DD131">
        <v>1582140870.2</v>
      </c>
      <c r="DE131">
        <v>1.2769230769230799</v>
      </c>
      <c r="DF131">
        <v>-1.68888891112343</v>
      </c>
      <c r="DG131">
        <v>-7.6170937033422002</v>
      </c>
      <c r="DH131">
        <v>68.253846153846098</v>
      </c>
      <c r="DI131">
        <v>15</v>
      </c>
      <c r="DJ131">
        <v>100</v>
      </c>
      <c r="DK131">
        <v>100</v>
      </c>
      <c r="DL131">
        <v>2.633</v>
      </c>
      <c r="DM131">
        <v>0.47099999999999997</v>
      </c>
      <c r="DN131">
        <v>2</v>
      </c>
      <c r="DO131">
        <v>331.18700000000001</v>
      </c>
      <c r="DP131">
        <v>678.86400000000003</v>
      </c>
      <c r="DQ131">
        <v>31.211500000000001</v>
      </c>
      <c r="DR131">
        <v>31.192</v>
      </c>
      <c r="DS131">
        <v>30.0001</v>
      </c>
      <c r="DT131">
        <v>31.107399999999998</v>
      </c>
      <c r="DU131">
        <v>31.1174</v>
      </c>
      <c r="DV131">
        <v>20.9846</v>
      </c>
      <c r="DW131">
        <v>19.327200000000001</v>
      </c>
      <c r="DX131">
        <v>100</v>
      </c>
      <c r="DY131">
        <v>31.211300000000001</v>
      </c>
      <c r="DZ131">
        <v>400</v>
      </c>
      <c r="EA131">
        <v>32.8628</v>
      </c>
      <c r="EB131">
        <v>100.15600000000001</v>
      </c>
      <c r="EC131">
        <v>100.55200000000001</v>
      </c>
    </row>
    <row r="132" spans="1:133" x14ac:dyDescent="0.35">
      <c r="A132">
        <v>116</v>
      </c>
      <c r="B132">
        <v>1582140872</v>
      </c>
      <c r="C132">
        <v>592.40000009536698</v>
      </c>
      <c r="D132" t="s">
        <v>470</v>
      </c>
      <c r="E132" t="s">
        <v>471</v>
      </c>
      <c r="F132" t="s">
        <v>232</v>
      </c>
      <c r="G132" t="s">
        <v>233</v>
      </c>
      <c r="H132" t="s">
        <v>234</v>
      </c>
      <c r="I132" t="s">
        <v>235</v>
      </c>
      <c r="J132" t="s">
        <v>236</v>
      </c>
      <c r="K132" t="s">
        <v>237</v>
      </c>
      <c r="L132" t="s">
        <v>238</v>
      </c>
      <c r="M132" t="s">
        <v>239</v>
      </c>
      <c r="N132">
        <v>1582140863.37097</v>
      </c>
      <c r="O132">
        <f t="shared" si="43"/>
        <v>2.1455538235847584E-4</v>
      </c>
      <c r="P132">
        <f t="shared" si="44"/>
        <v>-1.3447209346705848</v>
      </c>
      <c r="Q132">
        <f t="shared" si="45"/>
        <v>402.14896774193602</v>
      </c>
      <c r="R132">
        <f t="shared" si="46"/>
        <v>519.43545691137888</v>
      </c>
      <c r="S132">
        <f t="shared" si="47"/>
        <v>51.683041051476948</v>
      </c>
      <c r="T132">
        <f t="shared" si="48"/>
        <v>40.013213060581599</v>
      </c>
      <c r="U132">
        <f t="shared" si="49"/>
        <v>1.7057008783099362E-2</v>
      </c>
      <c r="V132">
        <f t="shared" si="50"/>
        <v>2.2495292436261822</v>
      </c>
      <c r="W132">
        <f t="shared" si="51"/>
        <v>1.69854816691778E-2</v>
      </c>
      <c r="X132">
        <f t="shared" si="52"/>
        <v>1.0622327381350405E-2</v>
      </c>
      <c r="Y132">
        <f t="shared" si="53"/>
        <v>0</v>
      </c>
      <c r="Z132">
        <f t="shared" si="54"/>
        <v>31.562615495007798</v>
      </c>
      <c r="AA132">
        <f t="shared" si="55"/>
        <v>30.997251612903199</v>
      </c>
      <c r="AB132">
        <f t="shared" si="56"/>
        <v>4.5106713965091805</v>
      </c>
      <c r="AC132">
        <f t="shared" si="57"/>
        <v>70.627401340526745</v>
      </c>
      <c r="AD132">
        <f t="shared" si="58"/>
        <v>3.3031882598258431</v>
      </c>
      <c r="AE132">
        <f t="shared" si="59"/>
        <v>4.6769217005446286</v>
      </c>
      <c r="AF132">
        <f t="shared" si="60"/>
        <v>1.2074831366833374</v>
      </c>
      <c r="AG132">
        <f t="shared" si="61"/>
        <v>-9.4618923620087845</v>
      </c>
      <c r="AH132">
        <f t="shared" si="62"/>
        <v>77.163619097706245</v>
      </c>
      <c r="AI132">
        <f t="shared" si="63"/>
        <v>7.7268831271914218</v>
      </c>
      <c r="AJ132">
        <f t="shared" si="64"/>
        <v>75.428609862888877</v>
      </c>
      <c r="AK132">
        <v>-4.1171075081342497E-2</v>
      </c>
      <c r="AL132">
        <v>4.6218138563078701E-2</v>
      </c>
      <c r="AM132">
        <v>3.4543791151760401</v>
      </c>
      <c r="AN132">
        <v>4</v>
      </c>
      <c r="AO132">
        <v>1</v>
      </c>
      <c r="AP132">
        <f t="shared" si="65"/>
        <v>1</v>
      </c>
      <c r="AQ132">
        <f t="shared" si="66"/>
        <v>0</v>
      </c>
      <c r="AR132">
        <f t="shared" si="67"/>
        <v>51701.393177361359</v>
      </c>
      <c r="AS132" t="s">
        <v>240</v>
      </c>
      <c r="AT132">
        <v>0</v>
      </c>
      <c r="AU132">
        <v>0</v>
      </c>
      <c r="AV132">
        <f t="shared" si="68"/>
        <v>0</v>
      </c>
      <c r="AW132" t="e">
        <f t="shared" si="69"/>
        <v>#DIV/0!</v>
      </c>
      <c r="AX132">
        <v>0</v>
      </c>
      <c r="AY132" t="s">
        <v>240</v>
      </c>
      <c r="AZ132">
        <v>0</v>
      </c>
      <c r="BA132">
        <v>0</v>
      </c>
      <c r="BB132" t="e">
        <f t="shared" si="70"/>
        <v>#DIV/0!</v>
      </c>
      <c r="BC132">
        <v>0.5</v>
      </c>
      <c r="BD132">
        <f t="shared" si="71"/>
        <v>0</v>
      </c>
      <c r="BE132">
        <f t="shared" si="72"/>
        <v>-1.3447209346705848</v>
      </c>
      <c r="BF132" t="e">
        <f t="shared" si="73"/>
        <v>#DIV/0!</v>
      </c>
      <c r="BG132" t="e">
        <f t="shared" si="74"/>
        <v>#DIV/0!</v>
      </c>
      <c r="BH132" t="e">
        <f t="shared" si="75"/>
        <v>#DIV/0!</v>
      </c>
      <c r="BI132" t="e">
        <f t="shared" si="76"/>
        <v>#DIV/0!</v>
      </c>
      <c r="BJ132" t="s">
        <v>240</v>
      </c>
      <c r="BK132">
        <v>0</v>
      </c>
      <c r="BL132">
        <f t="shared" si="77"/>
        <v>0</v>
      </c>
      <c r="BM132" t="e">
        <f t="shared" si="78"/>
        <v>#DIV/0!</v>
      </c>
      <c r="BN132" t="e">
        <f t="shared" si="79"/>
        <v>#DIV/0!</v>
      </c>
      <c r="BO132" t="e">
        <f t="shared" si="80"/>
        <v>#DIV/0!</v>
      </c>
      <c r="BP132" t="e">
        <f t="shared" si="81"/>
        <v>#DIV/0!</v>
      </c>
      <c r="BQ132">
        <f t="shared" si="82"/>
        <v>0</v>
      </c>
      <c r="BR132">
        <f t="shared" si="83"/>
        <v>0</v>
      </c>
      <c r="BS132">
        <f t="shared" si="84"/>
        <v>0</v>
      </c>
      <c r="BT132">
        <f t="shared" si="85"/>
        <v>0</v>
      </c>
      <c r="BU132">
        <v>6</v>
      </c>
      <c r="BV132">
        <v>0.5</v>
      </c>
      <c r="BW132" t="s">
        <v>241</v>
      </c>
      <c r="BX132">
        <v>1582140863.37097</v>
      </c>
      <c r="BY132">
        <v>402.14896774193602</v>
      </c>
      <c r="BZ132">
        <v>399.991774193548</v>
      </c>
      <c r="CA132">
        <v>33.198377419354799</v>
      </c>
      <c r="CB132">
        <v>32.842799999999997</v>
      </c>
      <c r="CC132">
        <v>350.020806451613</v>
      </c>
      <c r="CD132">
        <v>99.298500000000004</v>
      </c>
      <c r="CE132">
        <v>0.19998506451612899</v>
      </c>
      <c r="CF132">
        <v>31.6335129032258</v>
      </c>
      <c r="CG132">
        <v>30.997251612903199</v>
      </c>
      <c r="CH132">
        <v>999.9</v>
      </c>
      <c r="CI132">
        <v>0</v>
      </c>
      <c r="CJ132">
        <v>0</v>
      </c>
      <c r="CK132">
        <v>9998.7461290322608</v>
      </c>
      <c r="CL132">
        <v>0</v>
      </c>
      <c r="CM132">
        <v>0.21165100000000001</v>
      </c>
      <c r="CN132">
        <v>0</v>
      </c>
      <c r="CO132">
        <v>0</v>
      </c>
      <c r="CP132">
        <v>0</v>
      </c>
      <c r="CQ132">
        <v>0</v>
      </c>
      <c r="CR132">
        <v>2.87096774193548</v>
      </c>
      <c r="CS132">
        <v>0</v>
      </c>
      <c r="CT132">
        <v>67.316129032258104</v>
      </c>
      <c r="CU132">
        <v>3.2258064516129101E-2</v>
      </c>
      <c r="CV132">
        <v>41.25</v>
      </c>
      <c r="CW132">
        <v>46.566064516129003</v>
      </c>
      <c r="CX132">
        <v>44.080290322580602</v>
      </c>
      <c r="CY132">
        <v>45.061999999999998</v>
      </c>
      <c r="CZ132">
        <v>42.186999999999998</v>
      </c>
      <c r="DA132">
        <v>0</v>
      </c>
      <c r="DB132">
        <v>0</v>
      </c>
      <c r="DC132">
        <v>0</v>
      </c>
      <c r="DD132">
        <v>1582140875</v>
      </c>
      <c r="DE132">
        <v>3.1923076923076898</v>
      </c>
      <c r="DF132">
        <v>27.699145228234698</v>
      </c>
      <c r="DG132">
        <v>6.16068392760004</v>
      </c>
      <c r="DH132">
        <v>67.407692307692301</v>
      </c>
      <c r="DI132">
        <v>15</v>
      </c>
      <c r="DJ132">
        <v>100</v>
      </c>
      <c r="DK132">
        <v>100</v>
      </c>
      <c r="DL132">
        <v>2.633</v>
      </c>
      <c r="DM132">
        <v>0.47099999999999997</v>
      </c>
      <c r="DN132">
        <v>2</v>
      </c>
      <c r="DO132">
        <v>331.26799999999997</v>
      </c>
      <c r="DP132">
        <v>678.82</v>
      </c>
      <c r="DQ132">
        <v>31.171199999999999</v>
      </c>
      <c r="DR132">
        <v>31.192</v>
      </c>
      <c r="DS132">
        <v>30.000399999999999</v>
      </c>
      <c r="DT132">
        <v>31.107399999999998</v>
      </c>
      <c r="DU132">
        <v>31.117599999999999</v>
      </c>
      <c r="DV132">
        <v>20.984400000000001</v>
      </c>
      <c r="DW132">
        <v>19.327200000000001</v>
      </c>
      <c r="DX132">
        <v>100</v>
      </c>
      <c r="DY132">
        <v>31.1082</v>
      </c>
      <c r="DZ132">
        <v>400</v>
      </c>
      <c r="EA132">
        <v>32.8628</v>
      </c>
      <c r="EB132">
        <v>100.15600000000001</v>
      </c>
      <c r="EC132">
        <v>100.548</v>
      </c>
    </row>
    <row r="133" spans="1:133" x14ac:dyDescent="0.35">
      <c r="A133">
        <v>117</v>
      </c>
      <c r="B133">
        <v>1582140877</v>
      </c>
      <c r="C133">
        <v>597.40000009536698</v>
      </c>
      <c r="D133" t="s">
        <v>472</v>
      </c>
      <c r="E133" t="s">
        <v>473</v>
      </c>
      <c r="F133" t="s">
        <v>232</v>
      </c>
      <c r="G133" t="s">
        <v>233</v>
      </c>
      <c r="H133" t="s">
        <v>234</v>
      </c>
      <c r="I133" t="s">
        <v>235</v>
      </c>
      <c r="J133" t="s">
        <v>236</v>
      </c>
      <c r="K133" t="s">
        <v>237</v>
      </c>
      <c r="L133" t="s">
        <v>238</v>
      </c>
      <c r="M133" t="s">
        <v>239</v>
      </c>
      <c r="N133">
        <v>1582140868.37097</v>
      </c>
      <c r="O133">
        <f t="shared" si="43"/>
        <v>2.1598487206940056E-4</v>
      </c>
      <c r="P133">
        <f t="shared" si="44"/>
        <v>-1.3403362622372341</v>
      </c>
      <c r="Q133">
        <f t="shared" si="45"/>
        <v>402.13803225806498</v>
      </c>
      <c r="R133">
        <f t="shared" si="46"/>
        <v>518.28696294240945</v>
      </c>
      <c r="S133">
        <f t="shared" si="47"/>
        <v>51.568812214137544</v>
      </c>
      <c r="T133">
        <f t="shared" si="48"/>
        <v>40.012159580373741</v>
      </c>
      <c r="U133">
        <f t="shared" si="49"/>
        <v>1.7156439792366331E-2</v>
      </c>
      <c r="V133">
        <f t="shared" si="50"/>
        <v>2.2491640028374231</v>
      </c>
      <c r="W133">
        <f t="shared" si="51"/>
        <v>1.7084066549197821E-2</v>
      </c>
      <c r="X133">
        <f t="shared" si="52"/>
        <v>1.0684018505437444E-2</v>
      </c>
      <c r="Y133">
        <f t="shared" si="53"/>
        <v>0</v>
      </c>
      <c r="Z133">
        <f t="shared" si="54"/>
        <v>31.566807098135659</v>
      </c>
      <c r="AA133">
        <f t="shared" si="55"/>
        <v>31.002735483871</v>
      </c>
      <c r="AB133">
        <f t="shared" si="56"/>
        <v>4.5120820001204143</v>
      </c>
      <c r="AC133">
        <f t="shared" si="57"/>
        <v>70.617010655417829</v>
      </c>
      <c r="AD133">
        <f t="shared" si="58"/>
        <v>3.3035785173871868</v>
      </c>
      <c r="AE133">
        <f t="shared" si="59"/>
        <v>4.678162508899308</v>
      </c>
      <c r="AF133">
        <f t="shared" si="60"/>
        <v>1.2085034827332275</v>
      </c>
      <c r="AG133">
        <f t="shared" si="61"/>
        <v>-9.5249328582605646</v>
      </c>
      <c r="AH133">
        <f t="shared" si="62"/>
        <v>77.052911566881093</v>
      </c>
      <c r="AI133">
        <f t="shared" si="63"/>
        <v>7.7174366223163968</v>
      </c>
      <c r="AJ133">
        <f t="shared" si="64"/>
        <v>75.245415330936922</v>
      </c>
      <c r="AK133">
        <v>-4.1161244853431603E-2</v>
      </c>
      <c r="AL133">
        <v>4.6207103271073503E-2</v>
      </c>
      <c r="AM133">
        <v>3.45372619793452</v>
      </c>
      <c r="AN133">
        <v>4</v>
      </c>
      <c r="AO133">
        <v>1</v>
      </c>
      <c r="AP133">
        <f t="shared" si="65"/>
        <v>1</v>
      </c>
      <c r="AQ133">
        <f t="shared" si="66"/>
        <v>0</v>
      </c>
      <c r="AR133">
        <f t="shared" si="67"/>
        <v>51688.761401712014</v>
      </c>
      <c r="AS133" t="s">
        <v>240</v>
      </c>
      <c r="AT133">
        <v>0</v>
      </c>
      <c r="AU133">
        <v>0</v>
      </c>
      <c r="AV133">
        <f t="shared" si="68"/>
        <v>0</v>
      </c>
      <c r="AW133" t="e">
        <f t="shared" si="69"/>
        <v>#DIV/0!</v>
      </c>
      <c r="AX133">
        <v>0</v>
      </c>
      <c r="AY133" t="s">
        <v>240</v>
      </c>
      <c r="AZ133">
        <v>0</v>
      </c>
      <c r="BA133">
        <v>0</v>
      </c>
      <c r="BB133" t="e">
        <f t="shared" si="70"/>
        <v>#DIV/0!</v>
      </c>
      <c r="BC133">
        <v>0.5</v>
      </c>
      <c r="BD133">
        <f t="shared" si="71"/>
        <v>0</v>
      </c>
      <c r="BE133">
        <f t="shared" si="72"/>
        <v>-1.3403362622372341</v>
      </c>
      <c r="BF133" t="e">
        <f t="shared" si="73"/>
        <v>#DIV/0!</v>
      </c>
      <c r="BG133" t="e">
        <f t="shared" si="74"/>
        <v>#DIV/0!</v>
      </c>
      <c r="BH133" t="e">
        <f t="shared" si="75"/>
        <v>#DIV/0!</v>
      </c>
      <c r="BI133" t="e">
        <f t="shared" si="76"/>
        <v>#DIV/0!</v>
      </c>
      <c r="BJ133" t="s">
        <v>240</v>
      </c>
      <c r="BK133">
        <v>0</v>
      </c>
      <c r="BL133">
        <f t="shared" si="77"/>
        <v>0</v>
      </c>
      <c r="BM133" t="e">
        <f t="shared" si="78"/>
        <v>#DIV/0!</v>
      </c>
      <c r="BN133" t="e">
        <f t="shared" si="79"/>
        <v>#DIV/0!</v>
      </c>
      <c r="BO133" t="e">
        <f t="shared" si="80"/>
        <v>#DIV/0!</v>
      </c>
      <c r="BP133" t="e">
        <f t="shared" si="81"/>
        <v>#DIV/0!</v>
      </c>
      <c r="BQ133">
        <f t="shared" si="82"/>
        <v>0</v>
      </c>
      <c r="BR133">
        <f t="shared" si="83"/>
        <v>0</v>
      </c>
      <c r="BS133">
        <f t="shared" si="84"/>
        <v>0</v>
      </c>
      <c r="BT133">
        <f t="shared" si="85"/>
        <v>0</v>
      </c>
      <c r="BU133">
        <v>6</v>
      </c>
      <c r="BV133">
        <v>0.5</v>
      </c>
      <c r="BW133" t="s">
        <v>241</v>
      </c>
      <c r="BX133">
        <v>1582140868.37097</v>
      </c>
      <c r="BY133">
        <v>402.13803225806498</v>
      </c>
      <c r="BZ133">
        <v>399.98935483871003</v>
      </c>
      <c r="CA133">
        <v>33.202270967741903</v>
      </c>
      <c r="CB133">
        <v>32.844329032258102</v>
      </c>
      <c r="CC133">
        <v>350.02383870967702</v>
      </c>
      <c r="CD133">
        <v>99.298596774193499</v>
      </c>
      <c r="CE133">
        <v>0.19997429032258099</v>
      </c>
      <c r="CF133">
        <v>31.6381870967742</v>
      </c>
      <c r="CG133">
        <v>31.002735483871</v>
      </c>
      <c r="CH133">
        <v>999.9</v>
      </c>
      <c r="CI133">
        <v>0</v>
      </c>
      <c r="CJ133">
        <v>0</v>
      </c>
      <c r="CK133">
        <v>9996.3490322580692</v>
      </c>
      <c r="CL133">
        <v>0</v>
      </c>
      <c r="CM133">
        <v>0.21165100000000001</v>
      </c>
      <c r="CN133">
        <v>0</v>
      </c>
      <c r="CO133">
        <v>0</v>
      </c>
      <c r="CP133">
        <v>0</v>
      </c>
      <c r="CQ133">
        <v>0</v>
      </c>
      <c r="CR133">
        <v>3.80645161290323</v>
      </c>
      <c r="CS133">
        <v>0</v>
      </c>
      <c r="CT133">
        <v>68.258064516128997</v>
      </c>
      <c r="CU133">
        <v>7.09677419354839E-2</v>
      </c>
      <c r="CV133">
        <v>41.243903225806399</v>
      </c>
      <c r="CW133">
        <v>46.561999999999998</v>
      </c>
      <c r="CX133">
        <v>44.066064516129003</v>
      </c>
      <c r="CY133">
        <v>45.061999999999998</v>
      </c>
      <c r="CZ133">
        <v>42.186999999999998</v>
      </c>
      <c r="DA133">
        <v>0</v>
      </c>
      <c r="DB133">
        <v>0</v>
      </c>
      <c r="DC133">
        <v>0</v>
      </c>
      <c r="DD133">
        <v>1582140880.4000001</v>
      </c>
      <c r="DE133">
        <v>4.37692307692308</v>
      </c>
      <c r="DF133">
        <v>34.6871797276021</v>
      </c>
      <c r="DG133">
        <v>29.193162764472799</v>
      </c>
      <c r="DH133">
        <v>69.134615384615401</v>
      </c>
      <c r="DI133">
        <v>15</v>
      </c>
      <c r="DJ133">
        <v>100</v>
      </c>
      <c r="DK133">
        <v>100</v>
      </c>
      <c r="DL133">
        <v>2.633</v>
      </c>
      <c r="DM133">
        <v>0.47099999999999997</v>
      </c>
      <c r="DN133">
        <v>2</v>
      </c>
      <c r="DO133">
        <v>331.18700000000001</v>
      </c>
      <c r="DP133">
        <v>678.851</v>
      </c>
      <c r="DQ133">
        <v>31.103899999999999</v>
      </c>
      <c r="DR133">
        <v>31.192</v>
      </c>
      <c r="DS133">
        <v>30</v>
      </c>
      <c r="DT133">
        <v>31.107399999999998</v>
      </c>
      <c r="DU133">
        <v>31.120200000000001</v>
      </c>
      <c r="DV133">
        <v>20.9848</v>
      </c>
      <c r="DW133">
        <v>19.327200000000001</v>
      </c>
      <c r="DX133">
        <v>100</v>
      </c>
      <c r="DY133">
        <v>31.104299999999999</v>
      </c>
      <c r="DZ133">
        <v>400</v>
      </c>
      <c r="EA133">
        <v>32.8628</v>
      </c>
      <c r="EB133">
        <v>100.15300000000001</v>
      </c>
      <c r="EC133">
        <v>100.54900000000001</v>
      </c>
    </row>
    <row r="134" spans="1:133" x14ac:dyDescent="0.35">
      <c r="A134">
        <v>118</v>
      </c>
      <c r="B134">
        <v>1582140882</v>
      </c>
      <c r="C134">
        <v>602.40000009536698</v>
      </c>
      <c r="D134" t="s">
        <v>474</v>
      </c>
      <c r="E134" t="s">
        <v>475</v>
      </c>
      <c r="F134" t="s">
        <v>232</v>
      </c>
      <c r="G134" t="s">
        <v>233</v>
      </c>
      <c r="H134" t="s">
        <v>234</v>
      </c>
      <c r="I134" t="s">
        <v>235</v>
      </c>
      <c r="J134" t="s">
        <v>236</v>
      </c>
      <c r="K134" t="s">
        <v>237</v>
      </c>
      <c r="L134" t="s">
        <v>238</v>
      </c>
      <c r="M134" t="s">
        <v>239</v>
      </c>
      <c r="N134">
        <v>1582140873.37097</v>
      </c>
      <c r="O134">
        <f t="shared" si="43"/>
        <v>2.1525862039710784E-4</v>
      </c>
      <c r="P134">
        <f t="shared" si="44"/>
        <v>-1.3327055691366367</v>
      </c>
      <c r="Q134">
        <f t="shared" si="45"/>
        <v>402.15348387096799</v>
      </c>
      <c r="R134">
        <f t="shared" si="46"/>
        <v>518.08149125224043</v>
      </c>
      <c r="S134">
        <f t="shared" si="47"/>
        <v>51.548213067931783</v>
      </c>
      <c r="T134">
        <f t="shared" si="48"/>
        <v>40.013576672050391</v>
      </c>
      <c r="U134">
        <f t="shared" si="49"/>
        <v>1.7088090814225024E-2</v>
      </c>
      <c r="V134">
        <f t="shared" si="50"/>
        <v>2.2496224883609033</v>
      </c>
      <c r="W134">
        <f t="shared" si="51"/>
        <v>1.7016306337296578E-2</v>
      </c>
      <c r="X134">
        <f t="shared" si="52"/>
        <v>1.0641615787341092E-2</v>
      </c>
      <c r="Y134">
        <f t="shared" si="53"/>
        <v>0</v>
      </c>
      <c r="Z134">
        <f t="shared" si="54"/>
        <v>31.571066997251467</v>
      </c>
      <c r="AA134">
        <f t="shared" si="55"/>
        <v>31.005958064516101</v>
      </c>
      <c r="AB134">
        <f t="shared" si="56"/>
        <v>4.5129111164129485</v>
      </c>
      <c r="AC134">
        <f t="shared" si="57"/>
        <v>70.603227309874228</v>
      </c>
      <c r="AD134">
        <f t="shared" si="58"/>
        <v>3.3036847717864943</v>
      </c>
      <c r="AE134">
        <f t="shared" si="59"/>
        <v>4.6792262870460268</v>
      </c>
      <c r="AF134">
        <f t="shared" si="60"/>
        <v>1.2092263446264542</v>
      </c>
      <c r="AG134">
        <f t="shared" si="61"/>
        <v>-9.4929051595124552</v>
      </c>
      <c r="AH134">
        <f t="shared" si="62"/>
        <v>77.163687740694769</v>
      </c>
      <c r="AI134">
        <f t="shared" si="63"/>
        <v>7.7272319340489064</v>
      </c>
      <c r="AJ134">
        <f t="shared" si="64"/>
        <v>75.398014515231225</v>
      </c>
      <c r="AK134">
        <v>-4.11735849362935E-2</v>
      </c>
      <c r="AL134">
        <v>4.6220956095136503E-2</v>
      </c>
      <c r="AM134">
        <v>3.4545458094966501</v>
      </c>
      <c r="AN134">
        <v>4</v>
      </c>
      <c r="AO134">
        <v>1</v>
      </c>
      <c r="AP134">
        <f t="shared" si="65"/>
        <v>1</v>
      </c>
      <c r="AQ134">
        <f t="shared" si="66"/>
        <v>0</v>
      </c>
      <c r="AR134">
        <f t="shared" si="67"/>
        <v>51702.93874236862</v>
      </c>
      <c r="AS134" t="s">
        <v>240</v>
      </c>
      <c r="AT134">
        <v>0</v>
      </c>
      <c r="AU134">
        <v>0</v>
      </c>
      <c r="AV134">
        <f t="shared" si="68"/>
        <v>0</v>
      </c>
      <c r="AW134" t="e">
        <f t="shared" si="69"/>
        <v>#DIV/0!</v>
      </c>
      <c r="AX134">
        <v>0</v>
      </c>
      <c r="AY134" t="s">
        <v>240</v>
      </c>
      <c r="AZ134">
        <v>0</v>
      </c>
      <c r="BA134">
        <v>0</v>
      </c>
      <c r="BB134" t="e">
        <f t="shared" si="70"/>
        <v>#DIV/0!</v>
      </c>
      <c r="BC134">
        <v>0.5</v>
      </c>
      <c r="BD134">
        <f t="shared" si="71"/>
        <v>0</v>
      </c>
      <c r="BE134">
        <f t="shared" si="72"/>
        <v>-1.3327055691366367</v>
      </c>
      <c r="BF134" t="e">
        <f t="shared" si="73"/>
        <v>#DIV/0!</v>
      </c>
      <c r="BG134" t="e">
        <f t="shared" si="74"/>
        <v>#DIV/0!</v>
      </c>
      <c r="BH134" t="e">
        <f t="shared" si="75"/>
        <v>#DIV/0!</v>
      </c>
      <c r="BI134" t="e">
        <f t="shared" si="76"/>
        <v>#DIV/0!</v>
      </c>
      <c r="BJ134" t="s">
        <v>240</v>
      </c>
      <c r="BK134">
        <v>0</v>
      </c>
      <c r="BL134">
        <f t="shared" si="77"/>
        <v>0</v>
      </c>
      <c r="BM134" t="e">
        <f t="shared" si="78"/>
        <v>#DIV/0!</v>
      </c>
      <c r="BN134" t="e">
        <f t="shared" si="79"/>
        <v>#DIV/0!</v>
      </c>
      <c r="BO134" t="e">
        <f t="shared" si="80"/>
        <v>#DIV/0!</v>
      </c>
      <c r="BP134" t="e">
        <f t="shared" si="81"/>
        <v>#DIV/0!</v>
      </c>
      <c r="BQ134">
        <f t="shared" si="82"/>
        <v>0</v>
      </c>
      <c r="BR134">
        <f t="shared" si="83"/>
        <v>0</v>
      </c>
      <c r="BS134">
        <f t="shared" si="84"/>
        <v>0</v>
      </c>
      <c r="BT134">
        <f t="shared" si="85"/>
        <v>0</v>
      </c>
      <c r="BU134">
        <v>6</v>
      </c>
      <c r="BV134">
        <v>0.5</v>
      </c>
      <c r="BW134" t="s">
        <v>241</v>
      </c>
      <c r="BX134">
        <v>1582140873.37097</v>
      </c>
      <c r="BY134">
        <v>402.15348387096799</v>
      </c>
      <c r="BZ134">
        <v>400.01738709677397</v>
      </c>
      <c r="CA134">
        <v>33.2034387096774</v>
      </c>
      <c r="CB134">
        <v>32.846699999999998</v>
      </c>
      <c r="CC134">
        <v>350.02306451612901</v>
      </c>
      <c r="CD134">
        <v>99.298303225806393</v>
      </c>
      <c r="CE134">
        <v>0.19996864516129001</v>
      </c>
      <c r="CF134">
        <v>31.642193548387102</v>
      </c>
      <c r="CG134">
        <v>31.005958064516101</v>
      </c>
      <c r="CH134">
        <v>999.9</v>
      </c>
      <c r="CI134">
        <v>0</v>
      </c>
      <c r="CJ134">
        <v>0</v>
      </c>
      <c r="CK134">
        <v>9999.3754838709701</v>
      </c>
      <c r="CL134">
        <v>0</v>
      </c>
      <c r="CM134">
        <v>0.21165100000000001</v>
      </c>
      <c r="CN134">
        <v>0</v>
      </c>
      <c r="CO134">
        <v>0</v>
      </c>
      <c r="CP134">
        <v>0</v>
      </c>
      <c r="CQ134">
        <v>0</v>
      </c>
      <c r="CR134">
        <v>3.4774193548387098</v>
      </c>
      <c r="CS134">
        <v>0</v>
      </c>
      <c r="CT134">
        <v>67.603225806451604</v>
      </c>
      <c r="CU134">
        <v>-0.28387096774193499</v>
      </c>
      <c r="CV134">
        <v>41.225612903225802</v>
      </c>
      <c r="CW134">
        <v>46.561999999999998</v>
      </c>
      <c r="CX134">
        <v>44.061999999999998</v>
      </c>
      <c r="CY134">
        <v>45.052</v>
      </c>
      <c r="CZ134">
        <v>42.183</v>
      </c>
      <c r="DA134">
        <v>0</v>
      </c>
      <c r="DB134">
        <v>0</v>
      </c>
      <c r="DC134">
        <v>0</v>
      </c>
      <c r="DD134">
        <v>1582140885.2</v>
      </c>
      <c r="DE134">
        <v>4.7384615384615403</v>
      </c>
      <c r="DF134">
        <v>-26.468375872510101</v>
      </c>
      <c r="DG134">
        <v>23.695726710971002</v>
      </c>
      <c r="DH134">
        <v>69.011538461538507</v>
      </c>
      <c r="DI134">
        <v>15</v>
      </c>
      <c r="DJ134">
        <v>100</v>
      </c>
      <c r="DK134">
        <v>100</v>
      </c>
      <c r="DL134">
        <v>2.633</v>
      </c>
      <c r="DM134">
        <v>0.47099999999999997</v>
      </c>
      <c r="DN134">
        <v>2</v>
      </c>
      <c r="DO134">
        <v>331.13099999999997</v>
      </c>
      <c r="DP134">
        <v>678.73599999999999</v>
      </c>
      <c r="DQ134">
        <v>31.090499999999999</v>
      </c>
      <c r="DR134">
        <v>31.192</v>
      </c>
      <c r="DS134">
        <v>30.0001</v>
      </c>
      <c r="DT134">
        <v>31.107700000000001</v>
      </c>
      <c r="DU134">
        <v>31.120200000000001</v>
      </c>
      <c r="DV134">
        <v>20.982099999999999</v>
      </c>
      <c r="DW134">
        <v>19.327200000000001</v>
      </c>
      <c r="DX134">
        <v>100</v>
      </c>
      <c r="DY134">
        <v>31.0961</v>
      </c>
      <c r="DZ134">
        <v>400</v>
      </c>
      <c r="EA134">
        <v>32.8628</v>
      </c>
      <c r="EB134">
        <v>100.15300000000001</v>
      </c>
      <c r="EC134">
        <v>100.548</v>
      </c>
    </row>
    <row r="135" spans="1:133" x14ac:dyDescent="0.35">
      <c r="A135">
        <v>119</v>
      </c>
      <c r="B135">
        <v>1582140887</v>
      </c>
      <c r="C135">
        <v>607.40000009536698</v>
      </c>
      <c r="D135" t="s">
        <v>476</v>
      </c>
      <c r="E135" t="s">
        <v>477</v>
      </c>
      <c r="F135" t="s">
        <v>232</v>
      </c>
      <c r="G135" t="s">
        <v>233</v>
      </c>
      <c r="H135" t="s">
        <v>234</v>
      </c>
      <c r="I135" t="s">
        <v>235</v>
      </c>
      <c r="J135" t="s">
        <v>236</v>
      </c>
      <c r="K135" t="s">
        <v>237</v>
      </c>
      <c r="L135" t="s">
        <v>238</v>
      </c>
      <c r="M135" t="s">
        <v>239</v>
      </c>
      <c r="N135">
        <v>1582140878.37097</v>
      </c>
      <c r="O135">
        <f t="shared" si="43"/>
        <v>2.1481163797545819E-4</v>
      </c>
      <c r="P135">
        <f t="shared" si="44"/>
        <v>-1.3452503838894041</v>
      </c>
      <c r="Q135">
        <f t="shared" si="45"/>
        <v>402.177387096774</v>
      </c>
      <c r="R135">
        <f t="shared" si="46"/>
        <v>519.63952023376442</v>
      </c>
      <c r="S135">
        <f t="shared" si="47"/>
        <v>51.70292980064719</v>
      </c>
      <c r="T135">
        <f t="shared" si="48"/>
        <v>40.015719364681821</v>
      </c>
      <c r="U135">
        <f t="shared" si="49"/>
        <v>1.7036691672692759E-2</v>
      </c>
      <c r="V135">
        <f t="shared" si="50"/>
        <v>2.2502926497768927</v>
      </c>
      <c r="W135">
        <f t="shared" si="51"/>
        <v>1.6965358567004912E-2</v>
      </c>
      <c r="X135">
        <f t="shared" si="52"/>
        <v>1.0609733117543497E-2</v>
      </c>
      <c r="Y135">
        <f t="shared" si="53"/>
        <v>0</v>
      </c>
      <c r="Z135">
        <f t="shared" si="54"/>
        <v>31.573459848418949</v>
      </c>
      <c r="AA135">
        <f t="shared" si="55"/>
        <v>31.0107322580645</v>
      </c>
      <c r="AB135">
        <f t="shared" si="56"/>
        <v>4.5141396807735692</v>
      </c>
      <c r="AC135">
        <f t="shared" si="57"/>
        <v>70.597124454930821</v>
      </c>
      <c r="AD135">
        <f t="shared" si="58"/>
        <v>3.3038164900752638</v>
      </c>
      <c r="AE135">
        <f t="shared" si="59"/>
        <v>4.6798173659104467</v>
      </c>
      <c r="AF135">
        <f t="shared" si="60"/>
        <v>1.2103231906983054</v>
      </c>
      <c r="AG135">
        <f t="shared" si="61"/>
        <v>-9.4731932347177068</v>
      </c>
      <c r="AH135">
        <f t="shared" si="62"/>
        <v>76.877510106370352</v>
      </c>
      <c r="AI135">
        <f t="shared" si="63"/>
        <v>7.6965466420533568</v>
      </c>
      <c r="AJ135">
        <f t="shared" si="64"/>
        <v>75.100863513706003</v>
      </c>
      <c r="AK135">
        <v>-4.1191626340431997E-2</v>
      </c>
      <c r="AL135">
        <v>4.6241209151795797E-2</v>
      </c>
      <c r="AM135">
        <v>3.4557439431216701</v>
      </c>
      <c r="AN135">
        <v>4</v>
      </c>
      <c r="AO135">
        <v>1</v>
      </c>
      <c r="AP135">
        <f t="shared" si="65"/>
        <v>1</v>
      </c>
      <c r="AQ135">
        <f t="shared" si="66"/>
        <v>0</v>
      </c>
      <c r="AR135">
        <f t="shared" si="67"/>
        <v>51724.276973037624</v>
      </c>
      <c r="AS135" t="s">
        <v>240</v>
      </c>
      <c r="AT135">
        <v>0</v>
      </c>
      <c r="AU135">
        <v>0</v>
      </c>
      <c r="AV135">
        <f t="shared" si="68"/>
        <v>0</v>
      </c>
      <c r="AW135" t="e">
        <f t="shared" si="69"/>
        <v>#DIV/0!</v>
      </c>
      <c r="AX135">
        <v>0</v>
      </c>
      <c r="AY135" t="s">
        <v>240</v>
      </c>
      <c r="AZ135">
        <v>0</v>
      </c>
      <c r="BA135">
        <v>0</v>
      </c>
      <c r="BB135" t="e">
        <f t="shared" si="70"/>
        <v>#DIV/0!</v>
      </c>
      <c r="BC135">
        <v>0.5</v>
      </c>
      <c r="BD135">
        <f t="shared" si="71"/>
        <v>0</v>
      </c>
      <c r="BE135">
        <f t="shared" si="72"/>
        <v>-1.3452503838894041</v>
      </c>
      <c r="BF135" t="e">
        <f t="shared" si="73"/>
        <v>#DIV/0!</v>
      </c>
      <c r="BG135" t="e">
        <f t="shared" si="74"/>
        <v>#DIV/0!</v>
      </c>
      <c r="BH135" t="e">
        <f t="shared" si="75"/>
        <v>#DIV/0!</v>
      </c>
      <c r="BI135" t="e">
        <f t="shared" si="76"/>
        <v>#DIV/0!</v>
      </c>
      <c r="BJ135" t="s">
        <v>240</v>
      </c>
      <c r="BK135">
        <v>0</v>
      </c>
      <c r="BL135">
        <f t="shared" si="77"/>
        <v>0</v>
      </c>
      <c r="BM135" t="e">
        <f t="shared" si="78"/>
        <v>#DIV/0!</v>
      </c>
      <c r="BN135" t="e">
        <f t="shared" si="79"/>
        <v>#DIV/0!</v>
      </c>
      <c r="BO135" t="e">
        <f t="shared" si="80"/>
        <v>#DIV/0!</v>
      </c>
      <c r="BP135" t="e">
        <f t="shared" si="81"/>
        <v>#DIV/0!</v>
      </c>
      <c r="BQ135">
        <f t="shared" si="82"/>
        <v>0</v>
      </c>
      <c r="BR135">
        <f t="shared" si="83"/>
        <v>0</v>
      </c>
      <c r="BS135">
        <f t="shared" si="84"/>
        <v>0</v>
      </c>
      <c r="BT135">
        <f t="shared" si="85"/>
        <v>0</v>
      </c>
      <c r="BU135">
        <v>6</v>
      </c>
      <c r="BV135">
        <v>0.5</v>
      </c>
      <c r="BW135" t="s">
        <v>241</v>
      </c>
      <c r="BX135">
        <v>1582140878.37097</v>
      </c>
      <c r="BY135">
        <v>402.177387096774</v>
      </c>
      <c r="BZ135">
        <v>400.01945161290303</v>
      </c>
      <c r="CA135">
        <v>33.204958064516099</v>
      </c>
      <c r="CB135">
        <v>32.848954838709702</v>
      </c>
      <c r="CC135">
        <v>350.01732258064499</v>
      </c>
      <c r="CD135">
        <v>99.297741935483899</v>
      </c>
      <c r="CE135">
        <v>0.19994403225806501</v>
      </c>
      <c r="CF135">
        <v>31.6444193548387</v>
      </c>
      <c r="CG135">
        <v>31.0107322580645</v>
      </c>
      <c r="CH135">
        <v>999.9</v>
      </c>
      <c r="CI135">
        <v>0</v>
      </c>
      <c r="CJ135">
        <v>0</v>
      </c>
      <c r="CK135">
        <v>10003.813548387099</v>
      </c>
      <c r="CL135">
        <v>0</v>
      </c>
      <c r="CM135">
        <v>0.21165100000000001</v>
      </c>
      <c r="CN135">
        <v>0</v>
      </c>
      <c r="CO135">
        <v>0</v>
      </c>
      <c r="CP135">
        <v>0</v>
      </c>
      <c r="CQ135">
        <v>0</v>
      </c>
      <c r="CR135">
        <v>3.8741935483871002</v>
      </c>
      <c r="CS135">
        <v>0</v>
      </c>
      <c r="CT135">
        <v>68.874193548387098</v>
      </c>
      <c r="CU135">
        <v>-0.37741935483870998</v>
      </c>
      <c r="CV135">
        <v>41.207322580645098</v>
      </c>
      <c r="CW135">
        <v>46.561999999999998</v>
      </c>
      <c r="CX135">
        <v>44.058</v>
      </c>
      <c r="CY135">
        <v>45.033999999999999</v>
      </c>
      <c r="CZ135">
        <v>42.173000000000002</v>
      </c>
      <c r="DA135">
        <v>0</v>
      </c>
      <c r="DB135">
        <v>0</v>
      </c>
      <c r="DC135">
        <v>0</v>
      </c>
      <c r="DD135">
        <v>1582140890</v>
      </c>
      <c r="DE135">
        <v>3.79615384615385</v>
      </c>
      <c r="DF135">
        <v>-23.777777598988799</v>
      </c>
      <c r="DG135">
        <v>4.3897435213025302</v>
      </c>
      <c r="DH135">
        <v>69.530769230769195</v>
      </c>
      <c r="DI135">
        <v>15</v>
      </c>
      <c r="DJ135">
        <v>100</v>
      </c>
      <c r="DK135">
        <v>100</v>
      </c>
      <c r="DL135">
        <v>2.633</v>
      </c>
      <c r="DM135">
        <v>0.47099999999999997</v>
      </c>
      <c r="DN135">
        <v>2</v>
      </c>
      <c r="DO135">
        <v>331.17700000000002</v>
      </c>
      <c r="DP135">
        <v>678.64300000000003</v>
      </c>
      <c r="DQ135">
        <v>31.082699999999999</v>
      </c>
      <c r="DR135">
        <v>31.192</v>
      </c>
      <c r="DS135">
        <v>30.0002</v>
      </c>
      <c r="DT135">
        <v>31.110099999999999</v>
      </c>
      <c r="DU135">
        <v>31.120200000000001</v>
      </c>
      <c r="DV135">
        <v>20.983699999999999</v>
      </c>
      <c r="DW135">
        <v>19.327200000000001</v>
      </c>
      <c r="DX135">
        <v>100</v>
      </c>
      <c r="DY135">
        <v>31.084299999999999</v>
      </c>
      <c r="DZ135">
        <v>400</v>
      </c>
      <c r="EA135">
        <v>32.8628</v>
      </c>
      <c r="EB135">
        <v>100.15300000000001</v>
      </c>
      <c r="EC135">
        <v>100.548</v>
      </c>
    </row>
    <row r="136" spans="1:133" x14ac:dyDescent="0.35">
      <c r="A136">
        <v>120</v>
      </c>
      <c r="B136">
        <v>1582140892</v>
      </c>
      <c r="C136">
        <v>612.40000009536698</v>
      </c>
      <c r="D136" t="s">
        <v>478</v>
      </c>
      <c r="E136" t="s">
        <v>479</v>
      </c>
      <c r="F136" t="s">
        <v>232</v>
      </c>
      <c r="G136" t="s">
        <v>233</v>
      </c>
      <c r="H136" t="s">
        <v>234</v>
      </c>
      <c r="I136" t="s">
        <v>235</v>
      </c>
      <c r="J136" t="s">
        <v>236</v>
      </c>
      <c r="K136" t="s">
        <v>237</v>
      </c>
      <c r="L136" t="s">
        <v>238</v>
      </c>
      <c r="M136" t="s">
        <v>239</v>
      </c>
      <c r="N136">
        <v>1582140883.37097</v>
      </c>
      <c r="O136">
        <f t="shared" si="43"/>
        <v>2.1409514738177579E-4</v>
      </c>
      <c r="P136">
        <f t="shared" si="44"/>
        <v>-1.3505900673749269</v>
      </c>
      <c r="Q136">
        <f t="shared" si="45"/>
        <v>402.184161290323</v>
      </c>
      <c r="R136">
        <f t="shared" si="46"/>
        <v>520.60314313628044</v>
      </c>
      <c r="S136">
        <f t="shared" si="47"/>
        <v>51.798953096346196</v>
      </c>
      <c r="T136">
        <f t="shared" si="48"/>
        <v>40.016505434961061</v>
      </c>
      <c r="U136">
        <f t="shared" si="49"/>
        <v>1.697426236502864E-2</v>
      </c>
      <c r="V136">
        <f t="shared" si="50"/>
        <v>2.2511048563985687</v>
      </c>
      <c r="W136">
        <f t="shared" si="51"/>
        <v>1.6903475349509461E-2</v>
      </c>
      <c r="X136">
        <f t="shared" si="52"/>
        <v>1.0571007332521153E-2</v>
      </c>
      <c r="Y136">
        <f t="shared" si="53"/>
        <v>0</v>
      </c>
      <c r="Z136">
        <f t="shared" si="54"/>
        <v>31.574658487724317</v>
      </c>
      <c r="AA136">
        <f t="shared" si="55"/>
        <v>31.011970967741899</v>
      </c>
      <c r="AB136">
        <f t="shared" si="56"/>
        <v>4.5144584910127836</v>
      </c>
      <c r="AC136">
        <f t="shared" si="57"/>
        <v>70.592032175959545</v>
      </c>
      <c r="AD136">
        <f t="shared" si="58"/>
        <v>3.3037541670627704</v>
      </c>
      <c r="AE136">
        <f t="shared" si="59"/>
        <v>4.680066666486872</v>
      </c>
      <c r="AF136">
        <f t="shared" si="60"/>
        <v>1.2107043239500133</v>
      </c>
      <c r="AG136">
        <f t="shared" si="61"/>
        <v>-9.4415959995363128</v>
      </c>
      <c r="AH136">
        <f t="shared" si="62"/>
        <v>76.868849326825469</v>
      </c>
      <c r="AI136">
        <f t="shared" si="63"/>
        <v>7.6929854994448359</v>
      </c>
      <c r="AJ136">
        <f t="shared" si="64"/>
        <v>75.120238826733996</v>
      </c>
      <c r="AK136">
        <v>-4.12134982566775E-2</v>
      </c>
      <c r="AL136">
        <v>4.6265762293866503E-2</v>
      </c>
      <c r="AM136">
        <v>3.45719621987576</v>
      </c>
      <c r="AN136">
        <v>4</v>
      </c>
      <c r="AO136">
        <v>1</v>
      </c>
      <c r="AP136">
        <f t="shared" si="65"/>
        <v>1</v>
      </c>
      <c r="AQ136">
        <f t="shared" si="66"/>
        <v>0</v>
      </c>
      <c r="AR136">
        <f t="shared" si="67"/>
        <v>51750.460534715712</v>
      </c>
      <c r="AS136" t="s">
        <v>240</v>
      </c>
      <c r="AT136">
        <v>0</v>
      </c>
      <c r="AU136">
        <v>0</v>
      </c>
      <c r="AV136">
        <f t="shared" si="68"/>
        <v>0</v>
      </c>
      <c r="AW136" t="e">
        <f t="shared" si="69"/>
        <v>#DIV/0!</v>
      </c>
      <c r="AX136">
        <v>0</v>
      </c>
      <c r="AY136" t="s">
        <v>240</v>
      </c>
      <c r="AZ136">
        <v>0</v>
      </c>
      <c r="BA136">
        <v>0</v>
      </c>
      <c r="BB136" t="e">
        <f t="shared" si="70"/>
        <v>#DIV/0!</v>
      </c>
      <c r="BC136">
        <v>0.5</v>
      </c>
      <c r="BD136">
        <f t="shared" si="71"/>
        <v>0</v>
      </c>
      <c r="BE136">
        <f t="shared" si="72"/>
        <v>-1.3505900673749269</v>
      </c>
      <c r="BF136" t="e">
        <f t="shared" si="73"/>
        <v>#DIV/0!</v>
      </c>
      <c r="BG136" t="e">
        <f t="shared" si="74"/>
        <v>#DIV/0!</v>
      </c>
      <c r="BH136" t="e">
        <f t="shared" si="75"/>
        <v>#DIV/0!</v>
      </c>
      <c r="BI136" t="e">
        <f t="shared" si="76"/>
        <v>#DIV/0!</v>
      </c>
      <c r="BJ136" t="s">
        <v>240</v>
      </c>
      <c r="BK136">
        <v>0</v>
      </c>
      <c r="BL136">
        <f t="shared" si="77"/>
        <v>0</v>
      </c>
      <c r="BM136" t="e">
        <f t="shared" si="78"/>
        <v>#DIV/0!</v>
      </c>
      <c r="BN136" t="e">
        <f t="shared" si="79"/>
        <v>#DIV/0!</v>
      </c>
      <c r="BO136" t="e">
        <f t="shared" si="80"/>
        <v>#DIV/0!</v>
      </c>
      <c r="BP136" t="e">
        <f t="shared" si="81"/>
        <v>#DIV/0!</v>
      </c>
      <c r="BQ136">
        <f t="shared" si="82"/>
        <v>0</v>
      </c>
      <c r="BR136">
        <f t="shared" si="83"/>
        <v>0</v>
      </c>
      <c r="BS136">
        <f t="shared" si="84"/>
        <v>0</v>
      </c>
      <c r="BT136">
        <f t="shared" si="85"/>
        <v>0</v>
      </c>
      <c r="BU136">
        <v>6</v>
      </c>
      <c r="BV136">
        <v>0.5</v>
      </c>
      <c r="BW136" t="s">
        <v>241</v>
      </c>
      <c r="BX136">
        <v>1582140883.37097</v>
      </c>
      <c r="BY136">
        <v>402.184161290323</v>
      </c>
      <c r="BZ136">
        <v>400.01658064516101</v>
      </c>
      <c r="CA136">
        <v>33.204238709677398</v>
      </c>
      <c r="CB136">
        <v>32.849422580645196</v>
      </c>
      <c r="CC136">
        <v>350.017258064516</v>
      </c>
      <c r="CD136">
        <v>99.298003225806497</v>
      </c>
      <c r="CE136">
        <v>0.19996135483871</v>
      </c>
      <c r="CF136">
        <v>31.645358064516099</v>
      </c>
      <c r="CG136">
        <v>31.011970967741899</v>
      </c>
      <c r="CH136">
        <v>999.9</v>
      </c>
      <c r="CI136">
        <v>0</v>
      </c>
      <c r="CJ136">
        <v>0</v>
      </c>
      <c r="CK136">
        <v>10009.0990322581</v>
      </c>
      <c r="CL136">
        <v>0</v>
      </c>
      <c r="CM136">
        <v>0.21165100000000001</v>
      </c>
      <c r="CN136">
        <v>0</v>
      </c>
      <c r="CO136">
        <v>0</v>
      </c>
      <c r="CP136">
        <v>0</v>
      </c>
      <c r="CQ136">
        <v>0</v>
      </c>
      <c r="CR136">
        <v>2.2709677419354799</v>
      </c>
      <c r="CS136">
        <v>0</v>
      </c>
      <c r="CT136">
        <v>70.245161290322599</v>
      </c>
      <c r="CU136">
        <v>-0.52580645161290296</v>
      </c>
      <c r="CV136">
        <v>41.193096774193499</v>
      </c>
      <c r="CW136">
        <v>46.554000000000002</v>
      </c>
      <c r="CX136">
        <v>44.04</v>
      </c>
      <c r="CY136">
        <v>45.018000000000001</v>
      </c>
      <c r="CZ136">
        <v>42.162999999999997</v>
      </c>
      <c r="DA136">
        <v>0</v>
      </c>
      <c r="DB136">
        <v>0</v>
      </c>
      <c r="DC136">
        <v>0</v>
      </c>
      <c r="DD136">
        <v>1582140895.4000001</v>
      </c>
      <c r="DE136">
        <v>2.20384615384615</v>
      </c>
      <c r="DF136">
        <v>-1.01538449916319</v>
      </c>
      <c r="DG136">
        <v>27.5145296948997</v>
      </c>
      <c r="DH136">
        <v>72.207692307692298</v>
      </c>
      <c r="DI136">
        <v>15</v>
      </c>
      <c r="DJ136">
        <v>100</v>
      </c>
      <c r="DK136">
        <v>100</v>
      </c>
      <c r="DL136">
        <v>2.633</v>
      </c>
      <c r="DM136">
        <v>0.47099999999999997</v>
      </c>
      <c r="DN136">
        <v>2</v>
      </c>
      <c r="DO136">
        <v>331.22300000000001</v>
      </c>
      <c r="DP136">
        <v>678.75900000000001</v>
      </c>
      <c r="DQ136">
        <v>31.071300000000001</v>
      </c>
      <c r="DR136">
        <v>31.192</v>
      </c>
      <c r="DS136">
        <v>30.0001</v>
      </c>
      <c r="DT136">
        <v>31.110099999999999</v>
      </c>
      <c r="DU136">
        <v>31.120200000000001</v>
      </c>
      <c r="DV136">
        <v>20.984400000000001</v>
      </c>
      <c r="DW136">
        <v>19.327200000000001</v>
      </c>
      <c r="DX136">
        <v>100</v>
      </c>
      <c r="DY136">
        <v>31.0669</v>
      </c>
      <c r="DZ136">
        <v>400</v>
      </c>
      <c r="EA136">
        <v>32.8628</v>
      </c>
      <c r="EB136">
        <v>100.151</v>
      </c>
      <c r="EC136">
        <v>100.54900000000001</v>
      </c>
    </row>
    <row r="137" spans="1:133" x14ac:dyDescent="0.35">
      <c r="A137">
        <v>121</v>
      </c>
      <c r="B137">
        <v>1582140897</v>
      </c>
      <c r="C137">
        <v>617.40000009536698</v>
      </c>
      <c r="D137" t="s">
        <v>480</v>
      </c>
      <c r="E137" t="s">
        <v>481</v>
      </c>
      <c r="F137" t="s">
        <v>232</v>
      </c>
      <c r="G137" t="s">
        <v>233</v>
      </c>
      <c r="H137" t="s">
        <v>234</v>
      </c>
      <c r="I137" t="s">
        <v>235</v>
      </c>
      <c r="J137" t="s">
        <v>236</v>
      </c>
      <c r="K137" t="s">
        <v>237</v>
      </c>
      <c r="L137" t="s">
        <v>238</v>
      </c>
      <c r="M137" t="s">
        <v>239</v>
      </c>
      <c r="N137">
        <v>1582140888.37097</v>
      </c>
      <c r="O137">
        <f t="shared" si="43"/>
        <v>2.140532283112874E-4</v>
      </c>
      <c r="P137">
        <f t="shared" si="44"/>
        <v>-1.3589497451161883</v>
      </c>
      <c r="Q137">
        <f t="shared" si="45"/>
        <v>402.18354838709701</v>
      </c>
      <c r="R137">
        <f t="shared" si="46"/>
        <v>521.41246053767463</v>
      </c>
      <c r="S137">
        <f t="shared" si="47"/>
        <v>51.879498041402492</v>
      </c>
      <c r="T137">
        <f t="shared" si="48"/>
        <v>40.016459501786493</v>
      </c>
      <c r="U137">
        <f t="shared" si="49"/>
        <v>1.6970636516738229E-2</v>
      </c>
      <c r="V137">
        <f t="shared" si="50"/>
        <v>2.2505803209181883</v>
      </c>
      <c r="W137">
        <f t="shared" si="51"/>
        <v>1.6899863254549004E-2</v>
      </c>
      <c r="X137">
        <f t="shared" si="52"/>
        <v>1.0568748541812464E-2</v>
      </c>
      <c r="Y137">
        <f t="shared" si="53"/>
        <v>0</v>
      </c>
      <c r="Z137">
        <f t="shared" si="54"/>
        <v>31.574083129262263</v>
      </c>
      <c r="AA137">
        <f t="shared" si="55"/>
        <v>31.012019354838699</v>
      </c>
      <c r="AB137">
        <f t="shared" si="56"/>
        <v>4.5144709449357556</v>
      </c>
      <c r="AC137">
        <f t="shared" si="57"/>
        <v>70.594125777821731</v>
      </c>
      <c r="AD137">
        <f t="shared" si="58"/>
        <v>3.3037444968598759</v>
      </c>
      <c r="AE137">
        <f t="shared" si="59"/>
        <v>4.6799141719774653</v>
      </c>
      <c r="AF137">
        <f t="shared" si="60"/>
        <v>1.2107264480758797</v>
      </c>
      <c r="AG137">
        <f t="shared" si="61"/>
        <v>-9.4397473685277742</v>
      </c>
      <c r="AH137">
        <f t="shared" si="62"/>
        <v>76.775398171499205</v>
      </c>
      <c r="AI137">
        <f t="shared" si="63"/>
        <v>7.6854038326601346</v>
      </c>
      <c r="AJ137">
        <f t="shared" si="64"/>
        <v>75.021054635631572</v>
      </c>
      <c r="AK137">
        <v>-4.1199372221165403E-2</v>
      </c>
      <c r="AL137">
        <v>4.6249904581495499E-2</v>
      </c>
      <c r="AM137">
        <v>3.4562582933911701</v>
      </c>
      <c r="AN137">
        <v>4</v>
      </c>
      <c r="AO137">
        <v>1</v>
      </c>
      <c r="AP137">
        <f t="shared" si="65"/>
        <v>1</v>
      </c>
      <c r="AQ137">
        <f t="shared" si="66"/>
        <v>0</v>
      </c>
      <c r="AR137">
        <f t="shared" si="67"/>
        <v>51733.548451098926</v>
      </c>
      <c r="AS137" t="s">
        <v>240</v>
      </c>
      <c r="AT137">
        <v>0</v>
      </c>
      <c r="AU137">
        <v>0</v>
      </c>
      <c r="AV137">
        <f t="shared" si="68"/>
        <v>0</v>
      </c>
      <c r="AW137" t="e">
        <f t="shared" si="69"/>
        <v>#DIV/0!</v>
      </c>
      <c r="AX137">
        <v>0</v>
      </c>
      <c r="AY137" t="s">
        <v>240</v>
      </c>
      <c r="AZ137">
        <v>0</v>
      </c>
      <c r="BA137">
        <v>0</v>
      </c>
      <c r="BB137" t="e">
        <f t="shared" si="70"/>
        <v>#DIV/0!</v>
      </c>
      <c r="BC137">
        <v>0.5</v>
      </c>
      <c r="BD137">
        <f t="shared" si="71"/>
        <v>0</v>
      </c>
      <c r="BE137">
        <f t="shared" si="72"/>
        <v>-1.3589497451161883</v>
      </c>
      <c r="BF137" t="e">
        <f t="shared" si="73"/>
        <v>#DIV/0!</v>
      </c>
      <c r="BG137" t="e">
        <f t="shared" si="74"/>
        <v>#DIV/0!</v>
      </c>
      <c r="BH137" t="e">
        <f t="shared" si="75"/>
        <v>#DIV/0!</v>
      </c>
      <c r="BI137" t="e">
        <f t="shared" si="76"/>
        <v>#DIV/0!</v>
      </c>
      <c r="BJ137" t="s">
        <v>240</v>
      </c>
      <c r="BK137">
        <v>0</v>
      </c>
      <c r="BL137">
        <f t="shared" si="77"/>
        <v>0</v>
      </c>
      <c r="BM137" t="e">
        <f t="shared" si="78"/>
        <v>#DIV/0!</v>
      </c>
      <c r="BN137" t="e">
        <f t="shared" si="79"/>
        <v>#DIV/0!</v>
      </c>
      <c r="BO137" t="e">
        <f t="shared" si="80"/>
        <v>#DIV/0!</v>
      </c>
      <c r="BP137" t="e">
        <f t="shared" si="81"/>
        <v>#DIV/0!</v>
      </c>
      <c r="BQ137">
        <f t="shared" si="82"/>
        <v>0</v>
      </c>
      <c r="BR137">
        <f t="shared" si="83"/>
        <v>0</v>
      </c>
      <c r="BS137">
        <f t="shared" si="84"/>
        <v>0</v>
      </c>
      <c r="BT137">
        <f t="shared" si="85"/>
        <v>0</v>
      </c>
      <c r="BU137">
        <v>6</v>
      </c>
      <c r="BV137">
        <v>0.5</v>
      </c>
      <c r="BW137" t="s">
        <v>241</v>
      </c>
      <c r="BX137">
        <v>1582140888.37097</v>
      </c>
      <c r="BY137">
        <v>402.18354838709701</v>
      </c>
      <c r="BZ137">
        <v>400.00167741935502</v>
      </c>
      <c r="CA137">
        <v>33.204129032258102</v>
      </c>
      <c r="CB137">
        <v>32.849393548387098</v>
      </c>
      <c r="CC137">
        <v>350.02832258064501</v>
      </c>
      <c r="CD137">
        <v>99.298003225806497</v>
      </c>
      <c r="CE137">
        <v>0.199998774193548</v>
      </c>
      <c r="CF137">
        <v>31.6447838709677</v>
      </c>
      <c r="CG137">
        <v>31.012019354838699</v>
      </c>
      <c r="CH137">
        <v>999.9</v>
      </c>
      <c r="CI137">
        <v>0</v>
      </c>
      <c r="CJ137">
        <v>0</v>
      </c>
      <c r="CK137">
        <v>10005.668387096801</v>
      </c>
      <c r="CL137">
        <v>0</v>
      </c>
      <c r="CM137">
        <v>0.21165100000000001</v>
      </c>
      <c r="CN137">
        <v>0</v>
      </c>
      <c r="CO137">
        <v>0</v>
      </c>
      <c r="CP137">
        <v>0</v>
      </c>
      <c r="CQ137">
        <v>0</v>
      </c>
      <c r="CR137">
        <v>1.4709677419354801</v>
      </c>
      <c r="CS137">
        <v>0</v>
      </c>
      <c r="CT137">
        <v>74.641935483870995</v>
      </c>
      <c r="CU137">
        <v>-0.206451612903226</v>
      </c>
      <c r="CV137">
        <v>41.186999999999998</v>
      </c>
      <c r="CW137">
        <v>46.536000000000001</v>
      </c>
      <c r="CX137">
        <v>44.021999999999998</v>
      </c>
      <c r="CY137">
        <v>45.002000000000002</v>
      </c>
      <c r="CZ137">
        <v>42.149000000000001</v>
      </c>
      <c r="DA137">
        <v>0</v>
      </c>
      <c r="DB137">
        <v>0</v>
      </c>
      <c r="DC137">
        <v>0</v>
      </c>
      <c r="DD137">
        <v>1582140900.2</v>
      </c>
      <c r="DE137">
        <v>1.9115384615384601</v>
      </c>
      <c r="DF137">
        <v>-21.514529829156199</v>
      </c>
      <c r="DG137">
        <v>91.001709027586102</v>
      </c>
      <c r="DH137">
        <v>76.107692307692304</v>
      </c>
      <c r="DI137">
        <v>15</v>
      </c>
      <c r="DJ137">
        <v>100</v>
      </c>
      <c r="DK137">
        <v>100</v>
      </c>
      <c r="DL137">
        <v>2.633</v>
      </c>
      <c r="DM137">
        <v>0.47099999999999997</v>
      </c>
      <c r="DN137">
        <v>2</v>
      </c>
      <c r="DO137">
        <v>331.11900000000003</v>
      </c>
      <c r="DP137">
        <v>678.875</v>
      </c>
      <c r="DQ137">
        <v>31.058900000000001</v>
      </c>
      <c r="DR137">
        <v>31.193100000000001</v>
      </c>
      <c r="DS137">
        <v>30</v>
      </c>
      <c r="DT137">
        <v>31.110099999999999</v>
      </c>
      <c r="DU137">
        <v>31.120200000000001</v>
      </c>
      <c r="DV137">
        <v>20.984000000000002</v>
      </c>
      <c r="DW137">
        <v>19.327200000000001</v>
      </c>
      <c r="DX137">
        <v>100</v>
      </c>
      <c r="DY137">
        <v>31.057500000000001</v>
      </c>
      <c r="DZ137">
        <v>400</v>
      </c>
      <c r="EA137">
        <v>32.8628</v>
      </c>
      <c r="EB137">
        <v>100.15300000000001</v>
      </c>
      <c r="EC137">
        <v>100.547</v>
      </c>
    </row>
    <row r="138" spans="1:133" x14ac:dyDescent="0.35">
      <c r="A138">
        <v>122</v>
      </c>
      <c r="B138">
        <v>1582140902</v>
      </c>
      <c r="C138">
        <v>622.40000009536698</v>
      </c>
      <c r="D138" t="s">
        <v>482</v>
      </c>
      <c r="E138" t="s">
        <v>483</v>
      </c>
      <c r="F138" t="s">
        <v>232</v>
      </c>
      <c r="G138" t="s">
        <v>233</v>
      </c>
      <c r="H138" t="s">
        <v>234</v>
      </c>
      <c r="I138" t="s">
        <v>235</v>
      </c>
      <c r="J138" t="s">
        <v>236</v>
      </c>
      <c r="K138" t="s">
        <v>237</v>
      </c>
      <c r="L138" t="s">
        <v>238</v>
      </c>
      <c r="M138" t="s">
        <v>239</v>
      </c>
      <c r="N138">
        <v>1582140893.37097</v>
      </c>
      <c r="O138">
        <f t="shared" si="43"/>
        <v>2.1334534110814272E-4</v>
      </c>
      <c r="P138">
        <f t="shared" si="44"/>
        <v>-1.3742347878676502</v>
      </c>
      <c r="Q138">
        <f t="shared" si="45"/>
        <v>402.18803225806499</v>
      </c>
      <c r="R138">
        <f t="shared" si="46"/>
        <v>523.18905670233482</v>
      </c>
      <c r="S138">
        <f t="shared" si="47"/>
        <v>52.056124616609992</v>
      </c>
      <c r="T138">
        <f t="shared" si="48"/>
        <v>40.016797099115543</v>
      </c>
      <c r="U138">
        <f t="shared" si="49"/>
        <v>1.6926614058783072E-2</v>
      </c>
      <c r="V138">
        <f t="shared" si="50"/>
        <v>2.2498145735829631</v>
      </c>
      <c r="W138">
        <f t="shared" si="51"/>
        <v>1.6856182818806787E-2</v>
      </c>
      <c r="X138">
        <f t="shared" si="52"/>
        <v>1.0541417714245608E-2</v>
      </c>
      <c r="Y138">
        <f t="shared" si="53"/>
        <v>0</v>
      </c>
      <c r="Z138">
        <f t="shared" si="54"/>
        <v>31.572630524507865</v>
      </c>
      <c r="AA138">
        <f t="shared" si="55"/>
        <v>31.008061290322601</v>
      </c>
      <c r="AB138">
        <f t="shared" si="56"/>
        <v>4.5134523129256268</v>
      </c>
      <c r="AC138">
        <f t="shared" si="57"/>
        <v>70.597680945724946</v>
      </c>
      <c r="AD138">
        <f t="shared" si="58"/>
        <v>3.3035988068878681</v>
      </c>
      <c r="AE138">
        <f t="shared" si="59"/>
        <v>4.6794721336918332</v>
      </c>
      <c r="AF138">
        <f t="shared" si="60"/>
        <v>1.2098535060377587</v>
      </c>
      <c r="AG138">
        <f t="shared" si="61"/>
        <v>-9.4085295428690934</v>
      </c>
      <c r="AH138">
        <f t="shared" si="62"/>
        <v>77.027464851265663</v>
      </c>
      <c r="AI138">
        <f t="shared" si="63"/>
        <v>7.7130470178667805</v>
      </c>
      <c r="AJ138">
        <f t="shared" si="64"/>
        <v>75.331982326263343</v>
      </c>
      <c r="AK138">
        <v>-4.1178755562607201E-2</v>
      </c>
      <c r="AL138">
        <v>4.6226760576145401E-2</v>
      </c>
      <c r="AM138">
        <v>3.45488921037995</v>
      </c>
      <c r="AN138">
        <v>4</v>
      </c>
      <c r="AO138">
        <v>1</v>
      </c>
      <c r="AP138">
        <f t="shared" si="65"/>
        <v>1</v>
      </c>
      <c r="AQ138">
        <f t="shared" si="66"/>
        <v>0</v>
      </c>
      <c r="AR138">
        <f t="shared" si="67"/>
        <v>51708.997300096482</v>
      </c>
      <c r="AS138" t="s">
        <v>240</v>
      </c>
      <c r="AT138">
        <v>0</v>
      </c>
      <c r="AU138">
        <v>0</v>
      </c>
      <c r="AV138">
        <f t="shared" si="68"/>
        <v>0</v>
      </c>
      <c r="AW138" t="e">
        <f t="shared" si="69"/>
        <v>#DIV/0!</v>
      </c>
      <c r="AX138">
        <v>0</v>
      </c>
      <c r="AY138" t="s">
        <v>240</v>
      </c>
      <c r="AZ138">
        <v>0</v>
      </c>
      <c r="BA138">
        <v>0</v>
      </c>
      <c r="BB138" t="e">
        <f t="shared" si="70"/>
        <v>#DIV/0!</v>
      </c>
      <c r="BC138">
        <v>0.5</v>
      </c>
      <c r="BD138">
        <f t="shared" si="71"/>
        <v>0</v>
      </c>
      <c r="BE138">
        <f t="shared" si="72"/>
        <v>-1.3742347878676502</v>
      </c>
      <c r="BF138" t="e">
        <f t="shared" si="73"/>
        <v>#DIV/0!</v>
      </c>
      <c r="BG138" t="e">
        <f t="shared" si="74"/>
        <v>#DIV/0!</v>
      </c>
      <c r="BH138" t="e">
        <f t="shared" si="75"/>
        <v>#DIV/0!</v>
      </c>
      <c r="BI138" t="e">
        <f t="shared" si="76"/>
        <v>#DIV/0!</v>
      </c>
      <c r="BJ138" t="s">
        <v>240</v>
      </c>
      <c r="BK138">
        <v>0</v>
      </c>
      <c r="BL138">
        <f t="shared" si="77"/>
        <v>0</v>
      </c>
      <c r="BM138" t="e">
        <f t="shared" si="78"/>
        <v>#DIV/0!</v>
      </c>
      <c r="BN138" t="e">
        <f t="shared" si="79"/>
        <v>#DIV/0!</v>
      </c>
      <c r="BO138" t="e">
        <f t="shared" si="80"/>
        <v>#DIV/0!</v>
      </c>
      <c r="BP138" t="e">
        <f t="shared" si="81"/>
        <v>#DIV/0!</v>
      </c>
      <c r="BQ138">
        <f t="shared" si="82"/>
        <v>0</v>
      </c>
      <c r="BR138">
        <f t="shared" si="83"/>
        <v>0</v>
      </c>
      <c r="BS138">
        <f t="shared" si="84"/>
        <v>0</v>
      </c>
      <c r="BT138">
        <f t="shared" si="85"/>
        <v>0</v>
      </c>
      <c r="BU138">
        <v>6</v>
      </c>
      <c r="BV138">
        <v>0.5</v>
      </c>
      <c r="BW138" t="s">
        <v>241</v>
      </c>
      <c r="BX138">
        <v>1582140893.37097</v>
      </c>
      <c r="BY138">
        <v>402.18803225806499</v>
      </c>
      <c r="BZ138">
        <v>399.97948387096801</v>
      </c>
      <c r="CA138">
        <v>33.202754838709701</v>
      </c>
      <c r="CB138">
        <v>32.849193548387099</v>
      </c>
      <c r="CC138">
        <v>350.029870967742</v>
      </c>
      <c r="CD138">
        <v>99.297748387096803</v>
      </c>
      <c r="CE138">
        <v>0.19998374193548399</v>
      </c>
      <c r="CF138">
        <v>31.643119354838699</v>
      </c>
      <c r="CG138">
        <v>31.008061290322601</v>
      </c>
      <c r="CH138">
        <v>999.9</v>
      </c>
      <c r="CI138">
        <v>0</v>
      </c>
      <c r="CJ138">
        <v>0</v>
      </c>
      <c r="CK138">
        <v>10000.6870967742</v>
      </c>
      <c r="CL138">
        <v>0</v>
      </c>
      <c r="CM138">
        <v>0.21165100000000001</v>
      </c>
      <c r="CN138">
        <v>0</v>
      </c>
      <c r="CO138">
        <v>0</v>
      </c>
      <c r="CP138">
        <v>0</v>
      </c>
      <c r="CQ138">
        <v>0</v>
      </c>
      <c r="CR138">
        <v>0.89354838709677398</v>
      </c>
      <c r="CS138">
        <v>0</v>
      </c>
      <c r="CT138">
        <v>78.854838709677395</v>
      </c>
      <c r="CU138">
        <v>-1.2903225806451601E-2</v>
      </c>
      <c r="CV138">
        <v>41.186999999999998</v>
      </c>
      <c r="CW138">
        <v>46.518000000000001</v>
      </c>
      <c r="CX138">
        <v>44.006</v>
      </c>
      <c r="CY138">
        <v>45.002000000000002</v>
      </c>
      <c r="CZ138">
        <v>42.139000000000003</v>
      </c>
      <c r="DA138">
        <v>0</v>
      </c>
      <c r="DB138">
        <v>0</v>
      </c>
      <c r="DC138">
        <v>0</v>
      </c>
      <c r="DD138">
        <v>1582140905</v>
      </c>
      <c r="DE138">
        <v>1.1653846153846199</v>
      </c>
      <c r="DF138">
        <v>3.44957297766376</v>
      </c>
      <c r="DG138">
        <v>43.870085067194601</v>
      </c>
      <c r="DH138">
        <v>80.5</v>
      </c>
      <c r="DI138">
        <v>15</v>
      </c>
      <c r="DJ138">
        <v>100</v>
      </c>
      <c r="DK138">
        <v>100</v>
      </c>
      <c r="DL138">
        <v>2.633</v>
      </c>
      <c r="DM138">
        <v>0.47099999999999997</v>
      </c>
      <c r="DN138">
        <v>2</v>
      </c>
      <c r="DO138">
        <v>331.41</v>
      </c>
      <c r="DP138">
        <v>678.64300000000003</v>
      </c>
      <c r="DQ138">
        <v>31.052900000000001</v>
      </c>
      <c r="DR138">
        <v>31.194900000000001</v>
      </c>
      <c r="DS138">
        <v>30.0001</v>
      </c>
      <c r="DT138">
        <v>31.110099999999999</v>
      </c>
      <c r="DU138">
        <v>31.120200000000001</v>
      </c>
      <c r="DV138">
        <v>20.983499999999999</v>
      </c>
      <c r="DW138">
        <v>19.327200000000001</v>
      </c>
      <c r="DX138">
        <v>100</v>
      </c>
      <c r="DY138">
        <v>31.052499999999998</v>
      </c>
      <c r="DZ138">
        <v>400</v>
      </c>
      <c r="EA138">
        <v>32.8628</v>
      </c>
      <c r="EB138">
        <v>100.15300000000001</v>
      </c>
      <c r="EC138">
        <v>100.548</v>
      </c>
    </row>
    <row r="139" spans="1:133" x14ac:dyDescent="0.35">
      <c r="A139">
        <v>123</v>
      </c>
      <c r="B139">
        <v>1582140907</v>
      </c>
      <c r="C139">
        <v>627.40000009536698</v>
      </c>
      <c r="D139" t="s">
        <v>484</v>
      </c>
      <c r="E139" t="s">
        <v>485</v>
      </c>
      <c r="F139" t="s">
        <v>232</v>
      </c>
      <c r="G139" t="s">
        <v>233</v>
      </c>
      <c r="H139" t="s">
        <v>234</v>
      </c>
      <c r="I139" t="s">
        <v>235</v>
      </c>
      <c r="J139" t="s">
        <v>236</v>
      </c>
      <c r="K139" t="s">
        <v>237</v>
      </c>
      <c r="L139" t="s">
        <v>238</v>
      </c>
      <c r="M139" t="s">
        <v>239</v>
      </c>
      <c r="N139">
        <v>1582140898.37097</v>
      </c>
      <c r="O139">
        <f t="shared" si="43"/>
        <v>2.1173346584430362E-4</v>
      </c>
      <c r="P139">
        <f t="shared" si="44"/>
        <v>-1.370097902686088</v>
      </c>
      <c r="Q139">
        <f t="shared" si="45"/>
        <v>402.19687096774197</v>
      </c>
      <c r="R139">
        <f t="shared" si="46"/>
        <v>523.65139230303782</v>
      </c>
      <c r="S139">
        <f t="shared" si="47"/>
        <v>52.102114710303518</v>
      </c>
      <c r="T139">
        <f t="shared" si="48"/>
        <v>40.017667889937677</v>
      </c>
      <c r="U139">
        <f t="shared" si="49"/>
        <v>1.6817539799405149E-2</v>
      </c>
      <c r="V139">
        <f t="shared" si="50"/>
        <v>2.2495753999120613</v>
      </c>
      <c r="W139">
        <f t="shared" si="51"/>
        <v>1.6748003973862946E-2</v>
      </c>
      <c r="X139">
        <f t="shared" si="52"/>
        <v>1.0473725950145285E-2</v>
      </c>
      <c r="Y139">
        <f t="shared" si="53"/>
        <v>0</v>
      </c>
      <c r="Z139">
        <f t="shared" si="54"/>
        <v>31.570372279742184</v>
      </c>
      <c r="AA139">
        <f t="shared" si="55"/>
        <v>31.001612903225801</v>
      </c>
      <c r="AB139">
        <f t="shared" si="56"/>
        <v>4.5117932099904774</v>
      </c>
      <c r="AC139">
        <f t="shared" si="57"/>
        <v>70.602721296378519</v>
      </c>
      <c r="AD139">
        <f t="shared" si="58"/>
        <v>3.3033127598068646</v>
      </c>
      <c r="AE139">
        <f t="shared" si="59"/>
        <v>4.6787329144723833</v>
      </c>
      <c r="AF139">
        <f t="shared" si="60"/>
        <v>1.2084804501836128</v>
      </c>
      <c r="AG139">
        <f t="shared" si="61"/>
        <v>-9.3374458437337893</v>
      </c>
      <c r="AH139">
        <f t="shared" si="62"/>
        <v>77.46370545331898</v>
      </c>
      <c r="AI139">
        <f t="shared" si="63"/>
        <v>7.7572012004810249</v>
      </c>
      <c r="AJ139">
        <f t="shared" si="64"/>
        <v>75.883460810066211</v>
      </c>
      <c r="AK139">
        <v>-4.1172317451619499E-2</v>
      </c>
      <c r="AL139">
        <v>4.62195332325522E-2</v>
      </c>
      <c r="AM139">
        <v>3.45446162877505</v>
      </c>
      <c r="AN139">
        <v>4</v>
      </c>
      <c r="AO139">
        <v>1</v>
      </c>
      <c r="AP139">
        <f t="shared" si="65"/>
        <v>1</v>
      </c>
      <c r="AQ139">
        <f t="shared" si="66"/>
        <v>0</v>
      </c>
      <c r="AR139">
        <f t="shared" si="67"/>
        <v>51701.715270397413</v>
      </c>
      <c r="AS139" t="s">
        <v>240</v>
      </c>
      <c r="AT139">
        <v>0</v>
      </c>
      <c r="AU139">
        <v>0</v>
      </c>
      <c r="AV139">
        <f t="shared" si="68"/>
        <v>0</v>
      </c>
      <c r="AW139" t="e">
        <f t="shared" si="69"/>
        <v>#DIV/0!</v>
      </c>
      <c r="AX139">
        <v>0</v>
      </c>
      <c r="AY139" t="s">
        <v>240</v>
      </c>
      <c r="AZ139">
        <v>0</v>
      </c>
      <c r="BA139">
        <v>0</v>
      </c>
      <c r="BB139" t="e">
        <f t="shared" si="70"/>
        <v>#DIV/0!</v>
      </c>
      <c r="BC139">
        <v>0.5</v>
      </c>
      <c r="BD139">
        <f t="shared" si="71"/>
        <v>0</v>
      </c>
      <c r="BE139">
        <f t="shared" si="72"/>
        <v>-1.370097902686088</v>
      </c>
      <c r="BF139" t="e">
        <f t="shared" si="73"/>
        <v>#DIV/0!</v>
      </c>
      <c r="BG139" t="e">
        <f t="shared" si="74"/>
        <v>#DIV/0!</v>
      </c>
      <c r="BH139" t="e">
        <f t="shared" si="75"/>
        <v>#DIV/0!</v>
      </c>
      <c r="BI139" t="e">
        <f t="shared" si="76"/>
        <v>#DIV/0!</v>
      </c>
      <c r="BJ139" t="s">
        <v>240</v>
      </c>
      <c r="BK139">
        <v>0</v>
      </c>
      <c r="BL139">
        <f t="shared" si="77"/>
        <v>0</v>
      </c>
      <c r="BM139" t="e">
        <f t="shared" si="78"/>
        <v>#DIV/0!</v>
      </c>
      <c r="BN139" t="e">
        <f t="shared" si="79"/>
        <v>#DIV/0!</v>
      </c>
      <c r="BO139" t="e">
        <f t="shared" si="80"/>
        <v>#DIV/0!</v>
      </c>
      <c r="BP139" t="e">
        <f t="shared" si="81"/>
        <v>#DIV/0!</v>
      </c>
      <c r="BQ139">
        <f t="shared" si="82"/>
        <v>0</v>
      </c>
      <c r="BR139">
        <f t="shared" si="83"/>
        <v>0</v>
      </c>
      <c r="BS139">
        <f t="shared" si="84"/>
        <v>0</v>
      </c>
      <c r="BT139">
        <f t="shared" si="85"/>
        <v>0</v>
      </c>
      <c r="BU139">
        <v>6</v>
      </c>
      <c r="BV139">
        <v>0.5</v>
      </c>
      <c r="BW139" t="s">
        <v>241</v>
      </c>
      <c r="BX139">
        <v>1582140898.37097</v>
      </c>
      <c r="BY139">
        <v>402.19687096774197</v>
      </c>
      <c r="BZ139">
        <v>399.99429032258098</v>
      </c>
      <c r="CA139">
        <v>33.199887096774198</v>
      </c>
      <c r="CB139">
        <v>32.848993548387099</v>
      </c>
      <c r="CC139">
        <v>350.02741935483903</v>
      </c>
      <c r="CD139">
        <v>99.297729032258104</v>
      </c>
      <c r="CE139">
        <v>0.199981612903226</v>
      </c>
      <c r="CF139">
        <v>31.640335483870999</v>
      </c>
      <c r="CG139">
        <v>31.001612903225801</v>
      </c>
      <c r="CH139">
        <v>999.9</v>
      </c>
      <c r="CI139">
        <v>0</v>
      </c>
      <c r="CJ139">
        <v>0</v>
      </c>
      <c r="CK139">
        <v>9999.1254838709701</v>
      </c>
      <c r="CL139">
        <v>0</v>
      </c>
      <c r="CM139">
        <v>0.21165100000000001</v>
      </c>
      <c r="CN139">
        <v>0</v>
      </c>
      <c r="CO139">
        <v>0</v>
      </c>
      <c r="CP139">
        <v>0</v>
      </c>
      <c r="CQ139">
        <v>0</v>
      </c>
      <c r="CR139">
        <v>1.7516129032258101</v>
      </c>
      <c r="CS139">
        <v>0</v>
      </c>
      <c r="CT139">
        <v>81.932258064516105</v>
      </c>
      <c r="CU139">
        <v>9.6774193548387101E-3</v>
      </c>
      <c r="CV139">
        <v>41.185000000000002</v>
      </c>
      <c r="CW139">
        <v>46.503999999999998</v>
      </c>
      <c r="CX139">
        <v>44</v>
      </c>
      <c r="CY139">
        <v>45.002000000000002</v>
      </c>
      <c r="CZ139">
        <v>42.133000000000003</v>
      </c>
      <c r="DA139">
        <v>0</v>
      </c>
      <c r="DB139">
        <v>0</v>
      </c>
      <c r="DC139">
        <v>0</v>
      </c>
      <c r="DD139">
        <v>1582140910.4000001</v>
      </c>
      <c r="DE139">
        <v>2.6307692307692299</v>
      </c>
      <c r="DF139">
        <v>25.7641031615622</v>
      </c>
      <c r="DG139">
        <v>-2.0923084281685198</v>
      </c>
      <c r="DH139">
        <v>82.407692307692301</v>
      </c>
      <c r="DI139">
        <v>15</v>
      </c>
      <c r="DJ139">
        <v>100</v>
      </c>
      <c r="DK139">
        <v>100</v>
      </c>
      <c r="DL139">
        <v>2.633</v>
      </c>
      <c r="DM139">
        <v>0.47099999999999997</v>
      </c>
      <c r="DN139">
        <v>2</v>
      </c>
      <c r="DO139">
        <v>331.142</v>
      </c>
      <c r="DP139">
        <v>679.03099999999995</v>
      </c>
      <c r="DQ139">
        <v>31.060700000000001</v>
      </c>
      <c r="DR139">
        <v>31.194900000000001</v>
      </c>
      <c r="DS139">
        <v>30.0002</v>
      </c>
      <c r="DT139">
        <v>31.110099999999999</v>
      </c>
      <c r="DU139">
        <v>31.121700000000001</v>
      </c>
      <c r="DV139">
        <v>20.982900000000001</v>
      </c>
      <c r="DW139">
        <v>19.327200000000001</v>
      </c>
      <c r="DX139">
        <v>100</v>
      </c>
      <c r="DY139">
        <v>31.08</v>
      </c>
      <c r="DZ139">
        <v>400</v>
      </c>
      <c r="EA139">
        <v>32.863</v>
      </c>
      <c r="EB139">
        <v>100.152</v>
      </c>
      <c r="EC139">
        <v>100.547</v>
      </c>
    </row>
    <row r="140" spans="1:133" x14ac:dyDescent="0.35">
      <c r="A140">
        <v>124</v>
      </c>
      <c r="B140">
        <v>1582140912</v>
      </c>
      <c r="C140">
        <v>632.40000009536698</v>
      </c>
      <c r="D140" t="s">
        <v>486</v>
      </c>
      <c r="E140" t="s">
        <v>487</v>
      </c>
      <c r="F140" t="s">
        <v>232</v>
      </c>
      <c r="G140" t="s">
        <v>233</v>
      </c>
      <c r="H140" t="s">
        <v>234</v>
      </c>
      <c r="I140" t="s">
        <v>235</v>
      </c>
      <c r="J140" t="s">
        <v>236</v>
      </c>
      <c r="K140" t="s">
        <v>237</v>
      </c>
      <c r="L140" t="s">
        <v>238</v>
      </c>
      <c r="M140" t="s">
        <v>239</v>
      </c>
      <c r="N140">
        <v>1582140903.37097</v>
      </c>
      <c r="O140">
        <f t="shared" si="43"/>
        <v>2.0995197901833195E-4</v>
      </c>
      <c r="P140">
        <f t="shared" si="44"/>
        <v>-1.3819937967437479</v>
      </c>
      <c r="Q140">
        <f t="shared" si="45"/>
        <v>402.21880645161298</v>
      </c>
      <c r="R140">
        <f t="shared" si="46"/>
        <v>525.82135365603438</v>
      </c>
      <c r="S140">
        <f t="shared" si="47"/>
        <v>52.317621832631652</v>
      </c>
      <c r="T140">
        <f t="shared" si="48"/>
        <v>40.019545162240213</v>
      </c>
      <c r="U140">
        <f t="shared" si="49"/>
        <v>1.6687070938398708E-2</v>
      </c>
      <c r="V140">
        <f t="shared" si="50"/>
        <v>2.2498661471633747</v>
      </c>
      <c r="W140">
        <f t="shared" si="51"/>
        <v>1.6618616269902683E-2</v>
      </c>
      <c r="X140">
        <f t="shared" si="52"/>
        <v>1.0392762056171057E-2</v>
      </c>
      <c r="Y140">
        <f t="shared" si="53"/>
        <v>0</v>
      </c>
      <c r="Z140">
        <f t="shared" si="54"/>
        <v>31.567926959145495</v>
      </c>
      <c r="AA140">
        <f t="shared" si="55"/>
        <v>30.997658064516099</v>
      </c>
      <c r="AB140">
        <f t="shared" si="56"/>
        <v>4.5107759339482518</v>
      </c>
      <c r="AC140">
        <f t="shared" si="57"/>
        <v>70.611126690040066</v>
      </c>
      <c r="AD140">
        <f t="shared" si="58"/>
        <v>3.3031357501436509</v>
      </c>
      <c r="AE140">
        <f t="shared" si="59"/>
        <v>4.6779252859727682</v>
      </c>
      <c r="AF140">
        <f t="shared" si="60"/>
        <v>1.2076401838046009</v>
      </c>
      <c r="AG140">
        <f t="shared" si="61"/>
        <v>-9.2588822747084389</v>
      </c>
      <c r="AH140">
        <f t="shared" si="62"/>
        <v>77.584447679526392</v>
      </c>
      <c r="AI140">
        <f t="shared" si="63"/>
        <v>7.7680204109972788</v>
      </c>
      <c r="AJ140">
        <f t="shared" si="64"/>
        <v>76.093585815815231</v>
      </c>
      <c r="AK140">
        <v>-4.1180143908690001E-2</v>
      </c>
      <c r="AL140">
        <v>4.6228319116249098E-2</v>
      </c>
      <c r="AM140">
        <v>3.4549814131787202</v>
      </c>
      <c r="AN140">
        <v>4</v>
      </c>
      <c r="AO140">
        <v>1</v>
      </c>
      <c r="AP140">
        <f t="shared" si="65"/>
        <v>1</v>
      </c>
      <c r="AQ140">
        <f t="shared" si="66"/>
        <v>0</v>
      </c>
      <c r="AR140">
        <f t="shared" si="67"/>
        <v>51711.641449647075</v>
      </c>
      <c r="AS140" t="s">
        <v>240</v>
      </c>
      <c r="AT140">
        <v>0</v>
      </c>
      <c r="AU140">
        <v>0</v>
      </c>
      <c r="AV140">
        <f t="shared" si="68"/>
        <v>0</v>
      </c>
      <c r="AW140" t="e">
        <f t="shared" si="69"/>
        <v>#DIV/0!</v>
      </c>
      <c r="AX140">
        <v>0</v>
      </c>
      <c r="AY140" t="s">
        <v>240</v>
      </c>
      <c r="AZ140">
        <v>0</v>
      </c>
      <c r="BA140">
        <v>0</v>
      </c>
      <c r="BB140" t="e">
        <f t="shared" si="70"/>
        <v>#DIV/0!</v>
      </c>
      <c r="BC140">
        <v>0.5</v>
      </c>
      <c r="BD140">
        <f t="shared" si="71"/>
        <v>0</v>
      </c>
      <c r="BE140">
        <f t="shared" si="72"/>
        <v>-1.3819937967437479</v>
      </c>
      <c r="BF140" t="e">
        <f t="shared" si="73"/>
        <v>#DIV/0!</v>
      </c>
      <c r="BG140" t="e">
        <f t="shared" si="74"/>
        <v>#DIV/0!</v>
      </c>
      <c r="BH140" t="e">
        <f t="shared" si="75"/>
        <v>#DIV/0!</v>
      </c>
      <c r="BI140" t="e">
        <f t="shared" si="76"/>
        <v>#DIV/0!</v>
      </c>
      <c r="BJ140" t="s">
        <v>240</v>
      </c>
      <c r="BK140">
        <v>0</v>
      </c>
      <c r="BL140">
        <f t="shared" si="77"/>
        <v>0</v>
      </c>
      <c r="BM140" t="e">
        <f t="shared" si="78"/>
        <v>#DIV/0!</v>
      </c>
      <c r="BN140" t="e">
        <f t="shared" si="79"/>
        <v>#DIV/0!</v>
      </c>
      <c r="BO140" t="e">
        <f t="shared" si="80"/>
        <v>#DIV/0!</v>
      </c>
      <c r="BP140" t="e">
        <f t="shared" si="81"/>
        <v>#DIV/0!</v>
      </c>
      <c r="BQ140">
        <f t="shared" si="82"/>
        <v>0</v>
      </c>
      <c r="BR140">
        <f t="shared" si="83"/>
        <v>0</v>
      </c>
      <c r="BS140">
        <f t="shared" si="84"/>
        <v>0</v>
      </c>
      <c r="BT140">
        <f t="shared" si="85"/>
        <v>0</v>
      </c>
      <c r="BU140">
        <v>6</v>
      </c>
      <c r="BV140">
        <v>0.5</v>
      </c>
      <c r="BW140" t="s">
        <v>241</v>
      </c>
      <c r="BX140">
        <v>1582140903.37097</v>
      </c>
      <c r="BY140">
        <v>402.21880645161298</v>
      </c>
      <c r="BZ140">
        <v>399.99461290322603</v>
      </c>
      <c r="CA140">
        <v>33.198361290322602</v>
      </c>
      <c r="CB140">
        <v>32.850419354838699</v>
      </c>
      <c r="CC140">
        <v>350.02722580645201</v>
      </c>
      <c r="CD140">
        <v>99.296958064516105</v>
      </c>
      <c r="CE140">
        <v>0.19999364516129001</v>
      </c>
      <c r="CF140">
        <v>31.637293548387099</v>
      </c>
      <c r="CG140">
        <v>30.997658064516099</v>
      </c>
      <c r="CH140">
        <v>999.9</v>
      </c>
      <c r="CI140">
        <v>0</v>
      </c>
      <c r="CJ140">
        <v>0</v>
      </c>
      <c r="CK140">
        <v>10001.1038709677</v>
      </c>
      <c r="CL140">
        <v>0</v>
      </c>
      <c r="CM140">
        <v>0.21165100000000001</v>
      </c>
      <c r="CN140">
        <v>0</v>
      </c>
      <c r="CO140">
        <v>0</v>
      </c>
      <c r="CP140">
        <v>0</v>
      </c>
      <c r="CQ140">
        <v>0</v>
      </c>
      <c r="CR140">
        <v>3.5677419354838702</v>
      </c>
      <c r="CS140">
        <v>0</v>
      </c>
      <c r="CT140">
        <v>80.009677419354801</v>
      </c>
      <c r="CU140">
        <v>-0.13225806451612901</v>
      </c>
      <c r="CV140">
        <v>41.167000000000002</v>
      </c>
      <c r="CW140">
        <v>46.5</v>
      </c>
      <c r="CX140">
        <v>43.995935483871001</v>
      </c>
      <c r="CY140">
        <v>45</v>
      </c>
      <c r="CZ140">
        <v>42.125</v>
      </c>
      <c r="DA140">
        <v>0</v>
      </c>
      <c r="DB140">
        <v>0</v>
      </c>
      <c r="DC140">
        <v>0</v>
      </c>
      <c r="DD140">
        <v>1582140915.2</v>
      </c>
      <c r="DE140">
        <v>3.6923076923076898</v>
      </c>
      <c r="DF140">
        <v>12.9230773906135</v>
      </c>
      <c r="DG140">
        <v>-60.929915163767802</v>
      </c>
      <c r="DH140">
        <v>79.415384615384596</v>
      </c>
      <c r="DI140">
        <v>15</v>
      </c>
      <c r="DJ140">
        <v>100</v>
      </c>
      <c r="DK140">
        <v>100</v>
      </c>
      <c r="DL140">
        <v>2.633</v>
      </c>
      <c r="DM140">
        <v>0.47099999999999997</v>
      </c>
      <c r="DN140">
        <v>2</v>
      </c>
      <c r="DO140">
        <v>331.24700000000001</v>
      </c>
      <c r="DP140">
        <v>678.83699999999999</v>
      </c>
      <c r="DQ140">
        <v>31.081600000000002</v>
      </c>
      <c r="DR140">
        <v>31.194900000000001</v>
      </c>
      <c r="DS140">
        <v>30</v>
      </c>
      <c r="DT140">
        <v>31.110099999999999</v>
      </c>
      <c r="DU140">
        <v>31.122800000000002</v>
      </c>
      <c r="DV140">
        <v>20.9816</v>
      </c>
      <c r="DW140">
        <v>19.327200000000001</v>
      </c>
      <c r="DX140">
        <v>100</v>
      </c>
      <c r="DY140">
        <v>31.084700000000002</v>
      </c>
      <c r="DZ140">
        <v>400</v>
      </c>
      <c r="EA140">
        <v>32.863</v>
      </c>
      <c r="EB140">
        <v>100.15300000000001</v>
      </c>
      <c r="EC140">
        <v>100.54600000000001</v>
      </c>
    </row>
    <row r="141" spans="1:133" x14ac:dyDescent="0.35">
      <c r="A141">
        <v>125</v>
      </c>
      <c r="B141">
        <v>1582140917</v>
      </c>
      <c r="C141">
        <v>637.40000009536698</v>
      </c>
      <c r="D141" t="s">
        <v>488</v>
      </c>
      <c r="E141" t="s">
        <v>489</v>
      </c>
      <c r="F141" t="s">
        <v>232</v>
      </c>
      <c r="G141" t="s">
        <v>233</v>
      </c>
      <c r="H141" t="s">
        <v>234</v>
      </c>
      <c r="I141" t="s">
        <v>235</v>
      </c>
      <c r="J141" t="s">
        <v>236</v>
      </c>
      <c r="K141" t="s">
        <v>237</v>
      </c>
      <c r="L141" t="s">
        <v>238</v>
      </c>
      <c r="M141" t="s">
        <v>239</v>
      </c>
      <c r="N141">
        <v>1582140908.37097</v>
      </c>
      <c r="O141">
        <f t="shared" si="43"/>
        <v>2.0851060581351637E-4</v>
      </c>
      <c r="P141">
        <f t="shared" si="44"/>
        <v>-1.3775035335602921</v>
      </c>
      <c r="Q141">
        <f t="shared" si="45"/>
        <v>402.232387096774</v>
      </c>
      <c r="R141">
        <f t="shared" si="46"/>
        <v>526.27558192872459</v>
      </c>
      <c r="S141">
        <f t="shared" si="47"/>
        <v>52.362297474117121</v>
      </c>
      <c r="T141">
        <f t="shared" si="48"/>
        <v>40.020499962580416</v>
      </c>
      <c r="U141">
        <f t="shared" si="49"/>
        <v>1.6577321614866886E-2</v>
      </c>
      <c r="V141">
        <f t="shared" si="50"/>
        <v>2.2495028707178886</v>
      </c>
      <c r="W141">
        <f t="shared" si="51"/>
        <v>1.6509751595405773E-2</v>
      </c>
      <c r="X141">
        <f t="shared" si="52"/>
        <v>1.0324642603193587E-2</v>
      </c>
      <c r="Y141">
        <f t="shared" si="53"/>
        <v>0</v>
      </c>
      <c r="Z141">
        <f t="shared" si="54"/>
        <v>31.566467142851529</v>
      </c>
      <c r="AA141">
        <f t="shared" si="55"/>
        <v>30.995941935483899</v>
      </c>
      <c r="AB141">
        <f t="shared" si="56"/>
        <v>4.5103345680044189</v>
      </c>
      <c r="AC141">
        <f t="shared" si="57"/>
        <v>70.617781197244426</v>
      </c>
      <c r="AD141">
        <f t="shared" si="58"/>
        <v>3.303086019880646</v>
      </c>
      <c r="AE141">
        <f t="shared" si="59"/>
        <v>4.6774140505132946</v>
      </c>
      <c r="AF141">
        <f t="shared" si="60"/>
        <v>1.2072485481237729</v>
      </c>
      <c r="AG141">
        <f t="shared" si="61"/>
        <v>-9.1953177163760724</v>
      </c>
      <c r="AH141">
        <f t="shared" si="62"/>
        <v>77.546491773619152</v>
      </c>
      <c r="AI141">
        <f t="shared" si="63"/>
        <v>7.7653345890384982</v>
      </c>
      <c r="AJ141">
        <f t="shared" si="64"/>
        <v>76.116508646281574</v>
      </c>
      <c r="AK141">
        <v>-4.1170365222664602E-2</v>
      </c>
      <c r="AL141">
        <v>4.6217341684525702E-2</v>
      </c>
      <c r="AM141">
        <v>3.45433196862666</v>
      </c>
      <c r="AN141">
        <v>4</v>
      </c>
      <c r="AO141">
        <v>1</v>
      </c>
      <c r="AP141">
        <f t="shared" si="65"/>
        <v>1</v>
      </c>
      <c r="AQ141">
        <f t="shared" si="66"/>
        <v>0</v>
      </c>
      <c r="AR141">
        <f t="shared" si="67"/>
        <v>51700.169801029893</v>
      </c>
      <c r="AS141" t="s">
        <v>240</v>
      </c>
      <c r="AT141">
        <v>0</v>
      </c>
      <c r="AU141">
        <v>0</v>
      </c>
      <c r="AV141">
        <f t="shared" si="68"/>
        <v>0</v>
      </c>
      <c r="AW141" t="e">
        <f t="shared" si="69"/>
        <v>#DIV/0!</v>
      </c>
      <c r="AX141">
        <v>0</v>
      </c>
      <c r="AY141" t="s">
        <v>240</v>
      </c>
      <c r="AZ141">
        <v>0</v>
      </c>
      <c r="BA141">
        <v>0</v>
      </c>
      <c r="BB141" t="e">
        <f t="shared" si="70"/>
        <v>#DIV/0!</v>
      </c>
      <c r="BC141">
        <v>0.5</v>
      </c>
      <c r="BD141">
        <f t="shared" si="71"/>
        <v>0</v>
      </c>
      <c r="BE141">
        <f t="shared" si="72"/>
        <v>-1.3775035335602921</v>
      </c>
      <c r="BF141" t="e">
        <f t="shared" si="73"/>
        <v>#DIV/0!</v>
      </c>
      <c r="BG141" t="e">
        <f t="shared" si="74"/>
        <v>#DIV/0!</v>
      </c>
      <c r="BH141" t="e">
        <f t="shared" si="75"/>
        <v>#DIV/0!</v>
      </c>
      <c r="BI141" t="e">
        <f t="shared" si="76"/>
        <v>#DIV/0!</v>
      </c>
      <c r="BJ141" t="s">
        <v>240</v>
      </c>
      <c r="BK141">
        <v>0</v>
      </c>
      <c r="BL141">
        <f t="shared" si="77"/>
        <v>0</v>
      </c>
      <c r="BM141" t="e">
        <f t="shared" si="78"/>
        <v>#DIV/0!</v>
      </c>
      <c r="BN141" t="e">
        <f t="shared" si="79"/>
        <v>#DIV/0!</v>
      </c>
      <c r="BO141" t="e">
        <f t="shared" si="80"/>
        <v>#DIV/0!</v>
      </c>
      <c r="BP141" t="e">
        <f t="shared" si="81"/>
        <v>#DIV/0!</v>
      </c>
      <c r="BQ141">
        <f t="shared" si="82"/>
        <v>0</v>
      </c>
      <c r="BR141">
        <f t="shared" si="83"/>
        <v>0</v>
      </c>
      <c r="BS141">
        <f t="shared" si="84"/>
        <v>0</v>
      </c>
      <c r="BT141">
        <f t="shared" si="85"/>
        <v>0</v>
      </c>
      <c r="BU141">
        <v>6</v>
      </c>
      <c r="BV141">
        <v>0.5</v>
      </c>
      <c r="BW141" t="s">
        <v>241</v>
      </c>
      <c r="BX141">
        <v>1582140908.37097</v>
      </c>
      <c r="BY141">
        <v>402.232387096774</v>
      </c>
      <c r="BZ141">
        <v>400.01487096774201</v>
      </c>
      <c r="CA141">
        <v>33.198190322580601</v>
      </c>
      <c r="CB141">
        <v>32.852632258064503</v>
      </c>
      <c r="CC141">
        <v>350.02238709677403</v>
      </c>
      <c r="CD141">
        <v>99.295980645161293</v>
      </c>
      <c r="CE141">
        <v>0.19998548387096801</v>
      </c>
      <c r="CF141">
        <v>31.6353677419355</v>
      </c>
      <c r="CG141">
        <v>30.995941935483899</v>
      </c>
      <c r="CH141">
        <v>999.9</v>
      </c>
      <c r="CI141">
        <v>0</v>
      </c>
      <c r="CJ141">
        <v>0</v>
      </c>
      <c r="CK141">
        <v>9998.8274193548405</v>
      </c>
      <c r="CL141">
        <v>0</v>
      </c>
      <c r="CM141">
        <v>0.21165100000000001</v>
      </c>
      <c r="CN141">
        <v>0</v>
      </c>
      <c r="CO141">
        <v>0</v>
      </c>
      <c r="CP141">
        <v>0</v>
      </c>
      <c r="CQ141">
        <v>0</v>
      </c>
      <c r="CR141">
        <v>4.3258064516129</v>
      </c>
      <c r="CS141">
        <v>0</v>
      </c>
      <c r="CT141">
        <v>78.548387096774206</v>
      </c>
      <c r="CU141">
        <v>-0.109677419354839</v>
      </c>
      <c r="CV141">
        <v>41.149000000000001</v>
      </c>
      <c r="CW141">
        <v>46.5</v>
      </c>
      <c r="CX141">
        <v>43.985774193548401</v>
      </c>
      <c r="CY141">
        <v>45</v>
      </c>
      <c r="CZ141">
        <v>42.118903225806498</v>
      </c>
      <c r="DA141">
        <v>0</v>
      </c>
      <c r="DB141">
        <v>0</v>
      </c>
      <c r="DC141">
        <v>0</v>
      </c>
      <c r="DD141">
        <v>1582140920</v>
      </c>
      <c r="DE141">
        <v>4.2961538461538504</v>
      </c>
      <c r="DF141">
        <v>-26.430768957346999</v>
      </c>
      <c r="DG141">
        <v>-11.6649577674324</v>
      </c>
      <c r="DH141">
        <v>77.607692307692304</v>
      </c>
      <c r="DI141">
        <v>15</v>
      </c>
      <c r="DJ141">
        <v>100</v>
      </c>
      <c r="DK141">
        <v>100</v>
      </c>
      <c r="DL141">
        <v>2.633</v>
      </c>
      <c r="DM141">
        <v>0.47099999999999997</v>
      </c>
      <c r="DN141">
        <v>2</v>
      </c>
      <c r="DO141">
        <v>331.30599999999998</v>
      </c>
      <c r="DP141">
        <v>678.81399999999996</v>
      </c>
      <c r="DQ141">
        <v>31.088799999999999</v>
      </c>
      <c r="DR141">
        <v>31.194900000000001</v>
      </c>
      <c r="DS141">
        <v>30.0001</v>
      </c>
      <c r="DT141">
        <v>31.110399999999998</v>
      </c>
      <c r="DU141">
        <v>31.122800000000002</v>
      </c>
      <c r="DV141">
        <v>20.982500000000002</v>
      </c>
      <c r="DW141">
        <v>19.327200000000001</v>
      </c>
      <c r="DX141">
        <v>100</v>
      </c>
      <c r="DY141">
        <v>31.0886</v>
      </c>
      <c r="DZ141">
        <v>400</v>
      </c>
      <c r="EA141">
        <v>32.863</v>
      </c>
      <c r="EB141">
        <v>100.152</v>
      </c>
      <c r="EC141">
        <v>100.548</v>
      </c>
    </row>
    <row r="142" spans="1:133" x14ac:dyDescent="0.35">
      <c r="A142">
        <v>126</v>
      </c>
      <c r="B142">
        <v>1582140922</v>
      </c>
      <c r="C142">
        <v>642.40000009536698</v>
      </c>
      <c r="D142" t="s">
        <v>490</v>
      </c>
      <c r="E142" t="s">
        <v>491</v>
      </c>
      <c r="F142" t="s">
        <v>232</v>
      </c>
      <c r="G142" t="s">
        <v>233</v>
      </c>
      <c r="H142" t="s">
        <v>234</v>
      </c>
      <c r="I142" t="s">
        <v>235</v>
      </c>
      <c r="J142" t="s">
        <v>236</v>
      </c>
      <c r="K142" t="s">
        <v>237</v>
      </c>
      <c r="L142" t="s">
        <v>238</v>
      </c>
      <c r="M142" t="s">
        <v>239</v>
      </c>
      <c r="N142">
        <v>1582140913.37097</v>
      </c>
      <c r="O142">
        <f t="shared" si="43"/>
        <v>2.0765515991393716E-4</v>
      </c>
      <c r="P142">
        <f t="shared" si="44"/>
        <v>-1.373859490827563</v>
      </c>
      <c r="Q142">
        <f t="shared" si="45"/>
        <v>402.23890322580598</v>
      </c>
      <c r="R142">
        <f t="shared" si="46"/>
        <v>526.45082107117332</v>
      </c>
      <c r="S142">
        <f t="shared" si="47"/>
        <v>52.379086970882966</v>
      </c>
      <c r="T142">
        <f t="shared" si="48"/>
        <v>40.020654640196035</v>
      </c>
      <c r="U142">
        <f t="shared" si="49"/>
        <v>1.6512350419838544E-2</v>
      </c>
      <c r="V142">
        <f t="shared" si="50"/>
        <v>2.2500111527919522</v>
      </c>
      <c r="W142">
        <f t="shared" si="51"/>
        <v>1.6445322936832124E-2</v>
      </c>
      <c r="X142">
        <f t="shared" si="52"/>
        <v>1.0284326225549433E-2</v>
      </c>
      <c r="Y142">
        <f t="shared" si="53"/>
        <v>0</v>
      </c>
      <c r="Z142">
        <f t="shared" si="54"/>
        <v>31.566054182906161</v>
      </c>
      <c r="AA142">
        <f t="shared" si="55"/>
        <v>30.995412903225802</v>
      </c>
      <c r="AB142">
        <f t="shared" si="56"/>
        <v>4.5101985154118553</v>
      </c>
      <c r="AC142">
        <f t="shared" si="57"/>
        <v>70.623233381969285</v>
      </c>
      <c r="AD142">
        <f t="shared" si="58"/>
        <v>3.3032079991745187</v>
      </c>
      <c r="AE142">
        <f t="shared" si="59"/>
        <v>4.6772256678038984</v>
      </c>
      <c r="AF142">
        <f t="shared" si="60"/>
        <v>1.2069905162373367</v>
      </c>
      <c r="AG142">
        <f t="shared" si="61"/>
        <v>-9.157592552204628</v>
      </c>
      <c r="AH142">
        <f t="shared" si="62"/>
        <v>77.542100913338928</v>
      </c>
      <c r="AI142">
        <f t="shared" si="63"/>
        <v>7.7630933882702244</v>
      </c>
      <c r="AJ142">
        <f t="shared" si="64"/>
        <v>76.147601749404529</v>
      </c>
      <c r="AK142">
        <v>-4.11840475730509E-2</v>
      </c>
      <c r="AL142">
        <v>4.6232701321474098E-2</v>
      </c>
      <c r="AM142">
        <v>3.45524065749294</v>
      </c>
      <c r="AN142">
        <v>4</v>
      </c>
      <c r="AO142">
        <v>1</v>
      </c>
      <c r="AP142">
        <f t="shared" si="65"/>
        <v>1</v>
      </c>
      <c r="AQ142">
        <f t="shared" si="66"/>
        <v>0</v>
      </c>
      <c r="AR142">
        <f t="shared" si="67"/>
        <v>51716.74293098104</v>
      </c>
      <c r="AS142" t="s">
        <v>240</v>
      </c>
      <c r="AT142">
        <v>0</v>
      </c>
      <c r="AU142">
        <v>0</v>
      </c>
      <c r="AV142">
        <f t="shared" si="68"/>
        <v>0</v>
      </c>
      <c r="AW142" t="e">
        <f t="shared" si="69"/>
        <v>#DIV/0!</v>
      </c>
      <c r="AX142">
        <v>0</v>
      </c>
      <c r="AY142" t="s">
        <v>240</v>
      </c>
      <c r="AZ142">
        <v>0</v>
      </c>
      <c r="BA142">
        <v>0</v>
      </c>
      <c r="BB142" t="e">
        <f t="shared" si="70"/>
        <v>#DIV/0!</v>
      </c>
      <c r="BC142">
        <v>0.5</v>
      </c>
      <c r="BD142">
        <f t="shared" si="71"/>
        <v>0</v>
      </c>
      <c r="BE142">
        <f t="shared" si="72"/>
        <v>-1.373859490827563</v>
      </c>
      <c r="BF142" t="e">
        <f t="shared" si="73"/>
        <v>#DIV/0!</v>
      </c>
      <c r="BG142" t="e">
        <f t="shared" si="74"/>
        <v>#DIV/0!</v>
      </c>
      <c r="BH142" t="e">
        <f t="shared" si="75"/>
        <v>#DIV/0!</v>
      </c>
      <c r="BI142" t="e">
        <f t="shared" si="76"/>
        <v>#DIV/0!</v>
      </c>
      <c r="BJ142" t="s">
        <v>240</v>
      </c>
      <c r="BK142">
        <v>0</v>
      </c>
      <c r="BL142">
        <f t="shared" si="77"/>
        <v>0</v>
      </c>
      <c r="BM142" t="e">
        <f t="shared" si="78"/>
        <v>#DIV/0!</v>
      </c>
      <c r="BN142" t="e">
        <f t="shared" si="79"/>
        <v>#DIV/0!</v>
      </c>
      <c r="BO142" t="e">
        <f t="shared" si="80"/>
        <v>#DIV/0!</v>
      </c>
      <c r="BP142" t="e">
        <f t="shared" si="81"/>
        <v>#DIV/0!</v>
      </c>
      <c r="BQ142">
        <f t="shared" si="82"/>
        <v>0</v>
      </c>
      <c r="BR142">
        <f t="shared" si="83"/>
        <v>0</v>
      </c>
      <c r="BS142">
        <f t="shared" si="84"/>
        <v>0</v>
      </c>
      <c r="BT142">
        <f t="shared" si="85"/>
        <v>0</v>
      </c>
      <c r="BU142">
        <v>6</v>
      </c>
      <c r="BV142">
        <v>0.5</v>
      </c>
      <c r="BW142" t="s">
        <v>241</v>
      </c>
      <c r="BX142">
        <v>1582140913.37097</v>
      </c>
      <c r="BY142">
        <v>402.23890322580598</v>
      </c>
      <c r="BZ142">
        <v>400.02703225806499</v>
      </c>
      <c r="CA142">
        <v>33.199825806451599</v>
      </c>
      <c r="CB142">
        <v>32.855683870967702</v>
      </c>
      <c r="CC142">
        <v>350.020193548387</v>
      </c>
      <c r="CD142">
        <v>99.294735483870994</v>
      </c>
      <c r="CE142">
        <v>0.20000338709677401</v>
      </c>
      <c r="CF142">
        <v>31.634658064516099</v>
      </c>
      <c r="CG142">
        <v>30.995412903225802</v>
      </c>
      <c r="CH142">
        <v>999.9</v>
      </c>
      <c r="CI142">
        <v>0</v>
      </c>
      <c r="CJ142">
        <v>0</v>
      </c>
      <c r="CK142">
        <v>10002.2758064516</v>
      </c>
      <c r="CL142">
        <v>0</v>
      </c>
      <c r="CM142">
        <v>0.21165100000000001</v>
      </c>
      <c r="CN142">
        <v>0</v>
      </c>
      <c r="CO142">
        <v>0</v>
      </c>
      <c r="CP142">
        <v>0</v>
      </c>
      <c r="CQ142">
        <v>0</v>
      </c>
      <c r="CR142">
        <v>3.1645161290322599</v>
      </c>
      <c r="CS142">
        <v>0</v>
      </c>
      <c r="CT142">
        <v>76.325806451612905</v>
      </c>
      <c r="CU142">
        <v>-0.364516129032258</v>
      </c>
      <c r="CV142">
        <v>41.131</v>
      </c>
      <c r="CW142">
        <v>46.497967741935497</v>
      </c>
      <c r="CX142">
        <v>43.971548387096803</v>
      </c>
      <c r="CY142">
        <v>45</v>
      </c>
      <c r="CZ142">
        <v>42.1046774193548</v>
      </c>
      <c r="DA142">
        <v>0</v>
      </c>
      <c r="DB142">
        <v>0</v>
      </c>
      <c r="DC142">
        <v>0</v>
      </c>
      <c r="DD142">
        <v>1582140925.4000001</v>
      </c>
      <c r="DE142">
        <v>3.6192307692307701</v>
      </c>
      <c r="DF142">
        <v>-8.5162393620952095</v>
      </c>
      <c r="DG142">
        <v>6.6427348977667497</v>
      </c>
      <c r="DH142">
        <v>75.142307692307696</v>
      </c>
      <c r="DI142">
        <v>15</v>
      </c>
      <c r="DJ142">
        <v>100</v>
      </c>
      <c r="DK142">
        <v>100</v>
      </c>
      <c r="DL142">
        <v>2.633</v>
      </c>
      <c r="DM142">
        <v>0.47099999999999997</v>
      </c>
      <c r="DN142">
        <v>2</v>
      </c>
      <c r="DO142">
        <v>331.202</v>
      </c>
      <c r="DP142">
        <v>678.76700000000005</v>
      </c>
      <c r="DQ142">
        <v>31.091699999999999</v>
      </c>
      <c r="DR142">
        <v>31.1965</v>
      </c>
      <c r="DS142">
        <v>30.0001</v>
      </c>
      <c r="DT142">
        <v>31.1128</v>
      </c>
      <c r="DU142">
        <v>31.122800000000002</v>
      </c>
      <c r="DV142">
        <v>20.9785</v>
      </c>
      <c r="DW142">
        <v>19.327200000000001</v>
      </c>
      <c r="DX142">
        <v>100</v>
      </c>
      <c r="DY142">
        <v>31.090599999999998</v>
      </c>
      <c r="DZ142">
        <v>400</v>
      </c>
      <c r="EA142">
        <v>32.863</v>
      </c>
      <c r="EB142">
        <v>100.151</v>
      </c>
      <c r="EC142">
        <v>100.547</v>
      </c>
    </row>
    <row r="143" spans="1:133" x14ac:dyDescent="0.35">
      <c r="A143">
        <v>127</v>
      </c>
      <c r="B143">
        <v>1582140927</v>
      </c>
      <c r="C143">
        <v>647.40000009536698</v>
      </c>
      <c r="D143" t="s">
        <v>492</v>
      </c>
      <c r="E143" t="s">
        <v>493</v>
      </c>
      <c r="F143" t="s">
        <v>232</v>
      </c>
      <c r="G143" t="s">
        <v>233</v>
      </c>
      <c r="H143" t="s">
        <v>234</v>
      </c>
      <c r="I143" t="s">
        <v>235</v>
      </c>
      <c r="J143" t="s">
        <v>236</v>
      </c>
      <c r="K143" t="s">
        <v>237</v>
      </c>
      <c r="L143" t="s">
        <v>238</v>
      </c>
      <c r="M143" t="s">
        <v>239</v>
      </c>
      <c r="N143">
        <v>1582140918.37097</v>
      </c>
      <c r="O143">
        <f t="shared" si="43"/>
        <v>2.0731086651328619E-4</v>
      </c>
      <c r="P143">
        <f t="shared" si="44"/>
        <v>-1.3598979635886204</v>
      </c>
      <c r="Q143">
        <f t="shared" si="45"/>
        <v>402.23177419354801</v>
      </c>
      <c r="R143">
        <f t="shared" si="46"/>
        <v>525.34396163779127</v>
      </c>
      <c r="S143">
        <f t="shared" si="47"/>
        <v>52.268225493855205</v>
      </c>
      <c r="T143">
        <f t="shared" si="48"/>
        <v>40.019382746493221</v>
      </c>
      <c r="U143">
        <f t="shared" si="49"/>
        <v>1.6481280047975735E-2</v>
      </c>
      <c r="V143">
        <f t="shared" si="50"/>
        <v>2.2489504946549954</v>
      </c>
      <c r="W143">
        <f t="shared" si="51"/>
        <v>1.6414472665488906E-2</v>
      </c>
      <c r="X143">
        <f t="shared" si="52"/>
        <v>1.0265025137214931E-2</v>
      </c>
      <c r="Y143">
        <f t="shared" si="53"/>
        <v>0</v>
      </c>
      <c r="Z143">
        <f t="shared" si="54"/>
        <v>31.565554669266294</v>
      </c>
      <c r="AA143">
        <f t="shared" si="55"/>
        <v>30.997199999999999</v>
      </c>
      <c r="AB143">
        <f t="shared" si="56"/>
        <v>4.5106581220647426</v>
      </c>
      <c r="AC143">
        <f t="shared" si="57"/>
        <v>70.630235149604175</v>
      </c>
      <c r="AD143">
        <f t="shared" si="58"/>
        <v>3.303426023044993</v>
      </c>
      <c r="AE143">
        <f t="shared" si="59"/>
        <v>4.6770706851646464</v>
      </c>
      <c r="AF143">
        <f t="shared" si="60"/>
        <v>1.2072320990197496</v>
      </c>
      <c r="AG143">
        <f t="shared" si="61"/>
        <v>-9.1424092132359203</v>
      </c>
      <c r="AH143">
        <f t="shared" si="62"/>
        <v>77.21807849026861</v>
      </c>
      <c r="AI143">
        <f t="shared" si="63"/>
        <v>7.7343457922071694</v>
      </c>
      <c r="AJ143">
        <f t="shared" si="64"/>
        <v>75.810015069239853</v>
      </c>
      <c r="AK143">
        <v>-4.1155499081729698E-2</v>
      </c>
      <c r="AL143">
        <v>4.62006531389808E-2</v>
      </c>
      <c r="AM143">
        <v>3.45334454276338</v>
      </c>
      <c r="AN143">
        <v>4</v>
      </c>
      <c r="AO143">
        <v>1</v>
      </c>
      <c r="AP143">
        <f t="shared" si="65"/>
        <v>1</v>
      </c>
      <c r="AQ143">
        <f t="shared" si="66"/>
        <v>0</v>
      </c>
      <c r="AR143">
        <f t="shared" si="67"/>
        <v>51682.426497423694</v>
      </c>
      <c r="AS143" t="s">
        <v>240</v>
      </c>
      <c r="AT143">
        <v>0</v>
      </c>
      <c r="AU143">
        <v>0</v>
      </c>
      <c r="AV143">
        <f t="shared" si="68"/>
        <v>0</v>
      </c>
      <c r="AW143" t="e">
        <f t="shared" si="69"/>
        <v>#DIV/0!</v>
      </c>
      <c r="AX143">
        <v>0</v>
      </c>
      <c r="AY143" t="s">
        <v>240</v>
      </c>
      <c r="AZ143">
        <v>0</v>
      </c>
      <c r="BA143">
        <v>0</v>
      </c>
      <c r="BB143" t="e">
        <f t="shared" si="70"/>
        <v>#DIV/0!</v>
      </c>
      <c r="BC143">
        <v>0.5</v>
      </c>
      <c r="BD143">
        <f t="shared" si="71"/>
        <v>0</v>
      </c>
      <c r="BE143">
        <f t="shared" si="72"/>
        <v>-1.3598979635886204</v>
      </c>
      <c r="BF143" t="e">
        <f t="shared" si="73"/>
        <v>#DIV/0!</v>
      </c>
      <c r="BG143" t="e">
        <f t="shared" si="74"/>
        <v>#DIV/0!</v>
      </c>
      <c r="BH143" t="e">
        <f t="shared" si="75"/>
        <v>#DIV/0!</v>
      </c>
      <c r="BI143" t="e">
        <f t="shared" si="76"/>
        <v>#DIV/0!</v>
      </c>
      <c r="BJ143" t="s">
        <v>240</v>
      </c>
      <c r="BK143">
        <v>0</v>
      </c>
      <c r="BL143">
        <f t="shared" si="77"/>
        <v>0</v>
      </c>
      <c r="BM143" t="e">
        <f t="shared" si="78"/>
        <v>#DIV/0!</v>
      </c>
      <c r="BN143" t="e">
        <f t="shared" si="79"/>
        <v>#DIV/0!</v>
      </c>
      <c r="BO143" t="e">
        <f t="shared" si="80"/>
        <v>#DIV/0!</v>
      </c>
      <c r="BP143" t="e">
        <f t="shared" si="81"/>
        <v>#DIV/0!</v>
      </c>
      <c r="BQ143">
        <f t="shared" si="82"/>
        <v>0</v>
      </c>
      <c r="BR143">
        <f t="shared" si="83"/>
        <v>0</v>
      </c>
      <c r="BS143">
        <f t="shared" si="84"/>
        <v>0</v>
      </c>
      <c r="BT143">
        <f t="shared" si="85"/>
        <v>0</v>
      </c>
      <c r="BU143">
        <v>6</v>
      </c>
      <c r="BV143">
        <v>0.5</v>
      </c>
      <c r="BW143" t="s">
        <v>241</v>
      </c>
      <c r="BX143">
        <v>1582140918.37097</v>
      </c>
      <c r="BY143">
        <v>402.23177419354801</v>
      </c>
      <c r="BZ143">
        <v>400.04361290322601</v>
      </c>
      <c r="CA143">
        <v>33.202483870967697</v>
      </c>
      <c r="CB143">
        <v>32.858916129032302</v>
      </c>
      <c r="CC143">
        <v>350.02290322580598</v>
      </c>
      <c r="CD143">
        <v>99.293341935483895</v>
      </c>
      <c r="CE143">
        <v>0.19999825806451599</v>
      </c>
      <c r="CF143">
        <v>31.6340741935484</v>
      </c>
      <c r="CG143">
        <v>30.997199999999999</v>
      </c>
      <c r="CH143">
        <v>999.9</v>
      </c>
      <c r="CI143">
        <v>0</v>
      </c>
      <c r="CJ143">
        <v>0</v>
      </c>
      <c r="CK143">
        <v>9995.4825806451609</v>
      </c>
      <c r="CL143">
        <v>0</v>
      </c>
      <c r="CM143">
        <v>0.21165100000000001</v>
      </c>
      <c r="CN143">
        <v>0</v>
      </c>
      <c r="CO143">
        <v>0</v>
      </c>
      <c r="CP143">
        <v>0</v>
      </c>
      <c r="CQ143">
        <v>0</v>
      </c>
      <c r="CR143">
        <v>3.8387096774193599</v>
      </c>
      <c r="CS143">
        <v>0</v>
      </c>
      <c r="CT143">
        <v>74.161290322580598</v>
      </c>
      <c r="CU143">
        <v>-0.49354838709677401</v>
      </c>
      <c r="CV143">
        <v>41.125</v>
      </c>
      <c r="CW143">
        <v>46.495935483871001</v>
      </c>
      <c r="CX143">
        <v>43.953258064516099</v>
      </c>
      <c r="CY143">
        <v>44.995935483871001</v>
      </c>
      <c r="CZ143">
        <v>42.086387096774203</v>
      </c>
      <c r="DA143">
        <v>0</v>
      </c>
      <c r="DB143">
        <v>0</v>
      </c>
      <c r="DC143">
        <v>0</v>
      </c>
      <c r="DD143">
        <v>1582140930.2</v>
      </c>
      <c r="DE143">
        <v>3.6961538461538499</v>
      </c>
      <c r="DF143">
        <v>25.815384323347001</v>
      </c>
      <c r="DG143">
        <v>-38.000000030832197</v>
      </c>
      <c r="DH143">
        <v>74.373076923076894</v>
      </c>
      <c r="DI143">
        <v>15</v>
      </c>
      <c r="DJ143">
        <v>100</v>
      </c>
      <c r="DK143">
        <v>100</v>
      </c>
      <c r="DL143">
        <v>2.633</v>
      </c>
      <c r="DM143">
        <v>0.47099999999999997</v>
      </c>
      <c r="DN143">
        <v>2</v>
      </c>
      <c r="DO143">
        <v>331.27199999999999</v>
      </c>
      <c r="DP143">
        <v>678.82299999999998</v>
      </c>
      <c r="DQ143">
        <v>31.0929</v>
      </c>
      <c r="DR143">
        <v>31.197500000000002</v>
      </c>
      <c r="DS143">
        <v>30.0001</v>
      </c>
      <c r="DT143">
        <v>31.1128</v>
      </c>
      <c r="DU143">
        <v>31.123699999999999</v>
      </c>
      <c r="DV143">
        <v>20.9786</v>
      </c>
      <c r="DW143">
        <v>19.327200000000001</v>
      </c>
      <c r="DX143">
        <v>100</v>
      </c>
      <c r="DY143">
        <v>31.092199999999998</v>
      </c>
      <c r="DZ143">
        <v>400</v>
      </c>
      <c r="EA143">
        <v>32.863</v>
      </c>
      <c r="EB143">
        <v>100.149</v>
      </c>
      <c r="EC143">
        <v>100.547</v>
      </c>
    </row>
    <row r="144" spans="1:133" x14ac:dyDescent="0.35">
      <c r="A144">
        <v>128</v>
      </c>
      <c r="B144">
        <v>1582140932</v>
      </c>
      <c r="C144">
        <v>652.40000009536698</v>
      </c>
      <c r="D144" t="s">
        <v>494</v>
      </c>
      <c r="E144" t="s">
        <v>495</v>
      </c>
      <c r="F144" t="s">
        <v>232</v>
      </c>
      <c r="G144" t="s">
        <v>233</v>
      </c>
      <c r="H144" t="s">
        <v>234</v>
      </c>
      <c r="I144" t="s">
        <v>235</v>
      </c>
      <c r="J144" t="s">
        <v>236</v>
      </c>
      <c r="K144" t="s">
        <v>237</v>
      </c>
      <c r="L144" t="s">
        <v>238</v>
      </c>
      <c r="M144" t="s">
        <v>239</v>
      </c>
      <c r="N144">
        <v>1582140923.37097</v>
      </c>
      <c r="O144">
        <f t="shared" si="43"/>
        <v>2.0742514763438807E-4</v>
      </c>
      <c r="P144">
        <f t="shared" si="44"/>
        <v>-1.3547766916192292</v>
      </c>
      <c r="Q144">
        <f t="shared" si="45"/>
        <v>402.21438709677398</v>
      </c>
      <c r="R144">
        <f t="shared" si="46"/>
        <v>524.79028394132035</v>
      </c>
      <c r="S144">
        <f t="shared" si="47"/>
        <v>52.212685102496842</v>
      </c>
      <c r="T144">
        <f t="shared" si="48"/>
        <v>40.017305540522983</v>
      </c>
      <c r="U144">
        <f t="shared" si="49"/>
        <v>1.6486399257339478E-2</v>
      </c>
      <c r="V144">
        <f t="shared" si="50"/>
        <v>2.2492211622294231</v>
      </c>
      <c r="W144">
        <f t="shared" si="51"/>
        <v>1.6419558466784192E-2</v>
      </c>
      <c r="X144">
        <f t="shared" si="52"/>
        <v>1.0268206749011485E-2</v>
      </c>
      <c r="Y144">
        <f t="shared" si="53"/>
        <v>0</v>
      </c>
      <c r="Z144">
        <f t="shared" si="54"/>
        <v>31.56509856174932</v>
      </c>
      <c r="AA144">
        <f t="shared" si="55"/>
        <v>30.9993193548387</v>
      </c>
      <c r="AB144">
        <f t="shared" si="56"/>
        <v>4.5112032319288264</v>
      </c>
      <c r="AC144">
        <f t="shared" si="57"/>
        <v>70.637710867655585</v>
      </c>
      <c r="AD144">
        <f t="shared" si="58"/>
        <v>3.3036958306658248</v>
      </c>
      <c r="AE144">
        <f t="shared" si="59"/>
        <v>4.6769576619711204</v>
      </c>
      <c r="AF144">
        <f t="shared" si="60"/>
        <v>1.2075074012630016</v>
      </c>
      <c r="AG144">
        <f t="shared" si="61"/>
        <v>-9.1474490106765138</v>
      </c>
      <c r="AH144">
        <f t="shared" si="62"/>
        <v>76.918745618338235</v>
      </c>
      <c r="AI144">
        <f t="shared" si="63"/>
        <v>7.7035010101862609</v>
      </c>
      <c r="AJ144">
        <f t="shared" si="64"/>
        <v>75.474797617847983</v>
      </c>
      <c r="AK144">
        <v>-4.1162783167620301E-2</v>
      </c>
      <c r="AL144">
        <v>4.6208830163514E-2</v>
      </c>
      <c r="AM144">
        <v>3.4538283752826699</v>
      </c>
      <c r="AN144">
        <v>4</v>
      </c>
      <c r="AO144">
        <v>1</v>
      </c>
      <c r="AP144">
        <f t="shared" si="65"/>
        <v>1</v>
      </c>
      <c r="AQ144">
        <f t="shared" si="66"/>
        <v>0</v>
      </c>
      <c r="AR144">
        <f t="shared" si="67"/>
        <v>51691.254794031905</v>
      </c>
      <c r="AS144" t="s">
        <v>240</v>
      </c>
      <c r="AT144">
        <v>0</v>
      </c>
      <c r="AU144">
        <v>0</v>
      </c>
      <c r="AV144">
        <f t="shared" si="68"/>
        <v>0</v>
      </c>
      <c r="AW144" t="e">
        <f t="shared" si="69"/>
        <v>#DIV/0!</v>
      </c>
      <c r="AX144">
        <v>0</v>
      </c>
      <c r="AY144" t="s">
        <v>240</v>
      </c>
      <c r="AZ144">
        <v>0</v>
      </c>
      <c r="BA144">
        <v>0</v>
      </c>
      <c r="BB144" t="e">
        <f t="shared" si="70"/>
        <v>#DIV/0!</v>
      </c>
      <c r="BC144">
        <v>0.5</v>
      </c>
      <c r="BD144">
        <f t="shared" si="71"/>
        <v>0</v>
      </c>
      <c r="BE144">
        <f t="shared" si="72"/>
        <v>-1.3547766916192292</v>
      </c>
      <c r="BF144" t="e">
        <f t="shared" si="73"/>
        <v>#DIV/0!</v>
      </c>
      <c r="BG144" t="e">
        <f t="shared" si="74"/>
        <v>#DIV/0!</v>
      </c>
      <c r="BH144" t="e">
        <f t="shared" si="75"/>
        <v>#DIV/0!</v>
      </c>
      <c r="BI144" t="e">
        <f t="shared" si="76"/>
        <v>#DIV/0!</v>
      </c>
      <c r="BJ144" t="s">
        <v>240</v>
      </c>
      <c r="BK144">
        <v>0</v>
      </c>
      <c r="BL144">
        <f t="shared" si="77"/>
        <v>0</v>
      </c>
      <c r="BM144" t="e">
        <f t="shared" si="78"/>
        <v>#DIV/0!</v>
      </c>
      <c r="BN144" t="e">
        <f t="shared" si="79"/>
        <v>#DIV/0!</v>
      </c>
      <c r="BO144" t="e">
        <f t="shared" si="80"/>
        <v>#DIV/0!</v>
      </c>
      <c r="BP144" t="e">
        <f t="shared" si="81"/>
        <v>#DIV/0!</v>
      </c>
      <c r="BQ144">
        <f t="shared" si="82"/>
        <v>0</v>
      </c>
      <c r="BR144">
        <f t="shared" si="83"/>
        <v>0</v>
      </c>
      <c r="BS144">
        <f t="shared" si="84"/>
        <v>0</v>
      </c>
      <c r="BT144">
        <f t="shared" si="85"/>
        <v>0</v>
      </c>
      <c r="BU144">
        <v>6</v>
      </c>
      <c r="BV144">
        <v>0.5</v>
      </c>
      <c r="BW144" t="s">
        <v>241</v>
      </c>
      <c r="BX144">
        <v>1582140923.37097</v>
      </c>
      <c r="BY144">
        <v>402.21438709677398</v>
      </c>
      <c r="BZ144">
        <v>400.03506451612901</v>
      </c>
      <c r="CA144">
        <v>33.205483870967697</v>
      </c>
      <c r="CB144">
        <v>32.861725806451602</v>
      </c>
      <c r="CC144">
        <v>350.02087096774198</v>
      </c>
      <c r="CD144">
        <v>99.292490322580704</v>
      </c>
      <c r="CE144">
        <v>0.19998638709677399</v>
      </c>
      <c r="CF144">
        <v>31.633648387096802</v>
      </c>
      <c r="CG144">
        <v>30.9993193548387</v>
      </c>
      <c r="CH144">
        <v>999.9</v>
      </c>
      <c r="CI144">
        <v>0</v>
      </c>
      <c r="CJ144">
        <v>0</v>
      </c>
      <c r="CK144">
        <v>9997.3374193548407</v>
      </c>
      <c r="CL144">
        <v>0</v>
      </c>
      <c r="CM144">
        <v>0.21165100000000001</v>
      </c>
      <c r="CN144">
        <v>0</v>
      </c>
      <c r="CO144">
        <v>0</v>
      </c>
      <c r="CP144">
        <v>0</v>
      </c>
      <c r="CQ144">
        <v>0</v>
      </c>
      <c r="CR144">
        <v>3.7838709677419402</v>
      </c>
      <c r="CS144">
        <v>0</v>
      </c>
      <c r="CT144">
        <v>73.493548387096794</v>
      </c>
      <c r="CU144">
        <v>-0.74193548387096797</v>
      </c>
      <c r="CV144">
        <v>41.118903225806498</v>
      </c>
      <c r="CW144">
        <v>46.481709677419303</v>
      </c>
      <c r="CX144">
        <v>43.941064516129003</v>
      </c>
      <c r="CY144">
        <v>44.9898387096774</v>
      </c>
      <c r="CZ144">
        <v>42.072161290322597</v>
      </c>
      <c r="DA144">
        <v>0</v>
      </c>
      <c r="DB144">
        <v>0</v>
      </c>
      <c r="DC144">
        <v>0</v>
      </c>
      <c r="DD144">
        <v>1582140935</v>
      </c>
      <c r="DE144">
        <v>3.9576923076923101</v>
      </c>
      <c r="DF144">
        <v>11.005127958430901</v>
      </c>
      <c r="DG144">
        <v>-11.1247862706063</v>
      </c>
      <c r="DH144">
        <v>73.007692307692295</v>
      </c>
      <c r="DI144">
        <v>15</v>
      </c>
      <c r="DJ144">
        <v>100</v>
      </c>
      <c r="DK144">
        <v>100</v>
      </c>
      <c r="DL144">
        <v>2.633</v>
      </c>
      <c r="DM144">
        <v>0.47099999999999997</v>
      </c>
      <c r="DN144">
        <v>2</v>
      </c>
      <c r="DO144">
        <v>331.226</v>
      </c>
      <c r="DP144">
        <v>678.77700000000004</v>
      </c>
      <c r="DQ144">
        <v>31.0932</v>
      </c>
      <c r="DR144">
        <v>31.197500000000002</v>
      </c>
      <c r="DS144">
        <v>30.0001</v>
      </c>
      <c r="DT144">
        <v>31.1128</v>
      </c>
      <c r="DU144">
        <v>31.125499999999999</v>
      </c>
      <c r="DV144">
        <v>20.9788</v>
      </c>
      <c r="DW144">
        <v>19.327200000000001</v>
      </c>
      <c r="DX144">
        <v>100</v>
      </c>
      <c r="DY144">
        <v>31.092500000000001</v>
      </c>
      <c r="DZ144">
        <v>400</v>
      </c>
      <c r="EA144">
        <v>32.863</v>
      </c>
      <c r="EB144">
        <v>100.148</v>
      </c>
      <c r="EC144">
        <v>100.545</v>
      </c>
    </row>
    <row r="145" spans="1:133" x14ac:dyDescent="0.35">
      <c r="A145">
        <v>129</v>
      </c>
      <c r="B145">
        <v>1582140937</v>
      </c>
      <c r="C145">
        <v>657.40000009536698</v>
      </c>
      <c r="D145" t="s">
        <v>496</v>
      </c>
      <c r="E145" t="s">
        <v>497</v>
      </c>
      <c r="F145" t="s">
        <v>232</v>
      </c>
      <c r="G145" t="s">
        <v>233</v>
      </c>
      <c r="H145" t="s">
        <v>234</v>
      </c>
      <c r="I145" t="s">
        <v>235</v>
      </c>
      <c r="J145" t="s">
        <v>236</v>
      </c>
      <c r="K145" t="s">
        <v>237</v>
      </c>
      <c r="L145" t="s">
        <v>238</v>
      </c>
      <c r="M145" t="s">
        <v>239</v>
      </c>
      <c r="N145">
        <v>1582140928.37097</v>
      </c>
      <c r="O145">
        <f t="shared" ref="O145:O208" si="86">CC145*AP145*(CA145-CB145)/(100*BU145*(1000-AP145*CA145))</f>
        <v>2.0716567727768366E-4</v>
      </c>
      <c r="P145">
        <f t="shared" ref="P145:P208" si="87">CC145*AP145*(BZ145-BY145*(1000-AP145*CB145)/(1000-AP145*CA145))/(100*BU145)</f>
        <v>-1.3573880457374818</v>
      </c>
      <c r="Q145">
        <f t="shared" ref="Q145:Q208" si="88">BY145 - IF(AP145&gt;1, P145*BU145*100/(AR145*CK145), 0)</f>
        <v>402.195870967742</v>
      </c>
      <c r="R145">
        <f t="shared" ref="R145:R208" si="89">((X145-O145/2)*Q145-P145)/(X145+O145/2)</f>
        <v>525.29483115387222</v>
      </c>
      <c r="S145">
        <f t="shared" ref="S145:S208" si="90">R145*(CD145+CE145)/1000</f>
        <v>52.262480412585212</v>
      </c>
      <c r="T145">
        <f t="shared" ref="T145:T208" si="91">(BY145 - IF(AP145&gt;1, P145*BU145*100/(AR145*CK145), 0))*(CD145+CE145)/1000</f>
        <v>40.015154503427894</v>
      </c>
      <c r="U145">
        <f t="shared" ref="U145:U208" si="92">2/((1/W145-1/V145)+SIGN(W145)*SQRT((1/W145-1/V145)*(1/W145-1/V145) + 4*BV145/((BV145+1)*(BV145+1))*(2*1/W145*1/V145-1/V145*1/V145)))</f>
        <v>1.645120762298433E-2</v>
      </c>
      <c r="V145">
        <f t="shared" ref="V145:V208" si="93">AM145+AL145*BU145+AK145*BU145*BU145</f>
        <v>2.2487739216023011</v>
      </c>
      <c r="W145">
        <f t="shared" ref="W145:W208" si="94">O145*(1000-(1000*0.61365*EXP(17.502*AA145/(240.97+AA145))/(CD145+CE145)+CA145)/2)/(1000*0.61365*EXP(17.502*AA145/(240.97+AA145))/(CD145+CE145)-CA145)</f>
        <v>1.6384638081836548E-2</v>
      </c>
      <c r="X145">
        <f t="shared" ref="X145:X208" si="95">1/((BV145+1)/(U145/1.6)+1/(V145/1.37)) + BV145/((BV145+1)/(U145/1.6) + BV145/(V145/1.37))</f>
        <v>1.0246357272989434E-2</v>
      </c>
      <c r="Y145">
        <f t="shared" ref="Y145:Y208" si="96">(BR145*BT145)</f>
        <v>0</v>
      </c>
      <c r="Z145">
        <f t="shared" ref="Z145:Z208" si="97">(CF145+(Y145+2*0.95*0.0000000567*(((CF145+$B$7)+273)^4-(CF145+273)^4)-44100*O145)/(1.84*29.3*V145+8*0.95*0.0000000567*(CF145+273)^3))</f>
        <v>31.56541711487294</v>
      </c>
      <c r="AA145">
        <f t="shared" ref="AA145:AA208" si="98">($C$7*CG145+$D$7*CH145+$E$7*Z145)</f>
        <v>31.004364516129002</v>
      </c>
      <c r="AB145">
        <f t="shared" ref="AB145:AB208" si="99">0.61365*EXP(17.502*AA145/(240.97+AA145))</f>
        <v>4.512501106386507</v>
      </c>
      <c r="AC145">
        <f t="shared" ref="AC145:AC208" si="100">(AD145/AE145*100)</f>
        <v>70.642235262006096</v>
      </c>
      <c r="AD145">
        <f t="shared" ref="AD145:AD208" si="101">CA145*(CD145+CE145)/1000</f>
        <v>3.3039534041687291</v>
      </c>
      <c r="AE145">
        <f t="shared" ref="AE145:AE208" si="102">0.61365*EXP(17.502*CF145/(240.97+CF145))</f>
        <v>4.677022735640576</v>
      </c>
      <c r="AF145">
        <f t="shared" ref="AF145:AF208" si="103">(AB145-CA145*(CD145+CE145)/1000)</f>
        <v>1.208547702217778</v>
      </c>
      <c r="AG145">
        <f t="shared" ref="AG145:AG208" si="104">(-O145*44100)</f>
        <v>-9.1360063679458499</v>
      </c>
      <c r="AH145">
        <f t="shared" ref="AH145:AH208" si="105">2*29.3*V145*0.92*(CF145-AA145)</f>
        <v>76.321518588795684</v>
      </c>
      <c r="AI145">
        <f t="shared" ref="AI145:AI208" si="106">2*0.95*0.0000000567*(((CF145+$B$7)+273)^4-(AA145+273)^4)</f>
        <v>7.6454074628682864</v>
      </c>
      <c r="AJ145">
        <f t="shared" ref="AJ145:AJ208" si="107">Y145+AI145+AG145+AH145</f>
        <v>74.830919683718122</v>
      </c>
      <c r="AK145">
        <v>-4.1150747652595798E-2</v>
      </c>
      <c r="AL145">
        <v>4.619531924353E-2</v>
      </c>
      <c r="AM145">
        <v>3.4530289216345702</v>
      </c>
      <c r="AN145">
        <v>4</v>
      </c>
      <c r="AO145">
        <v>1</v>
      </c>
      <c r="AP145">
        <f t="shared" ref="AP145:AP208" si="108">IF(AN145*$H$13&gt;=AR145,1,(AR145/(AR145-AN145*$H$13)))</f>
        <v>1</v>
      </c>
      <c r="AQ145">
        <f t="shared" ref="AQ145:AQ208" si="109">(AP145-1)*100</f>
        <v>0</v>
      </c>
      <c r="AR145">
        <f t="shared" ref="AR145:AR208" si="110">MAX(0,($B$13+$C$13*CK145)/(1+$D$13*CK145)*CD145/(CF145+273)*$E$13)</f>
        <v>51676.698554698261</v>
      </c>
      <c r="AS145" t="s">
        <v>240</v>
      </c>
      <c r="AT145">
        <v>0</v>
      </c>
      <c r="AU145">
        <v>0</v>
      </c>
      <c r="AV145">
        <f t="shared" ref="AV145:AV208" si="111">AU145-AT145</f>
        <v>0</v>
      </c>
      <c r="AW145" t="e">
        <f t="shared" ref="AW145:AW208" si="112">AV145/AU145</f>
        <v>#DIV/0!</v>
      </c>
      <c r="AX145">
        <v>0</v>
      </c>
      <c r="AY145" t="s">
        <v>240</v>
      </c>
      <c r="AZ145">
        <v>0</v>
      </c>
      <c r="BA145">
        <v>0</v>
      </c>
      <c r="BB145" t="e">
        <f t="shared" ref="BB145:BB208" si="113">1-AZ145/BA145</f>
        <v>#DIV/0!</v>
      </c>
      <c r="BC145">
        <v>0.5</v>
      </c>
      <c r="BD145">
        <f t="shared" ref="BD145:BD208" si="114">BR145</f>
        <v>0</v>
      </c>
      <c r="BE145">
        <f t="shared" ref="BE145:BE208" si="115">P145</f>
        <v>-1.3573880457374818</v>
      </c>
      <c r="BF145" t="e">
        <f t="shared" ref="BF145:BF208" si="116">BB145*BC145*BD145</f>
        <v>#DIV/0!</v>
      </c>
      <c r="BG145" t="e">
        <f t="shared" ref="BG145:BG208" si="117">BL145/BA145</f>
        <v>#DIV/0!</v>
      </c>
      <c r="BH145" t="e">
        <f t="shared" ref="BH145:BH208" si="118">(BE145-AX145)/BD145</f>
        <v>#DIV/0!</v>
      </c>
      <c r="BI145" t="e">
        <f t="shared" ref="BI145:BI208" si="119">(AU145-BA145)/BA145</f>
        <v>#DIV/0!</v>
      </c>
      <c r="BJ145" t="s">
        <v>240</v>
      </c>
      <c r="BK145">
        <v>0</v>
      </c>
      <c r="BL145">
        <f t="shared" ref="BL145:BL208" si="120">BA145-BK145</f>
        <v>0</v>
      </c>
      <c r="BM145" t="e">
        <f t="shared" ref="BM145:BM208" si="121">(BA145-AZ145)/(BA145-BK145)</f>
        <v>#DIV/0!</v>
      </c>
      <c r="BN145" t="e">
        <f t="shared" ref="BN145:BN208" si="122">(AU145-BA145)/(AU145-BK145)</f>
        <v>#DIV/0!</v>
      </c>
      <c r="BO145" t="e">
        <f t="shared" ref="BO145:BO208" si="123">(BA145-AZ145)/(BA145-AT145)</f>
        <v>#DIV/0!</v>
      </c>
      <c r="BP145" t="e">
        <f t="shared" ref="BP145:BP208" si="124">(AU145-BA145)/(AU145-AT145)</f>
        <v>#DIV/0!</v>
      </c>
      <c r="BQ145">
        <f t="shared" ref="BQ145:BQ208" si="125">$B$11*CL145+$C$11*CM145+$F$11*CN145</f>
        <v>0</v>
      </c>
      <c r="BR145">
        <f t="shared" ref="BR145:BR208" si="126">BQ145*BS145</f>
        <v>0</v>
      </c>
      <c r="BS145">
        <f t="shared" ref="BS145:BS208" si="127">($B$11*$D$9+$C$11*$D$9+$F$11*((DA145+CS145)/MAX(DA145+CS145+DB145, 0.1)*$I$9+DB145/MAX(DA145+CS145+DB145, 0.1)*$J$9))/($B$11+$C$11+$F$11)</f>
        <v>0</v>
      </c>
      <c r="BT145">
        <f t="shared" ref="BT145:BT208" si="128">($B$11*$K$9+$C$11*$K$9+$F$11*((DA145+CS145)/MAX(DA145+CS145+DB145, 0.1)*$P$9+DB145/MAX(DA145+CS145+DB145, 0.1)*$Q$9))/($B$11+$C$11+$F$11)</f>
        <v>0</v>
      </c>
      <c r="BU145">
        <v>6</v>
      </c>
      <c r="BV145">
        <v>0.5</v>
      </c>
      <c r="BW145" t="s">
        <v>241</v>
      </c>
      <c r="BX145">
        <v>1582140928.37097</v>
      </c>
      <c r="BY145">
        <v>402.195870967742</v>
      </c>
      <c r="BZ145">
        <v>400.01193548387101</v>
      </c>
      <c r="CA145">
        <v>33.208329032258099</v>
      </c>
      <c r="CB145">
        <v>32.865009677419401</v>
      </c>
      <c r="CC145">
        <v>350.02870967741899</v>
      </c>
      <c r="CD145">
        <v>99.291693548387101</v>
      </c>
      <c r="CE145">
        <v>0.200015322580645</v>
      </c>
      <c r="CF145">
        <v>31.6338935483871</v>
      </c>
      <c r="CG145">
        <v>31.004364516129002</v>
      </c>
      <c r="CH145">
        <v>999.9</v>
      </c>
      <c r="CI145">
        <v>0</v>
      </c>
      <c r="CJ145">
        <v>0</v>
      </c>
      <c r="CK145">
        <v>9994.4945161290307</v>
      </c>
      <c r="CL145">
        <v>0</v>
      </c>
      <c r="CM145">
        <v>0.21165100000000001</v>
      </c>
      <c r="CN145">
        <v>0</v>
      </c>
      <c r="CO145">
        <v>0</v>
      </c>
      <c r="CP145">
        <v>0</v>
      </c>
      <c r="CQ145">
        <v>0</v>
      </c>
      <c r="CR145">
        <v>4.8064516129032304</v>
      </c>
      <c r="CS145">
        <v>0</v>
      </c>
      <c r="CT145">
        <v>71.954838709677404</v>
      </c>
      <c r="CU145">
        <v>-0.47096774193548402</v>
      </c>
      <c r="CV145">
        <v>41.1046774193548</v>
      </c>
      <c r="CW145">
        <v>46.463419354838699</v>
      </c>
      <c r="CX145">
        <v>43.936999999999998</v>
      </c>
      <c r="CY145">
        <v>44.977645161290297</v>
      </c>
      <c r="CZ145">
        <v>42.064032258064501</v>
      </c>
      <c r="DA145">
        <v>0</v>
      </c>
      <c r="DB145">
        <v>0</v>
      </c>
      <c r="DC145">
        <v>0</v>
      </c>
      <c r="DD145">
        <v>1582140940.4000001</v>
      </c>
      <c r="DE145">
        <v>4.6769230769230798</v>
      </c>
      <c r="DF145">
        <v>-5.1076922981883799</v>
      </c>
      <c r="DG145">
        <v>-8.1880336610968598</v>
      </c>
      <c r="DH145">
        <v>71.519230769230802</v>
      </c>
      <c r="DI145">
        <v>15</v>
      </c>
      <c r="DJ145">
        <v>100</v>
      </c>
      <c r="DK145">
        <v>100</v>
      </c>
      <c r="DL145">
        <v>2.633</v>
      </c>
      <c r="DM145">
        <v>0.47099999999999997</v>
      </c>
      <c r="DN145">
        <v>2</v>
      </c>
      <c r="DO145">
        <v>331.23700000000002</v>
      </c>
      <c r="DP145">
        <v>678.77800000000002</v>
      </c>
      <c r="DQ145">
        <v>31.090199999999999</v>
      </c>
      <c r="DR145">
        <v>31.198499999999999</v>
      </c>
      <c r="DS145">
        <v>30.0002</v>
      </c>
      <c r="DT145">
        <v>31.115200000000002</v>
      </c>
      <c r="DU145">
        <v>31.125699999999998</v>
      </c>
      <c r="DV145">
        <v>20.98</v>
      </c>
      <c r="DW145">
        <v>19.327200000000001</v>
      </c>
      <c r="DX145">
        <v>100</v>
      </c>
      <c r="DY145">
        <v>31.086600000000001</v>
      </c>
      <c r="DZ145">
        <v>400</v>
      </c>
      <c r="EA145">
        <v>32.863</v>
      </c>
      <c r="EB145">
        <v>100.149</v>
      </c>
      <c r="EC145">
        <v>100.544</v>
      </c>
    </row>
    <row r="146" spans="1:133" x14ac:dyDescent="0.35">
      <c r="A146">
        <v>130</v>
      </c>
      <c r="B146">
        <v>1582140942</v>
      </c>
      <c r="C146">
        <v>662.40000009536698</v>
      </c>
      <c r="D146" t="s">
        <v>498</v>
      </c>
      <c r="E146" t="s">
        <v>499</v>
      </c>
      <c r="F146" t="s">
        <v>232</v>
      </c>
      <c r="G146" t="s">
        <v>233</v>
      </c>
      <c r="H146" t="s">
        <v>234</v>
      </c>
      <c r="I146" t="s">
        <v>235</v>
      </c>
      <c r="J146" t="s">
        <v>236</v>
      </c>
      <c r="K146" t="s">
        <v>237</v>
      </c>
      <c r="L146" t="s">
        <v>238</v>
      </c>
      <c r="M146" t="s">
        <v>239</v>
      </c>
      <c r="N146">
        <v>1582140933.37097</v>
      </c>
      <c r="O146">
        <f t="shared" si="86"/>
        <v>2.0728927869141772E-4</v>
      </c>
      <c r="P146">
        <f t="shared" si="87"/>
        <v>-1.3626432187772608</v>
      </c>
      <c r="Q146">
        <f t="shared" si="88"/>
        <v>402.17493548387102</v>
      </c>
      <c r="R146">
        <f t="shared" si="89"/>
        <v>525.78898542915488</v>
      </c>
      <c r="S146">
        <f t="shared" si="90"/>
        <v>52.311499921259582</v>
      </c>
      <c r="T146">
        <f t="shared" si="91"/>
        <v>40.012960881493811</v>
      </c>
      <c r="U146">
        <f t="shared" si="92"/>
        <v>1.6449495729064054E-2</v>
      </c>
      <c r="V146">
        <f t="shared" si="93"/>
        <v>2.2499820215873174</v>
      </c>
      <c r="W146">
        <f t="shared" si="94"/>
        <v>1.6382975591503753E-2</v>
      </c>
      <c r="X146">
        <f t="shared" si="95"/>
        <v>1.0245313808818535E-2</v>
      </c>
      <c r="Y146">
        <f t="shared" si="96"/>
        <v>0</v>
      </c>
      <c r="Z146">
        <f t="shared" si="97"/>
        <v>31.565703258098619</v>
      </c>
      <c r="AA146">
        <f t="shared" si="98"/>
        <v>31.008664516128999</v>
      </c>
      <c r="AB146">
        <f t="shared" si="99"/>
        <v>4.5136075438292655</v>
      </c>
      <c r="AC146">
        <f t="shared" si="100"/>
        <v>70.646935757604183</v>
      </c>
      <c r="AD146">
        <f t="shared" si="101"/>
        <v>3.3042282942329777</v>
      </c>
      <c r="AE146">
        <f t="shared" si="102"/>
        <v>4.6771006538345476</v>
      </c>
      <c r="AF146">
        <f t="shared" si="103"/>
        <v>1.2093792495962878</v>
      </c>
      <c r="AG146">
        <f t="shared" si="104"/>
        <v>-9.141457190291522</v>
      </c>
      <c r="AH146">
        <f t="shared" si="105"/>
        <v>75.876533788296243</v>
      </c>
      <c r="AI146">
        <f t="shared" si="106"/>
        <v>7.5969224268248636</v>
      </c>
      <c r="AJ146">
        <f t="shared" si="107"/>
        <v>74.331999024829585</v>
      </c>
      <c r="AK146">
        <v>-4.11832633200944E-2</v>
      </c>
      <c r="AL146">
        <v>4.6231820928826002E-2</v>
      </c>
      <c r="AM146">
        <v>3.4551885755377598</v>
      </c>
      <c r="AN146">
        <v>4</v>
      </c>
      <c r="AO146">
        <v>1</v>
      </c>
      <c r="AP146">
        <f t="shared" si="108"/>
        <v>1</v>
      </c>
      <c r="AQ146">
        <f t="shared" si="109"/>
        <v>0</v>
      </c>
      <c r="AR146">
        <f t="shared" si="110"/>
        <v>51715.80857069428</v>
      </c>
      <c r="AS146" t="s">
        <v>240</v>
      </c>
      <c r="AT146">
        <v>0</v>
      </c>
      <c r="AU146">
        <v>0</v>
      </c>
      <c r="AV146">
        <f t="shared" si="111"/>
        <v>0</v>
      </c>
      <c r="AW146" t="e">
        <f t="shared" si="112"/>
        <v>#DIV/0!</v>
      </c>
      <c r="AX146">
        <v>0</v>
      </c>
      <c r="AY146" t="s">
        <v>240</v>
      </c>
      <c r="AZ146">
        <v>0</v>
      </c>
      <c r="BA146">
        <v>0</v>
      </c>
      <c r="BB146" t="e">
        <f t="shared" si="113"/>
        <v>#DIV/0!</v>
      </c>
      <c r="BC146">
        <v>0.5</v>
      </c>
      <c r="BD146">
        <f t="shared" si="114"/>
        <v>0</v>
      </c>
      <c r="BE146">
        <f t="shared" si="115"/>
        <v>-1.3626432187772608</v>
      </c>
      <c r="BF146" t="e">
        <f t="shared" si="116"/>
        <v>#DIV/0!</v>
      </c>
      <c r="BG146" t="e">
        <f t="shared" si="117"/>
        <v>#DIV/0!</v>
      </c>
      <c r="BH146" t="e">
        <f t="shared" si="118"/>
        <v>#DIV/0!</v>
      </c>
      <c r="BI146" t="e">
        <f t="shared" si="119"/>
        <v>#DIV/0!</v>
      </c>
      <c r="BJ146" t="s">
        <v>240</v>
      </c>
      <c r="BK146">
        <v>0</v>
      </c>
      <c r="BL146">
        <f t="shared" si="120"/>
        <v>0</v>
      </c>
      <c r="BM146" t="e">
        <f t="shared" si="121"/>
        <v>#DIV/0!</v>
      </c>
      <c r="BN146" t="e">
        <f t="shared" si="122"/>
        <v>#DIV/0!</v>
      </c>
      <c r="BO146" t="e">
        <f t="shared" si="123"/>
        <v>#DIV/0!</v>
      </c>
      <c r="BP146" t="e">
        <f t="shared" si="124"/>
        <v>#DIV/0!</v>
      </c>
      <c r="BQ146">
        <f t="shared" si="125"/>
        <v>0</v>
      </c>
      <c r="BR146">
        <f t="shared" si="126"/>
        <v>0</v>
      </c>
      <c r="BS146">
        <f t="shared" si="127"/>
        <v>0</v>
      </c>
      <c r="BT146">
        <f t="shared" si="128"/>
        <v>0</v>
      </c>
      <c r="BU146">
        <v>6</v>
      </c>
      <c r="BV146">
        <v>0.5</v>
      </c>
      <c r="BW146" t="s">
        <v>241</v>
      </c>
      <c r="BX146">
        <v>1582140933.37097</v>
      </c>
      <c r="BY146">
        <v>402.17493548387102</v>
      </c>
      <c r="BZ146">
        <v>399.98203225806498</v>
      </c>
      <c r="CA146">
        <v>33.211183870967702</v>
      </c>
      <c r="CB146">
        <v>32.867654838709697</v>
      </c>
      <c r="CC146">
        <v>350.02274193548402</v>
      </c>
      <c r="CD146">
        <v>99.291461290322601</v>
      </c>
      <c r="CE146">
        <v>0.19997229032258099</v>
      </c>
      <c r="CF146">
        <v>31.634187096774198</v>
      </c>
      <c r="CG146">
        <v>31.008664516128999</v>
      </c>
      <c r="CH146">
        <v>999.9</v>
      </c>
      <c r="CI146">
        <v>0</v>
      </c>
      <c r="CJ146">
        <v>0</v>
      </c>
      <c r="CK146">
        <v>10002.415161290301</v>
      </c>
      <c r="CL146">
        <v>0</v>
      </c>
      <c r="CM146">
        <v>0.21165100000000001</v>
      </c>
      <c r="CN146">
        <v>0</v>
      </c>
      <c r="CO146">
        <v>0</v>
      </c>
      <c r="CP146">
        <v>0</v>
      </c>
      <c r="CQ146">
        <v>0</v>
      </c>
      <c r="CR146">
        <v>4.4645161290322601</v>
      </c>
      <c r="CS146">
        <v>0</v>
      </c>
      <c r="CT146">
        <v>71.741935483871003</v>
      </c>
      <c r="CU146">
        <v>-7.7419354838709695E-2</v>
      </c>
      <c r="CV146">
        <v>41.090451612903202</v>
      </c>
      <c r="CW146">
        <v>46.447161290322597</v>
      </c>
      <c r="CX146">
        <v>43.936999999999998</v>
      </c>
      <c r="CY146">
        <v>44.967483870967698</v>
      </c>
      <c r="CZ146">
        <v>42.061999999999998</v>
      </c>
      <c r="DA146">
        <v>0</v>
      </c>
      <c r="DB146">
        <v>0</v>
      </c>
      <c r="DC146">
        <v>0</v>
      </c>
      <c r="DD146">
        <v>1582140945.2</v>
      </c>
      <c r="DE146">
        <v>4.1538461538461497</v>
      </c>
      <c r="DF146">
        <v>-4.3487178402822604</v>
      </c>
      <c r="DG146">
        <v>-12.2256405740477</v>
      </c>
      <c r="DH146">
        <v>71.923076923076906</v>
      </c>
      <c r="DI146">
        <v>15</v>
      </c>
      <c r="DJ146">
        <v>100</v>
      </c>
      <c r="DK146">
        <v>100</v>
      </c>
      <c r="DL146">
        <v>2.633</v>
      </c>
      <c r="DM146">
        <v>0.47099999999999997</v>
      </c>
      <c r="DN146">
        <v>2</v>
      </c>
      <c r="DO146">
        <v>331.298</v>
      </c>
      <c r="DP146">
        <v>678.87900000000002</v>
      </c>
      <c r="DQ146">
        <v>31.079699999999999</v>
      </c>
      <c r="DR146">
        <v>31.200199999999999</v>
      </c>
      <c r="DS146">
        <v>30.000299999999999</v>
      </c>
      <c r="DT146">
        <v>31.115600000000001</v>
      </c>
      <c r="DU146">
        <v>31.128299999999999</v>
      </c>
      <c r="DV146">
        <v>20.982700000000001</v>
      </c>
      <c r="DW146">
        <v>19.327200000000001</v>
      </c>
      <c r="DX146">
        <v>100</v>
      </c>
      <c r="DY146">
        <v>31.070900000000002</v>
      </c>
      <c r="DZ146">
        <v>400</v>
      </c>
      <c r="EA146">
        <v>32.863</v>
      </c>
      <c r="EB146">
        <v>100.149</v>
      </c>
      <c r="EC146">
        <v>100.545</v>
      </c>
    </row>
    <row r="147" spans="1:133" x14ac:dyDescent="0.35">
      <c r="A147">
        <v>131</v>
      </c>
      <c r="B147">
        <v>1582140947</v>
      </c>
      <c r="C147">
        <v>667.40000009536698</v>
      </c>
      <c r="D147" t="s">
        <v>500</v>
      </c>
      <c r="E147" t="s">
        <v>501</v>
      </c>
      <c r="F147" t="s">
        <v>232</v>
      </c>
      <c r="G147" t="s">
        <v>233</v>
      </c>
      <c r="H147" t="s">
        <v>234</v>
      </c>
      <c r="I147" t="s">
        <v>235</v>
      </c>
      <c r="J147" t="s">
        <v>236</v>
      </c>
      <c r="K147" t="s">
        <v>237</v>
      </c>
      <c r="L147" t="s">
        <v>238</v>
      </c>
      <c r="M147" t="s">
        <v>239</v>
      </c>
      <c r="N147">
        <v>1582140938.37097</v>
      </c>
      <c r="O147">
        <f t="shared" si="86"/>
        <v>2.0761071395340153E-4</v>
      </c>
      <c r="P147">
        <f t="shared" si="87"/>
        <v>-1.3613475076303252</v>
      </c>
      <c r="Q147">
        <f t="shared" si="88"/>
        <v>402.16670967741902</v>
      </c>
      <c r="R147">
        <f t="shared" si="89"/>
        <v>525.54686777200743</v>
      </c>
      <c r="S147">
        <f t="shared" si="90"/>
        <v>52.28763008548303</v>
      </c>
      <c r="T147">
        <f t="shared" si="91"/>
        <v>40.012309915299973</v>
      </c>
      <c r="U147">
        <f t="shared" si="92"/>
        <v>1.646225476982198E-2</v>
      </c>
      <c r="V147">
        <f t="shared" si="93"/>
        <v>2.2501647012743073</v>
      </c>
      <c r="W147">
        <f t="shared" si="94"/>
        <v>1.6395637010404682E-2</v>
      </c>
      <c r="X147">
        <f t="shared" si="95"/>
        <v>1.0253235918057572E-2</v>
      </c>
      <c r="Y147">
        <f t="shared" si="96"/>
        <v>0</v>
      </c>
      <c r="Z147">
        <f t="shared" si="97"/>
        <v>31.566202160221618</v>
      </c>
      <c r="AA147">
        <f t="shared" si="98"/>
        <v>31.0128129032258</v>
      </c>
      <c r="AB147">
        <f t="shared" si="99"/>
        <v>4.5146751935421445</v>
      </c>
      <c r="AC147">
        <f t="shared" si="100"/>
        <v>70.647309728993818</v>
      </c>
      <c r="AD147">
        <f t="shared" si="101"/>
        <v>3.3043583016041254</v>
      </c>
      <c r="AE147">
        <f t="shared" si="102"/>
        <v>4.6772599187142285</v>
      </c>
      <c r="AF147">
        <f t="shared" si="103"/>
        <v>1.2103168919380192</v>
      </c>
      <c r="AG147">
        <f t="shared" si="104"/>
        <v>-9.1556324853450075</v>
      </c>
      <c r="AH147">
        <f t="shared" si="105"/>
        <v>75.45223636797536</v>
      </c>
      <c r="AI147">
        <f t="shared" si="106"/>
        <v>7.5540042520595438</v>
      </c>
      <c r="AJ147">
        <f t="shared" si="107"/>
        <v>73.850608134689892</v>
      </c>
      <c r="AK147">
        <v>-4.11881814656683E-2</v>
      </c>
      <c r="AL147">
        <v>4.6237341978086002E-2</v>
      </c>
      <c r="AM147">
        <v>3.45551518216985</v>
      </c>
      <c r="AN147">
        <v>4</v>
      </c>
      <c r="AO147">
        <v>1</v>
      </c>
      <c r="AP147">
        <f t="shared" si="108"/>
        <v>1</v>
      </c>
      <c r="AQ147">
        <f t="shared" si="109"/>
        <v>0</v>
      </c>
      <c r="AR147">
        <f t="shared" si="110"/>
        <v>51721.638435145869</v>
      </c>
      <c r="AS147" t="s">
        <v>240</v>
      </c>
      <c r="AT147">
        <v>0</v>
      </c>
      <c r="AU147">
        <v>0</v>
      </c>
      <c r="AV147">
        <f t="shared" si="111"/>
        <v>0</v>
      </c>
      <c r="AW147" t="e">
        <f t="shared" si="112"/>
        <v>#DIV/0!</v>
      </c>
      <c r="AX147">
        <v>0</v>
      </c>
      <c r="AY147" t="s">
        <v>240</v>
      </c>
      <c r="AZ147">
        <v>0</v>
      </c>
      <c r="BA147">
        <v>0</v>
      </c>
      <c r="BB147" t="e">
        <f t="shared" si="113"/>
        <v>#DIV/0!</v>
      </c>
      <c r="BC147">
        <v>0.5</v>
      </c>
      <c r="BD147">
        <f t="shared" si="114"/>
        <v>0</v>
      </c>
      <c r="BE147">
        <f t="shared" si="115"/>
        <v>-1.3613475076303252</v>
      </c>
      <c r="BF147" t="e">
        <f t="shared" si="116"/>
        <v>#DIV/0!</v>
      </c>
      <c r="BG147" t="e">
        <f t="shared" si="117"/>
        <v>#DIV/0!</v>
      </c>
      <c r="BH147" t="e">
        <f t="shared" si="118"/>
        <v>#DIV/0!</v>
      </c>
      <c r="BI147" t="e">
        <f t="shared" si="119"/>
        <v>#DIV/0!</v>
      </c>
      <c r="BJ147" t="s">
        <v>240</v>
      </c>
      <c r="BK147">
        <v>0</v>
      </c>
      <c r="BL147">
        <f t="shared" si="120"/>
        <v>0</v>
      </c>
      <c r="BM147" t="e">
        <f t="shared" si="121"/>
        <v>#DIV/0!</v>
      </c>
      <c r="BN147" t="e">
        <f t="shared" si="122"/>
        <v>#DIV/0!</v>
      </c>
      <c r="BO147" t="e">
        <f t="shared" si="123"/>
        <v>#DIV/0!</v>
      </c>
      <c r="BP147" t="e">
        <f t="shared" si="124"/>
        <v>#DIV/0!</v>
      </c>
      <c r="BQ147">
        <f t="shared" si="125"/>
        <v>0</v>
      </c>
      <c r="BR147">
        <f t="shared" si="126"/>
        <v>0</v>
      </c>
      <c r="BS147">
        <f t="shared" si="127"/>
        <v>0</v>
      </c>
      <c r="BT147">
        <f t="shared" si="128"/>
        <v>0</v>
      </c>
      <c r="BU147">
        <v>6</v>
      </c>
      <c r="BV147">
        <v>0.5</v>
      </c>
      <c r="BW147" t="s">
        <v>241</v>
      </c>
      <c r="BX147">
        <v>1582140938.37097</v>
      </c>
      <c r="BY147">
        <v>402.16670967741902</v>
      </c>
      <c r="BZ147">
        <v>399.97622580645202</v>
      </c>
      <c r="CA147">
        <v>33.212351612903198</v>
      </c>
      <c r="CB147">
        <v>32.868287096774203</v>
      </c>
      <c r="CC147">
        <v>350.01948387096797</v>
      </c>
      <c r="CD147">
        <v>99.291867741935505</v>
      </c>
      <c r="CE147">
        <v>0.19998216129032301</v>
      </c>
      <c r="CF147">
        <v>31.6347870967742</v>
      </c>
      <c r="CG147">
        <v>31.0128129032258</v>
      </c>
      <c r="CH147">
        <v>999.9</v>
      </c>
      <c r="CI147">
        <v>0</v>
      </c>
      <c r="CJ147">
        <v>0</v>
      </c>
      <c r="CK147">
        <v>10003.5687096774</v>
      </c>
      <c r="CL147">
        <v>0</v>
      </c>
      <c r="CM147">
        <v>0.21165100000000001</v>
      </c>
      <c r="CN147">
        <v>0</v>
      </c>
      <c r="CO147">
        <v>0</v>
      </c>
      <c r="CP147">
        <v>0</v>
      </c>
      <c r="CQ147">
        <v>0</v>
      </c>
      <c r="CR147">
        <v>3.6903225806451601</v>
      </c>
      <c r="CS147">
        <v>0</v>
      </c>
      <c r="CT147">
        <v>71.635483870967704</v>
      </c>
      <c r="CU147">
        <v>-0.135483870967742</v>
      </c>
      <c r="CV147">
        <v>41.072161290322597</v>
      </c>
      <c r="CW147">
        <v>46.436999999999998</v>
      </c>
      <c r="CX147">
        <v>43.936999999999998</v>
      </c>
      <c r="CY147">
        <v>44.953258064516099</v>
      </c>
      <c r="CZ147">
        <v>42.061999999999998</v>
      </c>
      <c r="DA147">
        <v>0</v>
      </c>
      <c r="DB147">
        <v>0</v>
      </c>
      <c r="DC147">
        <v>0</v>
      </c>
      <c r="DD147">
        <v>1582140950</v>
      </c>
      <c r="DE147">
        <v>3.87307692307692</v>
      </c>
      <c r="DF147">
        <v>-17.234187921613898</v>
      </c>
      <c r="DG147">
        <v>5.0051285262401199</v>
      </c>
      <c r="DH147">
        <v>70.969230769230805</v>
      </c>
      <c r="DI147">
        <v>15</v>
      </c>
      <c r="DJ147">
        <v>100</v>
      </c>
      <c r="DK147">
        <v>100</v>
      </c>
      <c r="DL147">
        <v>2.633</v>
      </c>
      <c r="DM147">
        <v>0.47099999999999997</v>
      </c>
      <c r="DN147">
        <v>2</v>
      </c>
      <c r="DO147">
        <v>331.21600000000001</v>
      </c>
      <c r="DP147">
        <v>678.78700000000003</v>
      </c>
      <c r="DQ147">
        <v>31.064299999999999</v>
      </c>
      <c r="DR147">
        <v>31.2013</v>
      </c>
      <c r="DS147">
        <v>30.000299999999999</v>
      </c>
      <c r="DT147">
        <v>31.117999999999999</v>
      </c>
      <c r="DU147">
        <v>31.128299999999999</v>
      </c>
      <c r="DV147">
        <v>20.982500000000002</v>
      </c>
      <c r="DW147">
        <v>19.327200000000001</v>
      </c>
      <c r="DX147">
        <v>100</v>
      </c>
      <c r="DY147">
        <v>31.058499999999999</v>
      </c>
      <c r="DZ147">
        <v>400</v>
      </c>
      <c r="EA147">
        <v>32.863</v>
      </c>
      <c r="EB147">
        <v>100.15</v>
      </c>
      <c r="EC147">
        <v>100.544</v>
      </c>
    </row>
    <row r="148" spans="1:133" x14ac:dyDescent="0.35">
      <c r="A148">
        <v>132</v>
      </c>
      <c r="B148">
        <v>1582140952</v>
      </c>
      <c r="C148">
        <v>672.40000009536698</v>
      </c>
      <c r="D148" t="s">
        <v>502</v>
      </c>
      <c r="E148" t="s">
        <v>503</v>
      </c>
      <c r="F148" t="s">
        <v>232</v>
      </c>
      <c r="G148" t="s">
        <v>233</v>
      </c>
      <c r="H148" t="s">
        <v>234</v>
      </c>
      <c r="I148" t="s">
        <v>235</v>
      </c>
      <c r="J148" t="s">
        <v>236</v>
      </c>
      <c r="K148" t="s">
        <v>237</v>
      </c>
      <c r="L148" t="s">
        <v>238</v>
      </c>
      <c r="M148" t="s">
        <v>239</v>
      </c>
      <c r="N148">
        <v>1582140943.37097</v>
      </c>
      <c r="O148">
        <f t="shared" si="86"/>
        <v>2.0784929516346414E-4</v>
      </c>
      <c r="P148">
        <f t="shared" si="87"/>
        <v>-1.3539218093817653</v>
      </c>
      <c r="Q148">
        <f t="shared" si="88"/>
        <v>402.159548387097</v>
      </c>
      <c r="R148">
        <f t="shared" si="89"/>
        <v>524.73568275921889</v>
      </c>
      <c r="S148">
        <f t="shared" si="90"/>
        <v>52.206972419095848</v>
      </c>
      <c r="T148">
        <f t="shared" si="91"/>
        <v>40.011634696387254</v>
      </c>
      <c r="U148">
        <f t="shared" si="92"/>
        <v>1.6472674061307532E-2</v>
      </c>
      <c r="V148">
        <f t="shared" si="93"/>
        <v>2.250076601892868</v>
      </c>
      <c r="W148">
        <f t="shared" si="94"/>
        <v>1.6405969531969437E-2</v>
      </c>
      <c r="X148">
        <f t="shared" si="95"/>
        <v>1.0259701495576925E-2</v>
      </c>
      <c r="Y148">
        <f t="shared" si="96"/>
        <v>0</v>
      </c>
      <c r="Z148">
        <f t="shared" si="97"/>
        <v>31.566011216781344</v>
      </c>
      <c r="AA148">
        <f t="shared" si="98"/>
        <v>31.0151516129032</v>
      </c>
      <c r="AB148">
        <f t="shared" si="99"/>
        <v>4.5152771925527535</v>
      </c>
      <c r="AC148">
        <f t="shared" si="100"/>
        <v>70.647252613276123</v>
      </c>
      <c r="AD148">
        <f t="shared" si="101"/>
        <v>3.3043350624156456</v>
      </c>
      <c r="AE148">
        <f t="shared" si="102"/>
        <v>4.6772308054265235</v>
      </c>
      <c r="AF148">
        <f t="shared" si="103"/>
        <v>1.2109421301371079</v>
      </c>
      <c r="AG148">
        <f t="shared" si="104"/>
        <v>-9.1661539167087689</v>
      </c>
      <c r="AH148">
        <f t="shared" si="105"/>
        <v>75.152277867860022</v>
      </c>
      <c r="AI148">
        <f t="shared" si="106"/>
        <v>7.5243506944194234</v>
      </c>
      <c r="AJ148">
        <f t="shared" si="107"/>
        <v>73.510474645570682</v>
      </c>
      <c r="AK148">
        <v>-4.11858095882865E-2</v>
      </c>
      <c r="AL148">
        <v>4.6234679337936999E-2</v>
      </c>
      <c r="AM148">
        <v>3.4553576710435601</v>
      </c>
      <c r="AN148">
        <v>4</v>
      </c>
      <c r="AO148">
        <v>1</v>
      </c>
      <c r="AP148">
        <f t="shared" si="108"/>
        <v>1</v>
      </c>
      <c r="AQ148">
        <f t="shared" si="109"/>
        <v>0</v>
      </c>
      <c r="AR148">
        <f t="shared" si="110"/>
        <v>51718.802284190242</v>
      </c>
      <c r="AS148" t="s">
        <v>240</v>
      </c>
      <c r="AT148">
        <v>0</v>
      </c>
      <c r="AU148">
        <v>0</v>
      </c>
      <c r="AV148">
        <f t="shared" si="111"/>
        <v>0</v>
      </c>
      <c r="AW148" t="e">
        <f t="shared" si="112"/>
        <v>#DIV/0!</v>
      </c>
      <c r="AX148">
        <v>0</v>
      </c>
      <c r="AY148" t="s">
        <v>240</v>
      </c>
      <c r="AZ148">
        <v>0</v>
      </c>
      <c r="BA148">
        <v>0</v>
      </c>
      <c r="BB148" t="e">
        <f t="shared" si="113"/>
        <v>#DIV/0!</v>
      </c>
      <c r="BC148">
        <v>0.5</v>
      </c>
      <c r="BD148">
        <f t="shared" si="114"/>
        <v>0</v>
      </c>
      <c r="BE148">
        <f t="shared" si="115"/>
        <v>-1.3539218093817653</v>
      </c>
      <c r="BF148" t="e">
        <f t="shared" si="116"/>
        <v>#DIV/0!</v>
      </c>
      <c r="BG148" t="e">
        <f t="shared" si="117"/>
        <v>#DIV/0!</v>
      </c>
      <c r="BH148" t="e">
        <f t="shared" si="118"/>
        <v>#DIV/0!</v>
      </c>
      <c r="BI148" t="e">
        <f t="shared" si="119"/>
        <v>#DIV/0!</v>
      </c>
      <c r="BJ148" t="s">
        <v>240</v>
      </c>
      <c r="BK148">
        <v>0</v>
      </c>
      <c r="BL148">
        <f t="shared" si="120"/>
        <v>0</v>
      </c>
      <c r="BM148" t="e">
        <f t="shared" si="121"/>
        <v>#DIV/0!</v>
      </c>
      <c r="BN148" t="e">
        <f t="shared" si="122"/>
        <v>#DIV/0!</v>
      </c>
      <c r="BO148" t="e">
        <f t="shared" si="123"/>
        <v>#DIV/0!</v>
      </c>
      <c r="BP148" t="e">
        <f t="shared" si="124"/>
        <v>#DIV/0!</v>
      </c>
      <c r="BQ148">
        <f t="shared" si="125"/>
        <v>0</v>
      </c>
      <c r="BR148">
        <f t="shared" si="126"/>
        <v>0</v>
      </c>
      <c r="BS148">
        <f t="shared" si="127"/>
        <v>0</v>
      </c>
      <c r="BT148">
        <f t="shared" si="128"/>
        <v>0</v>
      </c>
      <c r="BU148">
        <v>6</v>
      </c>
      <c r="BV148">
        <v>0.5</v>
      </c>
      <c r="BW148" t="s">
        <v>241</v>
      </c>
      <c r="BX148">
        <v>1582140943.37097</v>
      </c>
      <c r="BY148">
        <v>402.159548387097</v>
      </c>
      <c r="BZ148">
        <v>399.98196774193502</v>
      </c>
      <c r="CA148">
        <v>33.212087096774198</v>
      </c>
      <c r="CB148">
        <v>32.867629032258101</v>
      </c>
      <c r="CC148">
        <v>350.02145161290298</v>
      </c>
      <c r="CD148">
        <v>99.291948387096795</v>
      </c>
      <c r="CE148">
        <v>0.19999419354838699</v>
      </c>
      <c r="CF148">
        <v>31.634677419354801</v>
      </c>
      <c r="CG148">
        <v>31.0151516129032</v>
      </c>
      <c r="CH148">
        <v>999.9</v>
      </c>
      <c r="CI148">
        <v>0</v>
      </c>
      <c r="CJ148">
        <v>0</v>
      </c>
      <c r="CK148">
        <v>10002.984516129</v>
      </c>
      <c r="CL148">
        <v>0</v>
      </c>
      <c r="CM148">
        <v>0.21165100000000001</v>
      </c>
      <c r="CN148">
        <v>0</v>
      </c>
      <c r="CO148">
        <v>0</v>
      </c>
      <c r="CP148">
        <v>0</v>
      </c>
      <c r="CQ148">
        <v>0</v>
      </c>
      <c r="CR148">
        <v>2.5709677419354802</v>
      </c>
      <c r="CS148">
        <v>0</v>
      </c>
      <c r="CT148">
        <v>71.174193548387095</v>
      </c>
      <c r="CU148">
        <v>-0.50967741935483901</v>
      </c>
      <c r="CV148">
        <v>41.070129032258002</v>
      </c>
      <c r="CW148">
        <v>46.436999999999998</v>
      </c>
      <c r="CX148">
        <v>43.918999999999997</v>
      </c>
      <c r="CY148">
        <v>44.947161290322597</v>
      </c>
      <c r="CZ148">
        <v>42.061999999999998</v>
      </c>
      <c r="DA148">
        <v>0</v>
      </c>
      <c r="DB148">
        <v>0</v>
      </c>
      <c r="DC148">
        <v>0</v>
      </c>
      <c r="DD148">
        <v>1582140955.4000001</v>
      </c>
      <c r="DE148">
        <v>2.7576923076923099</v>
      </c>
      <c r="DF148">
        <v>-20.495726379518299</v>
      </c>
      <c r="DG148">
        <v>1.1726496220245299</v>
      </c>
      <c r="DH148">
        <v>71.857692307692304</v>
      </c>
      <c r="DI148">
        <v>15</v>
      </c>
      <c r="DJ148">
        <v>100</v>
      </c>
      <c r="DK148">
        <v>100</v>
      </c>
      <c r="DL148">
        <v>2.633</v>
      </c>
      <c r="DM148">
        <v>0.47099999999999997</v>
      </c>
      <c r="DN148">
        <v>2</v>
      </c>
      <c r="DO148">
        <v>331.334</v>
      </c>
      <c r="DP148">
        <v>678.74300000000005</v>
      </c>
      <c r="DQ148">
        <v>31.049800000000001</v>
      </c>
      <c r="DR148">
        <v>31.202999999999999</v>
      </c>
      <c r="DS148">
        <v>30.0002</v>
      </c>
      <c r="DT148">
        <v>31.118300000000001</v>
      </c>
      <c r="DU148">
        <v>31.130600000000001</v>
      </c>
      <c r="DV148">
        <v>20.980699999999999</v>
      </c>
      <c r="DW148">
        <v>19.327200000000001</v>
      </c>
      <c r="DX148">
        <v>100</v>
      </c>
      <c r="DY148">
        <v>31.041399999999999</v>
      </c>
      <c r="DZ148">
        <v>400</v>
      </c>
      <c r="EA148">
        <v>32.863</v>
      </c>
      <c r="EB148">
        <v>100.149</v>
      </c>
      <c r="EC148">
        <v>100.542</v>
      </c>
    </row>
    <row r="149" spans="1:133" x14ac:dyDescent="0.35">
      <c r="A149">
        <v>133</v>
      </c>
      <c r="B149">
        <v>1582140957</v>
      </c>
      <c r="C149">
        <v>677.40000009536698</v>
      </c>
      <c r="D149" t="s">
        <v>504</v>
      </c>
      <c r="E149" t="s">
        <v>505</v>
      </c>
      <c r="F149" t="s">
        <v>232</v>
      </c>
      <c r="G149" t="s">
        <v>233</v>
      </c>
      <c r="H149" t="s">
        <v>234</v>
      </c>
      <c r="I149" t="s">
        <v>235</v>
      </c>
      <c r="J149" t="s">
        <v>236</v>
      </c>
      <c r="K149" t="s">
        <v>237</v>
      </c>
      <c r="L149" t="s">
        <v>238</v>
      </c>
      <c r="M149" t="s">
        <v>239</v>
      </c>
      <c r="N149">
        <v>1582140948.37097</v>
      </c>
      <c r="O149">
        <f t="shared" si="86"/>
        <v>2.0693487480939464E-4</v>
      </c>
      <c r="P149">
        <f t="shared" si="87"/>
        <v>-1.3409391677722593</v>
      </c>
      <c r="Q149">
        <f t="shared" si="88"/>
        <v>402.16238709677401</v>
      </c>
      <c r="R149">
        <f t="shared" si="89"/>
        <v>523.97129915020651</v>
      </c>
      <c r="S149">
        <f t="shared" si="90"/>
        <v>52.130846602143031</v>
      </c>
      <c r="T149">
        <f t="shared" si="91"/>
        <v>40.011858941311118</v>
      </c>
      <c r="U149">
        <f t="shared" si="92"/>
        <v>1.6411715382595688E-2</v>
      </c>
      <c r="V149">
        <f t="shared" si="93"/>
        <v>2.25015363943047</v>
      </c>
      <c r="W149">
        <f t="shared" si="94"/>
        <v>1.6345504818440028E-2</v>
      </c>
      <c r="X149">
        <f t="shared" si="95"/>
        <v>1.0221866919030842E-2</v>
      </c>
      <c r="Y149">
        <f t="shared" si="96"/>
        <v>0</v>
      </c>
      <c r="Z149">
        <f t="shared" si="97"/>
        <v>31.565160526865874</v>
      </c>
      <c r="AA149">
        <f t="shared" si="98"/>
        <v>31.011174193548399</v>
      </c>
      <c r="AB149">
        <f t="shared" si="99"/>
        <v>4.5142534207180685</v>
      </c>
      <c r="AC149">
        <f t="shared" si="100"/>
        <v>70.648424624739022</v>
      </c>
      <c r="AD149">
        <f t="shared" si="101"/>
        <v>3.3041733170889369</v>
      </c>
      <c r="AE149">
        <f t="shared" si="102"/>
        <v>4.6769242692099766</v>
      </c>
      <c r="AF149">
        <f t="shared" si="103"/>
        <v>1.2100801036291315</v>
      </c>
      <c r="AG149">
        <f t="shared" si="104"/>
        <v>-9.1258279790943035</v>
      </c>
      <c r="AH149">
        <f t="shared" si="105"/>
        <v>75.497258968892211</v>
      </c>
      <c r="AI149">
        <f t="shared" si="106"/>
        <v>7.5584407576374719</v>
      </c>
      <c r="AJ149">
        <f t="shared" si="107"/>
        <v>73.929871747435385</v>
      </c>
      <c r="AK149">
        <v>-4.1187883645831799E-2</v>
      </c>
      <c r="AL149">
        <v>4.6237007649229098E-2</v>
      </c>
      <c r="AM149">
        <v>3.4554954047850401</v>
      </c>
      <c r="AN149">
        <v>4</v>
      </c>
      <c r="AO149">
        <v>1</v>
      </c>
      <c r="AP149">
        <f t="shared" si="108"/>
        <v>1</v>
      </c>
      <c r="AQ149">
        <f t="shared" si="109"/>
        <v>0</v>
      </c>
      <c r="AR149">
        <f t="shared" si="110"/>
        <v>51721.492327001652</v>
      </c>
      <c r="AS149" t="s">
        <v>240</v>
      </c>
      <c r="AT149">
        <v>0</v>
      </c>
      <c r="AU149">
        <v>0</v>
      </c>
      <c r="AV149">
        <f t="shared" si="111"/>
        <v>0</v>
      </c>
      <c r="AW149" t="e">
        <f t="shared" si="112"/>
        <v>#DIV/0!</v>
      </c>
      <c r="AX149">
        <v>0</v>
      </c>
      <c r="AY149" t="s">
        <v>240</v>
      </c>
      <c r="AZ149">
        <v>0</v>
      </c>
      <c r="BA149">
        <v>0</v>
      </c>
      <c r="BB149" t="e">
        <f t="shared" si="113"/>
        <v>#DIV/0!</v>
      </c>
      <c r="BC149">
        <v>0.5</v>
      </c>
      <c r="BD149">
        <f t="shared" si="114"/>
        <v>0</v>
      </c>
      <c r="BE149">
        <f t="shared" si="115"/>
        <v>-1.3409391677722593</v>
      </c>
      <c r="BF149" t="e">
        <f t="shared" si="116"/>
        <v>#DIV/0!</v>
      </c>
      <c r="BG149" t="e">
        <f t="shared" si="117"/>
        <v>#DIV/0!</v>
      </c>
      <c r="BH149" t="e">
        <f t="shared" si="118"/>
        <v>#DIV/0!</v>
      </c>
      <c r="BI149" t="e">
        <f t="shared" si="119"/>
        <v>#DIV/0!</v>
      </c>
      <c r="BJ149" t="s">
        <v>240</v>
      </c>
      <c r="BK149">
        <v>0</v>
      </c>
      <c r="BL149">
        <f t="shared" si="120"/>
        <v>0</v>
      </c>
      <c r="BM149" t="e">
        <f t="shared" si="121"/>
        <v>#DIV/0!</v>
      </c>
      <c r="BN149" t="e">
        <f t="shared" si="122"/>
        <v>#DIV/0!</v>
      </c>
      <c r="BO149" t="e">
        <f t="shared" si="123"/>
        <v>#DIV/0!</v>
      </c>
      <c r="BP149" t="e">
        <f t="shared" si="124"/>
        <v>#DIV/0!</v>
      </c>
      <c r="BQ149">
        <f t="shared" si="125"/>
        <v>0</v>
      </c>
      <c r="BR149">
        <f t="shared" si="126"/>
        <v>0</v>
      </c>
      <c r="BS149">
        <f t="shared" si="127"/>
        <v>0</v>
      </c>
      <c r="BT149">
        <f t="shared" si="128"/>
        <v>0</v>
      </c>
      <c r="BU149">
        <v>6</v>
      </c>
      <c r="BV149">
        <v>0.5</v>
      </c>
      <c r="BW149" t="s">
        <v>241</v>
      </c>
      <c r="BX149">
        <v>1582140948.37097</v>
      </c>
      <c r="BY149">
        <v>402.16238709677401</v>
      </c>
      <c r="BZ149">
        <v>400.00641935483901</v>
      </c>
      <c r="CA149">
        <v>33.210509677419402</v>
      </c>
      <c r="CB149">
        <v>32.867564516129001</v>
      </c>
      <c r="CC149">
        <v>350.01945161290303</v>
      </c>
      <c r="CD149">
        <v>99.291767741935502</v>
      </c>
      <c r="CE149">
        <v>0.200030161290323</v>
      </c>
      <c r="CF149">
        <v>31.633522580645199</v>
      </c>
      <c r="CG149">
        <v>31.011174193548399</v>
      </c>
      <c r="CH149">
        <v>999.9</v>
      </c>
      <c r="CI149">
        <v>0</v>
      </c>
      <c r="CJ149">
        <v>0</v>
      </c>
      <c r="CK149">
        <v>10003.5064516129</v>
      </c>
      <c r="CL149">
        <v>0</v>
      </c>
      <c r="CM149">
        <v>0.21165100000000001</v>
      </c>
      <c r="CN149">
        <v>0</v>
      </c>
      <c r="CO149">
        <v>0</v>
      </c>
      <c r="CP149">
        <v>0</v>
      </c>
      <c r="CQ149">
        <v>0</v>
      </c>
      <c r="CR149">
        <v>3.1548387096774202</v>
      </c>
      <c r="CS149">
        <v>0</v>
      </c>
      <c r="CT149">
        <v>72.454838709677404</v>
      </c>
      <c r="CU149">
        <v>-0.86451612903225805</v>
      </c>
      <c r="CV149">
        <v>41.061999999999998</v>
      </c>
      <c r="CW149">
        <v>46.436999999999998</v>
      </c>
      <c r="CX149">
        <v>43.901000000000003</v>
      </c>
      <c r="CY149">
        <v>44.936999999999998</v>
      </c>
      <c r="CZ149">
        <v>42.058</v>
      </c>
      <c r="DA149">
        <v>0</v>
      </c>
      <c r="DB149">
        <v>0</v>
      </c>
      <c r="DC149">
        <v>0</v>
      </c>
      <c r="DD149">
        <v>1582140960.2</v>
      </c>
      <c r="DE149">
        <v>2.4153846153846201</v>
      </c>
      <c r="DF149">
        <v>2.2700853888598602</v>
      </c>
      <c r="DG149">
        <v>50.820512961125303</v>
      </c>
      <c r="DH149">
        <v>73.2269230769231</v>
      </c>
      <c r="DI149">
        <v>15</v>
      </c>
      <c r="DJ149">
        <v>100</v>
      </c>
      <c r="DK149">
        <v>100</v>
      </c>
      <c r="DL149">
        <v>2.633</v>
      </c>
      <c r="DM149">
        <v>0.47099999999999997</v>
      </c>
      <c r="DN149">
        <v>2</v>
      </c>
      <c r="DO149">
        <v>331.20600000000002</v>
      </c>
      <c r="DP149">
        <v>678.77300000000002</v>
      </c>
      <c r="DQ149">
        <v>31.0334</v>
      </c>
      <c r="DR149">
        <v>31.204000000000001</v>
      </c>
      <c r="DS149">
        <v>30.0001</v>
      </c>
      <c r="DT149">
        <v>31.118300000000001</v>
      </c>
      <c r="DU149">
        <v>31.1311</v>
      </c>
      <c r="DV149">
        <v>20.978400000000001</v>
      </c>
      <c r="DW149">
        <v>19.327200000000001</v>
      </c>
      <c r="DX149">
        <v>100</v>
      </c>
      <c r="DY149">
        <v>31.0303</v>
      </c>
      <c r="DZ149">
        <v>400</v>
      </c>
      <c r="EA149">
        <v>32.863</v>
      </c>
      <c r="EB149">
        <v>100.15</v>
      </c>
      <c r="EC149">
        <v>100.545</v>
      </c>
    </row>
    <row r="150" spans="1:133" x14ac:dyDescent="0.35">
      <c r="A150">
        <v>134</v>
      </c>
      <c r="B150">
        <v>1582140962</v>
      </c>
      <c r="C150">
        <v>682.40000009536698</v>
      </c>
      <c r="D150" t="s">
        <v>506</v>
      </c>
      <c r="E150" t="s">
        <v>507</v>
      </c>
      <c r="F150" t="s">
        <v>232</v>
      </c>
      <c r="G150" t="s">
        <v>233</v>
      </c>
      <c r="H150" t="s">
        <v>234</v>
      </c>
      <c r="I150" t="s">
        <v>235</v>
      </c>
      <c r="J150" t="s">
        <v>236</v>
      </c>
      <c r="K150" t="s">
        <v>237</v>
      </c>
      <c r="L150" t="s">
        <v>238</v>
      </c>
      <c r="M150" t="s">
        <v>239</v>
      </c>
      <c r="N150">
        <v>1582140953.37097</v>
      </c>
      <c r="O150">
        <f t="shared" si="86"/>
        <v>2.0472216921990288E-4</v>
      </c>
      <c r="P150">
        <f t="shared" si="87"/>
        <v>-1.3323329051226454</v>
      </c>
      <c r="Q150">
        <f t="shared" si="88"/>
        <v>402.167129032258</v>
      </c>
      <c r="R150">
        <f t="shared" si="89"/>
        <v>524.50435395636873</v>
      </c>
      <c r="S150">
        <f t="shared" si="90"/>
        <v>52.183492830013677</v>
      </c>
      <c r="T150">
        <f t="shared" si="91"/>
        <v>40.012032952671724</v>
      </c>
      <c r="U150">
        <f t="shared" si="92"/>
        <v>1.6240044508312838E-2</v>
      </c>
      <c r="V150">
        <f t="shared" si="93"/>
        <v>2.2496001899749873</v>
      </c>
      <c r="W150">
        <f t="shared" si="94"/>
        <v>1.6175193023659658E-2</v>
      </c>
      <c r="X150">
        <f t="shared" si="95"/>
        <v>1.0115300619369614E-2</v>
      </c>
      <c r="Y150">
        <f t="shared" si="96"/>
        <v>0</v>
      </c>
      <c r="Z150">
        <f t="shared" si="97"/>
        <v>31.564634375184333</v>
      </c>
      <c r="AA150">
        <f t="shared" si="98"/>
        <v>31.009035483870999</v>
      </c>
      <c r="AB150">
        <f t="shared" si="99"/>
        <v>4.5137030089936916</v>
      </c>
      <c r="AC150">
        <f t="shared" si="100"/>
        <v>70.648877627452052</v>
      </c>
      <c r="AD150">
        <f t="shared" si="101"/>
        <v>3.3039616200089363</v>
      </c>
      <c r="AE150">
        <f t="shared" si="102"/>
        <v>4.6765946338616917</v>
      </c>
      <c r="AF150">
        <f t="shared" si="103"/>
        <v>1.2097413889847553</v>
      </c>
      <c r="AG150">
        <f t="shared" si="104"/>
        <v>-9.0282476625977175</v>
      </c>
      <c r="AH150">
        <f t="shared" si="105"/>
        <v>75.587450780815942</v>
      </c>
      <c r="AI150">
        <f t="shared" si="106"/>
        <v>7.569206003180649</v>
      </c>
      <c r="AJ150">
        <f t="shared" si="107"/>
        <v>74.128409121398875</v>
      </c>
      <c r="AK150">
        <v>-4.11729847253322E-2</v>
      </c>
      <c r="AL150">
        <v>4.6220282305751099E-2</v>
      </c>
      <c r="AM150">
        <v>3.4545059462524401</v>
      </c>
      <c r="AN150">
        <v>4</v>
      </c>
      <c r="AO150">
        <v>1</v>
      </c>
      <c r="AP150">
        <f t="shared" si="108"/>
        <v>1</v>
      </c>
      <c r="AQ150">
        <f t="shared" si="109"/>
        <v>0</v>
      </c>
      <c r="AR150">
        <f t="shared" si="110"/>
        <v>51703.743952467135</v>
      </c>
      <c r="AS150" t="s">
        <v>240</v>
      </c>
      <c r="AT150">
        <v>0</v>
      </c>
      <c r="AU150">
        <v>0</v>
      </c>
      <c r="AV150">
        <f t="shared" si="111"/>
        <v>0</v>
      </c>
      <c r="AW150" t="e">
        <f t="shared" si="112"/>
        <v>#DIV/0!</v>
      </c>
      <c r="AX150">
        <v>0</v>
      </c>
      <c r="AY150" t="s">
        <v>240</v>
      </c>
      <c r="AZ150">
        <v>0</v>
      </c>
      <c r="BA150">
        <v>0</v>
      </c>
      <c r="BB150" t="e">
        <f t="shared" si="113"/>
        <v>#DIV/0!</v>
      </c>
      <c r="BC150">
        <v>0.5</v>
      </c>
      <c r="BD150">
        <f t="shared" si="114"/>
        <v>0</v>
      </c>
      <c r="BE150">
        <f t="shared" si="115"/>
        <v>-1.3323329051226454</v>
      </c>
      <c r="BF150" t="e">
        <f t="shared" si="116"/>
        <v>#DIV/0!</v>
      </c>
      <c r="BG150" t="e">
        <f t="shared" si="117"/>
        <v>#DIV/0!</v>
      </c>
      <c r="BH150" t="e">
        <f t="shared" si="118"/>
        <v>#DIV/0!</v>
      </c>
      <c r="BI150" t="e">
        <f t="shared" si="119"/>
        <v>#DIV/0!</v>
      </c>
      <c r="BJ150" t="s">
        <v>240</v>
      </c>
      <c r="BK150">
        <v>0</v>
      </c>
      <c r="BL150">
        <f t="shared" si="120"/>
        <v>0</v>
      </c>
      <c r="BM150" t="e">
        <f t="shared" si="121"/>
        <v>#DIV/0!</v>
      </c>
      <c r="BN150" t="e">
        <f t="shared" si="122"/>
        <v>#DIV/0!</v>
      </c>
      <c r="BO150" t="e">
        <f t="shared" si="123"/>
        <v>#DIV/0!</v>
      </c>
      <c r="BP150" t="e">
        <f t="shared" si="124"/>
        <v>#DIV/0!</v>
      </c>
      <c r="BQ150">
        <f t="shared" si="125"/>
        <v>0</v>
      </c>
      <c r="BR150">
        <f t="shared" si="126"/>
        <v>0</v>
      </c>
      <c r="BS150">
        <f t="shared" si="127"/>
        <v>0</v>
      </c>
      <c r="BT150">
        <f t="shared" si="128"/>
        <v>0</v>
      </c>
      <c r="BU150">
        <v>6</v>
      </c>
      <c r="BV150">
        <v>0.5</v>
      </c>
      <c r="BW150" t="s">
        <v>241</v>
      </c>
      <c r="BX150">
        <v>1582140953.37097</v>
      </c>
      <c r="BY150">
        <v>402.167129032258</v>
      </c>
      <c r="BZ150">
        <v>400.02441935483898</v>
      </c>
      <c r="CA150">
        <v>33.208629032258102</v>
      </c>
      <c r="CB150">
        <v>32.869354838709697</v>
      </c>
      <c r="CC150">
        <v>350.02419354838702</v>
      </c>
      <c r="CD150">
        <v>99.291051612903203</v>
      </c>
      <c r="CE150">
        <v>0.200005870967742</v>
      </c>
      <c r="CF150">
        <v>31.632280645161298</v>
      </c>
      <c r="CG150">
        <v>31.009035483870999</v>
      </c>
      <c r="CH150">
        <v>999.9</v>
      </c>
      <c r="CI150">
        <v>0</v>
      </c>
      <c r="CJ150">
        <v>0</v>
      </c>
      <c r="CK150">
        <v>9999.9599999999991</v>
      </c>
      <c r="CL150">
        <v>0</v>
      </c>
      <c r="CM150">
        <v>0.21165100000000001</v>
      </c>
      <c r="CN150">
        <v>0</v>
      </c>
      <c r="CO150">
        <v>0</v>
      </c>
      <c r="CP150">
        <v>0</v>
      </c>
      <c r="CQ150">
        <v>0</v>
      </c>
      <c r="CR150">
        <v>1.30645161290323</v>
      </c>
      <c r="CS150">
        <v>0</v>
      </c>
      <c r="CT150">
        <v>74.596774193548399</v>
      </c>
      <c r="CU150">
        <v>-0.67741935483870996</v>
      </c>
      <c r="CV150">
        <v>41.061999999999998</v>
      </c>
      <c r="CW150">
        <v>46.436999999999998</v>
      </c>
      <c r="CX150">
        <v>43.883000000000003</v>
      </c>
      <c r="CY150">
        <v>44.936999999999998</v>
      </c>
      <c r="CZ150">
        <v>42.048000000000002</v>
      </c>
      <c r="DA150">
        <v>0</v>
      </c>
      <c r="DB150">
        <v>0</v>
      </c>
      <c r="DC150">
        <v>0</v>
      </c>
      <c r="DD150">
        <v>1582140965</v>
      </c>
      <c r="DE150">
        <v>0.8</v>
      </c>
      <c r="DF150">
        <v>-21.305983088815701</v>
      </c>
      <c r="DG150">
        <v>40.194872021494497</v>
      </c>
      <c r="DH150">
        <v>75.580769230769207</v>
      </c>
      <c r="DI150">
        <v>15</v>
      </c>
      <c r="DJ150">
        <v>100</v>
      </c>
      <c r="DK150">
        <v>100</v>
      </c>
      <c r="DL150">
        <v>2.633</v>
      </c>
      <c r="DM150">
        <v>0.47099999999999997</v>
      </c>
      <c r="DN150">
        <v>2</v>
      </c>
      <c r="DO150">
        <v>331.21800000000002</v>
      </c>
      <c r="DP150">
        <v>678.91300000000001</v>
      </c>
      <c r="DQ150">
        <v>31.025500000000001</v>
      </c>
      <c r="DR150">
        <v>31.2057</v>
      </c>
      <c r="DS150">
        <v>30.0001</v>
      </c>
      <c r="DT150">
        <v>31.120699999999999</v>
      </c>
      <c r="DU150">
        <v>31.1313</v>
      </c>
      <c r="DV150">
        <v>20.9803</v>
      </c>
      <c r="DW150">
        <v>19.327200000000001</v>
      </c>
      <c r="DX150">
        <v>100</v>
      </c>
      <c r="DY150">
        <v>31.028700000000001</v>
      </c>
      <c r="DZ150">
        <v>400</v>
      </c>
      <c r="EA150">
        <v>32.863</v>
      </c>
      <c r="EB150">
        <v>100.151</v>
      </c>
      <c r="EC150">
        <v>100.54300000000001</v>
      </c>
    </row>
    <row r="151" spans="1:133" x14ac:dyDescent="0.35">
      <c r="A151">
        <v>135</v>
      </c>
      <c r="B151">
        <v>1582140967</v>
      </c>
      <c r="C151">
        <v>687.40000009536698</v>
      </c>
      <c r="D151" t="s">
        <v>508</v>
      </c>
      <c r="E151" t="s">
        <v>509</v>
      </c>
      <c r="F151" t="s">
        <v>232</v>
      </c>
      <c r="G151" t="s">
        <v>233</v>
      </c>
      <c r="H151" t="s">
        <v>234</v>
      </c>
      <c r="I151" t="s">
        <v>235</v>
      </c>
      <c r="J151" t="s">
        <v>236</v>
      </c>
      <c r="K151" t="s">
        <v>237</v>
      </c>
      <c r="L151" t="s">
        <v>238</v>
      </c>
      <c r="M151" t="s">
        <v>239</v>
      </c>
      <c r="N151">
        <v>1582140958.37097</v>
      </c>
      <c r="O151">
        <f t="shared" si="86"/>
        <v>2.02723049563273E-4</v>
      </c>
      <c r="P151">
        <f t="shared" si="87"/>
        <v>-1.3291395468619196</v>
      </c>
      <c r="Q151">
        <f t="shared" si="88"/>
        <v>402.15974193548402</v>
      </c>
      <c r="R151">
        <f t="shared" si="89"/>
        <v>525.45478877463597</v>
      </c>
      <c r="S151">
        <f t="shared" si="90"/>
        <v>52.278353307843169</v>
      </c>
      <c r="T151">
        <f t="shared" si="91"/>
        <v>40.011528154730414</v>
      </c>
      <c r="U151">
        <f t="shared" si="92"/>
        <v>1.6082606388241386E-2</v>
      </c>
      <c r="V151">
        <f t="shared" si="93"/>
        <v>2.2486775148406375</v>
      </c>
      <c r="W151">
        <f t="shared" si="94"/>
        <v>1.6018977562133035E-2</v>
      </c>
      <c r="X151">
        <f t="shared" si="95"/>
        <v>1.0017556708752826E-2</v>
      </c>
      <c r="Y151">
        <f t="shared" si="96"/>
        <v>0</v>
      </c>
      <c r="Z151">
        <f t="shared" si="97"/>
        <v>31.56361825536354</v>
      </c>
      <c r="AA151">
        <f t="shared" si="98"/>
        <v>31.007883870967699</v>
      </c>
      <c r="AB151">
        <f t="shared" si="99"/>
        <v>4.5134066576624514</v>
      </c>
      <c r="AC151">
        <f t="shared" si="100"/>
        <v>70.651747458559086</v>
      </c>
      <c r="AD151">
        <f t="shared" si="101"/>
        <v>3.3037861348967859</v>
      </c>
      <c r="AE151">
        <f t="shared" si="102"/>
        <v>4.6761562929984537</v>
      </c>
      <c r="AF151">
        <f t="shared" si="103"/>
        <v>1.2096205227656656</v>
      </c>
      <c r="AG151">
        <f t="shared" si="104"/>
        <v>-8.9400864857403395</v>
      </c>
      <c r="AH151">
        <f t="shared" si="105"/>
        <v>75.495833182487615</v>
      </c>
      <c r="AI151">
        <f t="shared" si="106"/>
        <v>7.5630290756258676</v>
      </c>
      <c r="AJ151">
        <f t="shared" si="107"/>
        <v>74.118775772373141</v>
      </c>
      <c r="AK151">
        <v>-4.1148153571627398E-2</v>
      </c>
      <c r="AL151">
        <v>4.6192407160388999E-2</v>
      </c>
      <c r="AM151">
        <v>3.4528566004568901</v>
      </c>
      <c r="AN151">
        <v>4</v>
      </c>
      <c r="AO151">
        <v>1</v>
      </c>
      <c r="AP151">
        <f t="shared" si="108"/>
        <v>1</v>
      </c>
      <c r="AQ151">
        <f t="shared" si="109"/>
        <v>0</v>
      </c>
      <c r="AR151">
        <f t="shared" si="110"/>
        <v>51674.126140166445</v>
      </c>
      <c r="AS151" t="s">
        <v>240</v>
      </c>
      <c r="AT151">
        <v>0</v>
      </c>
      <c r="AU151">
        <v>0</v>
      </c>
      <c r="AV151">
        <f t="shared" si="111"/>
        <v>0</v>
      </c>
      <c r="AW151" t="e">
        <f t="shared" si="112"/>
        <v>#DIV/0!</v>
      </c>
      <c r="AX151">
        <v>0</v>
      </c>
      <c r="AY151" t="s">
        <v>240</v>
      </c>
      <c r="AZ151">
        <v>0</v>
      </c>
      <c r="BA151">
        <v>0</v>
      </c>
      <c r="BB151" t="e">
        <f t="shared" si="113"/>
        <v>#DIV/0!</v>
      </c>
      <c r="BC151">
        <v>0.5</v>
      </c>
      <c r="BD151">
        <f t="shared" si="114"/>
        <v>0</v>
      </c>
      <c r="BE151">
        <f t="shared" si="115"/>
        <v>-1.3291395468619196</v>
      </c>
      <c r="BF151" t="e">
        <f t="shared" si="116"/>
        <v>#DIV/0!</v>
      </c>
      <c r="BG151" t="e">
        <f t="shared" si="117"/>
        <v>#DIV/0!</v>
      </c>
      <c r="BH151" t="e">
        <f t="shared" si="118"/>
        <v>#DIV/0!</v>
      </c>
      <c r="BI151" t="e">
        <f t="shared" si="119"/>
        <v>#DIV/0!</v>
      </c>
      <c r="BJ151" t="s">
        <v>240</v>
      </c>
      <c r="BK151">
        <v>0</v>
      </c>
      <c r="BL151">
        <f t="shared" si="120"/>
        <v>0</v>
      </c>
      <c r="BM151" t="e">
        <f t="shared" si="121"/>
        <v>#DIV/0!</v>
      </c>
      <c r="BN151" t="e">
        <f t="shared" si="122"/>
        <v>#DIV/0!</v>
      </c>
      <c r="BO151" t="e">
        <f t="shared" si="123"/>
        <v>#DIV/0!</v>
      </c>
      <c r="BP151" t="e">
        <f t="shared" si="124"/>
        <v>#DIV/0!</v>
      </c>
      <c r="BQ151">
        <f t="shared" si="125"/>
        <v>0</v>
      </c>
      <c r="BR151">
        <f t="shared" si="126"/>
        <v>0</v>
      </c>
      <c r="BS151">
        <f t="shared" si="127"/>
        <v>0</v>
      </c>
      <c r="BT151">
        <f t="shared" si="128"/>
        <v>0</v>
      </c>
      <c r="BU151">
        <v>6</v>
      </c>
      <c r="BV151">
        <v>0.5</v>
      </c>
      <c r="BW151" t="s">
        <v>241</v>
      </c>
      <c r="BX151">
        <v>1582140958.37097</v>
      </c>
      <c r="BY151">
        <v>402.15974193548402</v>
      </c>
      <c r="BZ151">
        <v>400.02112903225799</v>
      </c>
      <c r="CA151">
        <v>33.206674193548402</v>
      </c>
      <c r="CB151">
        <v>32.870712903225801</v>
      </c>
      <c r="CC151">
        <v>350.02477419354898</v>
      </c>
      <c r="CD151">
        <v>99.291635483871005</v>
      </c>
      <c r="CE151">
        <v>0.19999429032258101</v>
      </c>
      <c r="CF151">
        <v>31.630629032258099</v>
      </c>
      <c r="CG151">
        <v>31.007883870967699</v>
      </c>
      <c r="CH151">
        <v>999.9</v>
      </c>
      <c r="CI151">
        <v>0</v>
      </c>
      <c r="CJ151">
        <v>0</v>
      </c>
      <c r="CK151">
        <v>9993.8703225806403</v>
      </c>
      <c r="CL151">
        <v>0</v>
      </c>
      <c r="CM151">
        <v>0.21165100000000001</v>
      </c>
      <c r="CN151">
        <v>0</v>
      </c>
      <c r="CO151">
        <v>0</v>
      </c>
      <c r="CP151">
        <v>0</v>
      </c>
      <c r="CQ151">
        <v>0</v>
      </c>
      <c r="CR151">
        <v>1.8096774193548399</v>
      </c>
      <c r="CS151">
        <v>0</v>
      </c>
      <c r="CT151">
        <v>74.993548387096794</v>
      </c>
      <c r="CU151">
        <v>6.12903225806452E-2</v>
      </c>
      <c r="CV151">
        <v>41.058</v>
      </c>
      <c r="CW151">
        <v>46.435000000000002</v>
      </c>
      <c r="CX151">
        <v>43.875</v>
      </c>
      <c r="CY151">
        <v>44.936999999999998</v>
      </c>
      <c r="CZ151">
        <v>42.03</v>
      </c>
      <c r="DA151">
        <v>0</v>
      </c>
      <c r="DB151">
        <v>0</v>
      </c>
      <c r="DC151">
        <v>0</v>
      </c>
      <c r="DD151">
        <v>1582140970.4000001</v>
      </c>
      <c r="DE151">
        <v>1.16923076923077</v>
      </c>
      <c r="DF151">
        <v>-8.0273510942469208</v>
      </c>
      <c r="DG151">
        <v>-31.5863242943554</v>
      </c>
      <c r="DH151">
        <v>75.973076923076903</v>
      </c>
      <c r="DI151">
        <v>15</v>
      </c>
      <c r="DJ151">
        <v>100</v>
      </c>
      <c r="DK151">
        <v>100</v>
      </c>
      <c r="DL151">
        <v>2.633</v>
      </c>
      <c r="DM151">
        <v>0.47099999999999997</v>
      </c>
      <c r="DN151">
        <v>2</v>
      </c>
      <c r="DO151">
        <v>331.29</v>
      </c>
      <c r="DP151">
        <v>678.75900000000001</v>
      </c>
      <c r="DQ151">
        <v>31.022600000000001</v>
      </c>
      <c r="DR151">
        <v>31.206800000000001</v>
      </c>
      <c r="DS151">
        <v>30.0001</v>
      </c>
      <c r="DT151">
        <v>31.120999999999999</v>
      </c>
      <c r="DU151">
        <v>31.133800000000001</v>
      </c>
      <c r="DV151">
        <v>20.978000000000002</v>
      </c>
      <c r="DW151">
        <v>19.327200000000001</v>
      </c>
      <c r="DX151">
        <v>100</v>
      </c>
      <c r="DY151">
        <v>31.022500000000001</v>
      </c>
      <c r="DZ151">
        <v>400</v>
      </c>
      <c r="EA151">
        <v>32.863</v>
      </c>
      <c r="EB151">
        <v>100.14700000000001</v>
      </c>
      <c r="EC151">
        <v>100.54300000000001</v>
      </c>
    </row>
    <row r="152" spans="1:133" x14ac:dyDescent="0.35">
      <c r="A152">
        <v>136</v>
      </c>
      <c r="B152">
        <v>1582140972</v>
      </c>
      <c r="C152">
        <v>692.40000009536698</v>
      </c>
      <c r="D152" t="s">
        <v>510</v>
      </c>
      <c r="E152" t="s">
        <v>511</v>
      </c>
      <c r="F152" t="s">
        <v>232</v>
      </c>
      <c r="G152" t="s">
        <v>233</v>
      </c>
      <c r="H152" t="s">
        <v>234</v>
      </c>
      <c r="I152" t="s">
        <v>235</v>
      </c>
      <c r="J152" t="s">
        <v>236</v>
      </c>
      <c r="K152" t="s">
        <v>237</v>
      </c>
      <c r="L152" t="s">
        <v>238</v>
      </c>
      <c r="M152" t="s">
        <v>239</v>
      </c>
      <c r="N152">
        <v>1582140963.37097</v>
      </c>
      <c r="O152">
        <f t="shared" si="86"/>
        <v>2.0134090794475935E-4</v>
      </c>
      <c r="P152">
        <f t="shared" si="87"/>
        <v>-1.3285276218111335</v>
      </c>
      <c r="Q152">
        <f t="shared" si="88"/>
        <v>402.15225806451599</v>
      </c>
      <c r="R152">
        <f t="shared" si="89"/>
        <v>526.34734773884668</v>
      </c>
      <c r="S152">
        <f t="shared" si="90"/>
        <v>52.367193741386849</v>
      </c>
      <c r="T152">
        <f t="shared" si="91"/>
        <v>40.01081282554437</v>
      </c>
      <c r="U152">
        <f t="shared" si="92"/>
        <v>1.5964863443210627E-2</v>
      </c>
      <c r="V152">
        <f t="shared" si="93"/>
        <v>2.2495460326972561</v>
      </c>
      <c r="W152">
        <f t="shared" si="94"/>
        <v>1.5902185022504022E-2</v>
      </c>
      <c r="X152">
        <f t="shared" si="95"/>
        <v>9.9444764541041439E-3</v>
      </c>
      <c r="Y152">
        <f t="shared" si="96"/>
        <v>0</v>
      </c>
      <c r="Z152">
        <f t="shared" si="97"/>
        <v>31.562559675238322</v>
      </c>
      <c r="AA152">
        <f t="shared" si="98"/>
        <v>31.009751612903202</v>
      </c>
      <c r="AB152">
        <f t="shared" si="99"/>
        <v>4.5138873032421234</v>
      </c>
      <c r="AC152">
        <f t="shared" si="100"/>
        <v>70.655903252098568</v>
      </c>
      <c r="AD152">
        <f t="shared" si="101"/>
        <v>3.3036919471808064</v>
      </c>
      <c r="AE152">
        <f t="shared" si="102"/>
        <v>4.6757479490330951</v>
      </c>
      <c r="AF152">
        <f t="shared" si="103"/>
        <v>1.210195356061317</v>
      </c>
      <c r="AG152">
        <f t="shared" si="104"/>
        <v>-8.879134040363887</v>
      </c>
      <c r="AH152">
        <f t="shared" si="105"/>
        <v>75.111866289055726</v>
      </c>
      <c r="AI152">
        <f t="shared" si="106"/>
        <v>7.5216709872647822</v>
      </c>
      <c r="AJ152">
        <f t="shared" si="107"/>
        <v>73.754403235956616</v>
      </c>
      <c r="AK152">
        <v>-4.1171526983384499E-2</v>
      </c>
      <c r="AL152">
        <v>4.6218645862709601E-2</v>
      </c>
      <c r="AM152">
        <v>3.45440912892284</v>
      </c>
      <c r="AN152">
        <v>4</v>
      </c>
      <c r="AO152">
        <v>1</v>
      </c>
      <c r="AP152">
        <f t="shared" si="108"/>
        <v>1</v>
      </c>
      <c r="AQ152">
        <f t="shared" si="109"/>
        <v>0</v>
      </c>
      <c r="AR152">
        <f t="shared" si="110"/>
        <v>51702.543574584706</v>
      </c>
      <c r="AS152" t="s">
        <v>240</v>
      </c>
      <c r="AT152">
        <v>0</v>
      </c>
      <c r="AU152">
        <v>0</v>
      </c>
      <c r="AV152">
        <f t="shared" si="111"/>
        <v>0</v>
      </c>
      <c r="AW152" t="e">
        <f t="shared" si="112"/>
        <v>#DIV/0!</v>
      </c>
      <c r="AX152">
        <v>0</v>
      </c>
      <c r="AY152" t="s">
        <v>240</v>
      </c>
      <c r="AZ152">
        <v>0</v>
      </c>
      <c r="BA152">
        <v>0</v>
      </c>
      <c r="BB152" t="e">
        <f t="shared" si="113"/>
        <v>#DIV/0!</v>
      </c>
      <c r="BC152">
        <v>0.5</v>
      </c>
      <c r="BD152">
        <f t="shared" si="114"/>
        <v>0</v>
      </c>
      <c r="BE152">
        <f t="shared" si="115"/>
        <v>-1.3285276218111335</v>
      </c>
      <c r="BF152" t="e">
        <f t="shared" si="116"/>
        <v>#DIV/0!</v>
      </c>
      <c r="BG152" t="e">
        <f t="shared" si="117"/>
        <v>#DIV/0!</v>
      </c>
      <c r="BH152" t="e">
        <f t="shared" si="118"/>
        <v>#DIV/0!</v>
      </c>
      <c r="BI152" t="e">
        <f t="shared" si="119"/>
        <v>#DIV/0!</v>
      </c>
      <c r="BJ152" t="s">
        <v>240</v>
      </c>
      <c r="BK152">
        <v>0</v>
      </c>
      <c r="BL152">
        <f t="shared" si="120"/>
        <v>0</v>
      </c>
      <c r="BM152" t="e">
        <f t="shared" si="121"/>
        <v>#DIV/0!</v>
      </c>
      <c r="BN152" t="e">
        <f t="shared" si="122"/>
        <v>#DIV/0!</v>
      </c>
      <c r="BO152" t="e">
        <f t="shared" si="123"/>
        <v>#DIV/0!</v>
      </c>
      <c r="BP152" t="e">
        <f t="shared" si="124"/>
        <v>#DIV/0!</v>
      </c>
      <c r="BQ152">
        <f t="shared" si="125"/>
        <v>0</v>
      </c>
      <c r="BR152">
        <f t="shared" si="126"/>
        <v>0</v>
      </c>
      <c r="BS152">
        <f t="shared" si="127"/>
        <v>0</v>
      </c>
      <c r="BT152">
        <f t="shared" si="128"/>
        <v>0</v>
      </c>
      <c r="BU152">
        <v>6</v>
      </c>
      <c r="BV152">
        <v>0.5</v>
      </c>
      <c r="BW152" t="s">
        <v>241</v>
      </c>
      <c r="BX152">
        <v>1582140963.37097</v>
      </c>
      <c r="BY152">
        <v>402.15225806451599</v>
      </c>
      <c r="BZ152">
        <v>400.01367741935502</v>
      </c>
      <c r="CA152">
        <v>33.205703225806502</v>
      </c>
      <c r="CB152">
        <v>32.872022580645201</v>
      </c>
      <c r="CC152">
        <v>350.01474193548398</v>
      </c>
      <c r="CD152">
        <v>99.291706451612896</v>
      </c>
      <c r="CE152">
        <v>0.199996064516129</v>
      </c>
      <c r="CF152">
        <v>31.629090322580598</v>
      </c>
      <c r="CG152">
        <v>31.009751612903202</v>
      </c>
      <c r="CH152">
        <v>999.9</v>
      </c>
      <c r="CI152">
        <v>0</v>
      </c>
      <c r="CJ152">
        <v>0</v>
      </c>
      <c r="CK152">
        <v>9999.5400000000009</v>
      </c>
      <c r="CL152">
        <v>0</v>
      </c>
      <c r="CM152">
        <v>0.21165100000000001</v>
      </c>
      <c r="CN152">
        <v>0</v>
      </c>
      <c r="CO152">
        <v>0</v>
      </c>
      <c r="CP152">
        <v>0</v>
      </c>
      <c r="CQ152">
        <v>0</v>
      </c>
      <c r="CR152">
        <v>2.5580645161290301</v>
      </c>
      <c r="CS152">
        <v>0</v>
      </c>
      <c r="CT152">
        <v>74.383870967741899</v>
      </c>
      <c r="CU152">
        <v>0.36129032258064497</v>
      </c>
      <c r="CV152">
        <v>41.054000000000002</v>
      </c>
      <c r="CW152">
        <v>46.430999999999997</v>
      </c>
      <c r="CX152">
        <v>43.875</v>
      </c>
      <c r="CY152">
        <v>44.936999999999998</v>
      </c>
      <c r="CZ152">
        <v>42.014000000000003</v>
      </c>
      <c r="DA152">
        <v>0</v>
      </c>
      <c r="DB152">
        <v>0</v>
      </c>
      <c r="DC152">
        <v>0</v>
      </c>
      <c r="DD152">
        <v>1582140975.2</v>
      </c>
      <c r="DE152">
        <v>0.86153846153846103</v>
      </c>
      <c r="DF152">
        <v>31.514529320150402</v>
      </c>
      <c r="DG152">
        <v>-28.311110679948101</v>
      </c>
      <c r="DH152">
        <v>74.7730769230769</v>
      </c>
      <c r="DI152">
        <v>15</v>
      </c>
      <c r="DJ152">
        <v>100</v>
      </c>
      <c r="DK152">
        <v>100</v>
      </c>
      <c r="DL152">
        <v>2.633</v>
      </c>
      <c r="DM152">
        <v>0.47099999999999997</v>
      </c>
      <c r="DN152">
        <v>2</v>
      </c>
      <c r="DO152">
        <v>331.28300000000002</v>
      </c>
      <c r="DP152">
        <v>678.75900000000001</v>
      </c>
      <c r="DQ152">
        <v>31.013400000000001</v>
      </c>
      <c r="DR152">
        <v>31.208500000000001</v>
      </c>
      <c r="DS152">
        <v>30.0002</v>
      </c>
      <c r="DT152">
        <v>31.1221</v>
      </c>
      <c r="DU152">
        <v>31.133800000000001</v>
      </c>
      <c r="DV152">
        <v>20.980599999999999</v>
      </c>
      <c r="DW152">
        <v>19.327200000000001</v>
      </c>
      <c r="DX152">
        <v>100</v>
      </c>
      <c r="DY152">
        <v>31.0061</v>
      </c>
      <c r="DZ152">
        <v>400</v>
      </c>
      <c r="EA152">
        <v>32.863</v>
      </c>
      <c r="EB152">
        <v>100.149</v>
      </c>
      <c r="EC152">
        <v>100.54300000000001</v>
      </c>
    </row>
    <row r="153" spans="1:133" x14ac:dyDescent="0.35">
      <c r="A153">
        <v>137</v>
      </c>
      <c r="B153">
        <v>1582140977</v>
      </c>
      <c r="C153">
        <v>697.40000009536698</v>
      </c>
      <c r="D153" t="s">
        <v>512</v>
      </c>
      <c r="E153" t="s">
        <v>513</v>
      </c>
      <c r="F153" t="s">
        <v>232</v>
      </c>
      <c r="G153" t="s">
        <v>233</v>
      </c>
      <c r="H153" t="s">
        <v>234</v>
      </c>
      <c r="I153" t="s">
        <v>235</v>
      </c>
      <c r="J153" t="s">
        <v>236</v>
      </c>
      <c r="K153" t="s">
        <v>237</v>
      </c>
      <c r="L153" t="s">
        <v>238</v>
      </c>
      <c r="M153" t="s">
        <v>239</v>
      </c>
      <c r="N153">
        <v>1582140968.37097</v>
      </c>
      <c r="O153">
        <f t="shared" si="86"/>
        <v>2.0073869774101246E-4</v>
      </c>
      <c r="P153">
        <f t="shared" si="87"/>
        <v>-1.3331641877063425</v>
      </c>
      <c r="Q153">
        <f t="shared" si="88"/>
        <v>402.131741935484</v>
      </c>
      <c r="R153">
        <f t="shared" si="89"/>
        <v>527.20502977731178</v>
      </c>
      <c r="S153">
        <f t="shared" si="90"/>
        <v>52.453592455360024</v>
      </c>
      <c r="T153">
        <f t="shared" si="91"/>
        <v>40.009585101563907</v>
      </c>
      <c r="U153">
        <f t="shared" si="92"/>
        <v>1.5914644601971565E-2</v>
      </c>
      <c r="V153">
        <f t="shared" si="93"/>
        <v>2.2485841790773486</v>
      </c>
      <c r="W153">
        <f t="shared" si="94"/>
        <v>1.5852332520707189E-2</v>
      </c>
      <c r="X153">
        <f t="shared" si="95"/>
        <v>9.9132859017515926E-3</v>
      </c>
      <c r="Y153">
        <f t="shared" si="96"/>
        <v>0</v>
      </c>
      <c r="Z153">
        <f t="shared" si="97"/>
        <v>31.560768251798034</v>
      </c>
      <c r="AA153">
        <f t="shared" si="98"/>
        <v>31.010306451612902</v>
      </c>
      <c r="AB153">
        <f t="shared" si="99"/>
        <v>4.5140300942831058</v>
      </c>
      <c r="AC153">
        <f t="shared" si="100"/>
        <v>70.66256160674952</v>
      </c>
      <c r="AD153">
        <f t="shared" si="101"/>
        <v>3.303634911350839</v>
      </c>
      <c r="AE153">
        <f t="shared" si="102"/>
        <v>4.6752266493481942</v>
      </c>
      <c r="AF153">
        <f t="shared" si="103"/>
        <v>1.2103951829322668</v>
      </c>
      <c r="AG153">
        <f t="shared" si="104"/>
        <v>-8.8525765703786501</v>
      </c>
      <c r="AH153">
        <f t="shared" si="105"/>
        <v>74.774339721153254</v>
      </c>
      <c r="AI153">
        <f t="shared" si="106"/>
        <v>7.4910221133339041</v>
      </c>
      <c r="AJ153">
        <f t="shared" si="107"/>
        <v>73.412785264108507</v>
      </c>
      <c r="AK153">
        <v>-4.1145642219705299E-2</v>
      </c>
      <c r="AL153">
        <v>4.61895879478499E-2</v>
      </c>
      <c r="AM153">
        <v>3.4526897712996401</v>
      </c>
      <c r="AN153">
        <v>4</v>
      </c>
      <c r="AO153">
        <v>1</v>
      </c>
      <c r="AP153">
        <f t="shared" si="108"/>
        <v>1</v>
      </c>
      <c r="AQ153">
        <f t="shared" si="109"/>
        <v>0</v>
      </c>
      <c r="AR153">
        <f t="shared" si="110"/>
        <v>51671.739280319984</v>
      </c>
      <c r="AS153" t="s">
        <v>240</v>
      </c>
      <c r="AT153">
        <v>0</v>
      </c>
      <c r="AU153">
        <v>0</v>
      </c>
      <c r="AV153">
        <f t="shared" si="111"/>
        <v>0</v>
      </c>
      <c r="AW153" t="e">
        <f t="shared" si="112"/>
        <v>#DIV/0!</v>
      </c>
      <c r="AX153">
        <v>0</v>
      </c>
      <c r="AY153" t="s">
        <v>240</v>
      </c>
      <c r="AZ153">
        <v>0</v>
      </c>
      <c r="BA153">
        <v>0</v>
      </c>
      <c r="BB153" t="e">
        <f t="shared" si="113"/>
        <v>#DIV/0!</v>
      </c>
      <c r="BC153">
        <v>0.5</v>
      </c>
      <c r="BD153">
        <f t="shared" si="114"/>
        <v>0</v>
      </c>
      <c r="BE153">
        <f t="shared" si="115"/>
        <v>-1.3331641877063425</v>
      </c>
      <c r="BF153" t="e">
        <f t="shared" si="116"/>
        <v>#DIV/0!</v>
      </c>
      <c r="BG153" t="e">
        <f t="shared" si="117"/>
        <v>#DIV/0!</v>
      </c>
      <c r="BH153" t="e">
        <f t="shared" si="118"/>
        <v>#DIV/0!</v>
      </c>
      <c r="BI153" t="e">
        <f t="shared" si="119"/>
        <v>#DIV/0!</v>
      </c>
      <c r="BJ153" t="s">
        <v>240</v>
      </c>
      <c r="BK153">
        <v>0</v>
      </c>
      <c r="BL153">
        <f t="shared" si="120"/>
        <v>0</v>
      </c>
      <c r="BM153" t="e">
        <f t="shared" si="121"/>
        <v>#DIV/0!</v>
      </c>
      <c r="BN153" t="e">
        <f t="shared" si="122"/>
        <v>#DIV/0!</v>
      </c>
      <c r="BO153" t="e">
        <f t="shared" si="123"/>
        <v>#DIV/0!</v>
      </c>
      <c r="BP153" t="e">
        <f t="shared" si="124"/>
        <v>#DIV/0!</v>
      </c>
      <c r="BQ153">
        <f t="shared" si="125"/>
        <v>0</v>
      </c>
      <c r="BR153">
        <f t="shared" si="126"/>
        <v>0</v>
      </c>
      <c r="BS153">
        <f t="shared" si="127"/>
        <v>0</v>
      </c>
      <c r="BT153">
        <f t="shared" si="128"/>
        <v>0</v>
      </c>
      <c r="BU153">
        <v>6</v>
      </c>
      <c r="BV153">
        <v>0.5</v>
      </c>
      <c r="BW153" t="s">
        <v>241</v>
      </c>
      <c r="BX153">
        <v>1582140968.37097</v>
      </c>
      <c r="BY153">
        <v>402.131741935484</v>
      </c>
      <c r="BZ153">
        <v>399.984806451613</v>
      </c>
      <c r="CA153">
        <v>33.204454838709701</v>
      </c>
      <c r="CB153">
        <v>32.871774193548397</v>
      </c>
      <c r="CC153">
        <v>350.017258064516</v>
      </c>
      <c r="CD153">
        <v>99.293725806451604</v>
      </c>
      <c r="CE153">
        <v>0.19999958064516099</v>
      </c>
      <c r="CF153">
        <v>31.627125806451598</v>
      </c>
      <c r="CG153">
        <v>31.010306451612902</v>
      </c>
      <c r="CH153">
        <v>999.9</v>
      </c>
      <c r="CI153">
        <v>0</v>
      </c>
      <c r="CJ153">
        <v>0</v>
      </c>
      <c r="CK153">
        <v>9993.0499999999993</v>
      </c>
      <c r="CL153">
        <v>0</v>
      </c>
      <c r="CM153">
        <v>0.21165100000000001</v>
      </c>
      <c r="CN153">
        <v>0</v>
      </c>
      <c r="CO153">
        <v>0</v>
      </c>
      <c r="CP153">
        <v>0</v>
      </c>
      <c r="CQ153">
        <v>0</v>
      </c>
      <c r="CR153">
        <v>1.0129032258064501</v>
      </c>
      <c r="CS153">
        <v>0</v>
      </c>
      <c r="CT153">
        <v>73.377419354838693</v>
      </c>
      <c r="CU153">
        <v>0.35161290322580602</v>
      </c>
      <c r="CV153">
        <v>41.04</v>
      </c>
      <c r="CW153">
        <v>46.427</v>
      </c>
      <c r="CX153">
        <v>43.875</v>
      </c>
      <c r="CY153">
        <v>44.935000000000002</v>
      </c>
      <c r="CZ153">
        <v>42</v>
      </c>
      <c r="DA153">
        <v>0</v>
      </c>
      <c r="DB153">
        <v>0</v>
      </c>
      <c r="DC153">
        <v>0</v>
      </c>
      <c r="DD153">
        <v>1582140980</v>
      </c>
      <c r="DE153">
        <v>1.2307692307692299</v>
      </c>
      <c r="DF153">
        <v>9.8188028013904205</v>
      </c>
      <c r="DG153">
        <v>-35.784614971133301</v>
      </c>
      <c r="DH153">
        <v>72.480769230769198</v>
      </c>
      <c r="DI153">
        <v>15</v>
      </c>
      <c r="DJ153">
        <v>100</v>
      </c>
      <c r="DK153">
        <v>100</v>
      </c>
      <c r="DL153">
        <v>2.633</v>
      </c>
      <c r="DM153">
        <v>0.47099999999999997</v>
      </c>
      <c r="DN153">
        <v>2</v>
      </c>
      <c r="DO153">
        <v>331.245</v>
      </c>
      <c r="DP153">
        <v>678.73900000000003</v>
      </c>
      <c r="DQ153">
        <v>30.999400000000001</v>
      </c>
      <c r="DR153">
        <v>31.2102</v>
      </c>
      <c r="DS153">
        <v>30.0002</v>
      </c>
      <c r="DT153">
        <v>31.123799999999999</v>
      </c>
      <c r="DU153">
        <v>31.135999999999999</v>
      </c>
      <c r="DV153">
        <v>20.9785</v>
      </c>
      <c r="DW153">
        <v>19.327200000000001</v>
      </c>
      <c r="DX153">
        <v>100</v>
      </c>
      <c r="DY153">
        <v>30.994299999999999</v>
      </c>
      <c r="DZ153">
        <v>400</v>
      </c>
      <c r="EA153">
        <v>32.863700000000001</v>
      </c>
      <c r="EB153">
        <v>100.148</v>
      </c>
      <c r="EC153">
        <v>100.544</v>
      </c>
    </row>
    <row r="154" spans="1:133" x14ac:dyDescent="0.35">
      <c r="A154">
        <v>138</v>
      </c>
      <c r="B154">
        <v>1582140982</v>
      </c>
      <c r="C154">
        <v>702.40000009536698</v>
      </c>
      <c r="D154" t="s">
        <v>514</v>
      </c>
      <c r="E154" t="s">
        <v>515</v>
      </c>
      <c r="F154" t="s">
        <v>232</v>
      </c>
      <c r="G154" t="s">
        <v>233</v>
      </c>
      <c r="H154" t="s">
        <v>234</v>
      </c>
      <c r="I154" t="s">
        <v>235</v>
      </c>
      <c r="J154" t="s">
        <v>236</v>
      </c>
      <c r="K154" t="s">
        <v>237</v>
      </c>
      <c r="L154" t="s">
        <v>238</v>
      </c>
      <c r="M154" t="s">
        <v>239</v>
      </c>
      <c r="N154">
        <v>1582140973.37097</v>
      </c>
      <c r="O154">
        <f t="shared" si="86"/>
        <v>2.001126008068693E-4</v>
      </c>
      <c r="P154">
        <f t="shared" si="87"/>
        <v>-1.3138672454018896</v>
      </c>
      <c r="Q154">
        <f t="shared" si="88"/>
        <v>402.117387096774</v>
      </c>
      <c r="R154">
        <f t="shared" si="89"/>
        <v>525.56692794706476</v>
      </c>
      <c r="S154">
        <f t="shared" si="90"/>
        <v>52.2912046107378</v>
      </c>
      <c r="T154">
        <f t="shared" si="91"/>
        <v>40.008610603311276</v>
      </c>
      <c r="U154">
        <f t="shared" si="92"/>
        <v>1.5878822838812093E-2</v>
      </c>
      <c r="V154">
        <f t="shared" si="93"/>
        <v>2.2493360077059705</v>
      </c>
      <c r="W154">
        <f t="shared" si="94"/>
        <v>1.5816811010808056E-2</v>
      </c>
      <c r="X154">
        <f t="shared" si="95"/>
        <v>9.8910581318167289E-3</v>
      </c>
      <c r="Y154">
        <f t="shared" si="96"/>
        <v>0</v>
      </c>
      <c r="Z154">
        <f t="shared" si="97"/>
        <v>31.556830547138571</v>
      </c>
      <c r="AA154">
        <f t="shared" si="98"/>
        <v>31.0055612903226</v>
      </c>
      <c r="AB154">
        <f t="shared" si="99"/>
        <v>4.5128090258625067</v>
      </c>
      <c r="AC154">
        <f t="shared" si="100"/>
        <v>70.675439078261732</v>
      </c>
      <c r="AD154">
        <f t="shared" si="101"/>
        <v>3.3034560556179788</v>
      </c>
      <c r="AE154">
        <f t="shared" si="102"/>
        <v>4.6741217298415796</v>
      </c>
      <c r="AF154">
        <f t="shared" si="103"/>
        <v>1.2093529702445278</v>
      </c>
      <c r="AG154">
        <f t="shared" si="104"/>
        <v>-8.8249656955829359</v>
      </c>
      <c r="AH154">
        <f t="shared" si="105"/>
        <v>74.869753638012085</v>
      </c>
      <c r="AI154">
        <f t="shared" si="106"/>
        <v>7.4977445472441735</v>
      </c>
      <c r="AJ154">
        <f t="shared" si="107"/>
        <v>73.54253248967332</v>
      </c>
      <c r="AK154">
        <v>-4.1165874077480999E-2</v>
      </c>
      <c r="AL154">
        <v>4.6212299980611202E-2</v>
      </c>
      <c r="AM154">
        <v>3.4540336746116198</v>
      </c>
      <c r="AN154">
        <v>4</v>
      </c>
      <c r="AO154">
        <v>1</v>
      </c>
      <c r="AP154">
        <f t="shared" si="108"/>
        <v>1</v>
      </c>
      <c r="AQ154">
        <f t="shared" si="109"/>
        <v>0</v>
      </c>
      <c r="AR154">
        <f t="shared" si="110"/>
        <v>51696.842748934701</v>
      </c>
      <c r="AS154" t="s">
        <v>240</v>
      </c>
      <c r="AT154">
        <v>0</v>
      </c>
      <c r="AU154">
        <v>0</v>
      </c>
      <c r="AV154">
        <f t="shared" si="111"/>
        <v>0</v>
      </c>
      <c r="AW154" t="e">
        <f t="shared" si="112"/>
        <v>#DIV/0!</v>
      </c>
      <c r="AX154">
        <v>0</v>
      </c>
      <c r="AY154" t="s">
        <v>240</v>
      </c>
      <c r="AZ154">
        <v>0</v>
      </c>
      <c r="BA154">
        <v>0</v>
      </c>
      <c r="BB154" t="e">
        <f t="shared" si="113"/>
        <v>#DIV/0!</v>
      </c>
      <c r="BC154">
        <v>0.5</v>
      </c>
      <c r="BD154">
        <f t="shared" si="114"/>
        <v>0</v>
      </c>
      <c r="BE154">
        <f t="shared" si="115"/>
        <v>-1.3138672454018896</v>
      </c>
      <c r="BF154" t="e">
        <f t="shared" si="116"/>
        <v>#DIV/0!</v>
      </c>
      <c r="BG154" t="e">
        <f t="shared" si="117"/>
        <v>#DIV/0!</v>
      </c>
      <c r="BH154" t="e">
        <f t="shared" si="118"/>
        <v>#DIV/0!</v>
      </c>
      <c r="BI154" t="e">
        <f t="shared" si="119"/>
        <v>#DIV/0!</v>
      </c>
      <c r="BJ154" t="s">
        <v>240</v>
      </c>
      <c r="BK154">
        <v>0</v>
      </c>
      <c r="BL154">
        <f t="shared" si="120"/>
        <v>0</v>
      </c>
      <c r="BM154" t="e">
        <f t="shared" si="121"/>
        <v>#DIV/0!</v>
      </c>
      <c r="BN154" t="e">
        <f t="shared" si="122"/>
        <v>#DIV/0!</v>
      </c>
      <c r="BO154" t="e">
        <f t="shared" si="123"/>
        <v>#DIV/0!</v>
      </c>
      <c r="BP154" t="e">
        <f t="shared" si="124"/>
        <v>#DIV/0!</v>
      </c>
      <c r="BQ154">
        <f t="shared" si="125"/>
        <v>0</v>
      </c>
      <c r="BR154">
        <f t="shared" si="126"/>
        <v>0</v>
      </c>
      <c r="BS154">
        <f t="shared" si="127"/>
        <v>0</v>
      </c>
      <c r="BT154">
        <f t="shared" si="128"/>
        <v>0</v>
      </c>
      <c r="BU154">
        <v>6</v>
      </c>
      <c r="BV154">
        <v>0.5</v>
      </c>
      <c r="BW154" t="s">
        <v>241</v>
      </c>
      <c r="BX154">
        <v>1582140973.37097</v>
      </c>
      <c r="BY154">
        <v>402.117387096774</v>
      </c>
      <c r="BZ154">
        <v>400.00306451612897</v>
      </c>
      <c r="CA154">
        <v>33.202280645161302</v>
      </c>
      <c r="CB154">
        <v>32.870632258064497</v>
      </c>
      <c r="CC154">
        <v>350.01238709677398</v>
      </c>
      <c r="CD154">
        <v>99.294903225806493</v>
      </c>
      <c r="CE154">
        <v>0.199950483870968</v>
      </c>
      <c r="CF154">
        <v>31.6229612903226</v>
      </c>
      <c r="CG154">
        <v>31.0055612903226</v>
      </c>
      <c r="CH154">
        <v>999.9</v>
      </c>
      <c r="CI154">
        <v>0</v>
      </c>
      <c r="CJ154">
        <v>0</v>
      </c>
      <c r="CK154">
        <v>9997.8451612903209</v>
      </c>
      <c r="CL154">
        <v>0</v>
      </c>
      <c r="CM154">
        <v>0.21165100000000001</v>
      </c>
      <c r="CN154">
        <v>0</v>
      </c>
      <c r="CO154">
        <v>0</v>
      </c>
      <c r="CP154">
        <v>0</v>
      </c>
      <c r="CQ154">
        <v>0</v>
      </c>
      <c r="CR154">
        <v>2.76129032258065</v>
      </c>
      <c r="CS154">
        <v>0</v>
      </c>
      <c r="CT154">
        <v>69.229032258064507</v>
      </c>
      <c r="CU154">
        <v>-0.43548387096774199</v>
      </c>
      <c r="CV154">
        <v>41.024000000000001</v>
      </c>
      <c r="CW154">
        <v>46.418999999999997</v>
      </c>
      <c r="CX154">
        <v>43.866870967741903</v>
      </c>
      <c r="CY154">
        <v>44.924999999999997</v>
      </c>
      <c r="CZ154">
        <v>42</v>
      </c>
      <c r="DA154">
        <v>0</v>
      </c>
      <c r="DB154">
        <v>0</v>
      </c>
      <c r="DC154">
        <v>0</v>
      </c>
      <c r="DD154">
        <v>1582140985.4000001</v>
      </c>
      <c r="DE154">
        <v>1.39230769230769</v>
      </c>
      <c r="DF154">
        <v>3.8153841807533002</v>
      </c>
      <c r="DG154">
        <v>-51.965811402111001</v>
      </c>
      <c r="DH154">
        <v>69.984615384615395</v>
      </c>
      <c r="DI154">
        <v>15</v>
      </c>
      <c r="DJ154">
        <v>100</v>
      </c>
      <c r="DK154">
        <v>100</v>
      </c>
      <c r="DL154">
        <v>2.633</v>
      </c>
      <c r="DM154">
        <v>0.47099999999999997</v>
      </c>
      <c r="DN154">
        <v>2</v>
      </c>
      <c r="DO154">
        <v>331.22300000000001</v>
      </c>
      <c r="DP154">
        <v>678.88400000000001</v>
      </c>
      <c r="DQ154">
        <v>30.9907</v>
      </c>
      <c r="DR154">
        <v>31.211200000000002</v>
      </c>
      <c r="DS154">
        <v>30.000299999999999</v>
      </c>
      <c r="DT154">
        <v>31.124099999999999</v>
      </c>
      <c r="DU154">
        <v>31.136500000000002</v>
      </c>
      <c r="DV154">
        <v>20.9772</v>
      </c>
      <c r="DW154">
        <v>19.327200000000001</v>
      </c>
      <c r="DX154">
        <v>100</v>
      </c>
      <c r="DY154">
        <v>30.993099999999998</v>
      </c>
      <c r="DZ154">
        <v>400</v>
      </c>
      <c r="EA154">
        <v>32.863100000000003</v>
      </c>
      <c r="EB154">
        <v>100.15</v>
      </c>
      <c r="EC154">
        <v>100.54300000000001</v>
      </c>
    </row>
    <row r="155" spans="1:133" x14ac:dyDescent="0.35">
      <c r="A155">
        <v>139</v>
      </c>
      <c r="B155">
        <v>1582140987</v>
      </c>
      <c r="C155">
        <v>707.40000009536698</v>
      </c>
      <c r="D155" t="s">
        <v>516</v>
      </c>
      <c r="E155" t="s">
        <v>517</v>
      </c>
      <c r="F155" t="s">
        <v>232</v>
      </c>
      <c r="G155" t="s">
        <v>233</v>
      </c>
      <c r="H155" t="s">
        <v>234</v>
      </c>
      <c r="I155" t="s">
        <v>235</v>
      </c>
      <c r="J155" t="s">
        <v>236</v>
      </c>
      <c r="K155" t="s">
        <v>237</v>
      </c>
      <c r="L155" t="s">
        <v>238</v>
      </c>
      <c r="M155" t="s">
        <v>239</v>
      </c>
      <c r="N155">
        <v>1582140978.37097</v>
      </c>
      <c r="O155">
        <f t="shared" si="86"/>
        <v>1.9867332893917699E-4</v>
      </c>
      <c r="P155">
        <f t="shared" si="87"/>
        <v>-1.3059211843797769</v>
      </c>
      <c r="Q155">
        <f t="shared" si="88"/>
        <v>402.12387096774199</v>
      </c>
      <c r="R155">
        <f t="shared" si="89"/>
        <v>525.52803976244047</v>
      </c>
      <c r="S155">
        <f t="shared" si="90"/>
        <v>52.287067196814519</v>
      </c>
      <c r="T155">
        <f t="shared" si="91"/>
        <v>40.009050463297875</v>
      </c>
      <c r="U155">
        <f t="shared" si="92"/>
        <v>1.5789732327820282E-2</v>
      </c>
      <c r="V155">
        <f t="shared" si="93"/>
        <v>2.2488330712959343</v>
      </c>
      <c r="W155">
        <f t="shared" si="94"/>
        <v>1.5728399294361733E-2</v>
      </c>
      <c r="X155">
        <f t="shared" si="95"/>
        <v>9.8357401507099193E-3</v>
      </c>
      <c r="Y155">
        <f t="shared" si="96"/>
        <v>0</v>
      </c>
      <c r="Z155">
        <f t="shared" si="97"/>
        <v>31.551966716279768</v>
      </c>
      <c r="AA155">
        <f t="shared" si="98"/>
        <v>30.9970419354839</v>
      </c>
      <c r="AB155">
        <f t="shared" si="99"/>
        <v>4.5106174692903185</v>
      </c>
      <c r="AC155">
        <f t="shared" si="100"/>
        <v>70.691422740496634</v>
      </c>
      <c r="AD155">
        <f t="shared" si="101"/>
        <v>3.3032044944508439</v>
      </c>
      <c r="AE155">
        <f t="shared" si="102"/>
        <v>4.6727090308773116</v>
      </c>
      <c r="AF155">
        <f t="shared" si="103"/>
        <v>1.2074129748394746</v>
      </c>
      <c r="AG155">
        <f t="shared" si="104"/>
        <v>-8.7614938062177057</v>
      </c>
      <c r="AH155">
        <f t="shared" si="105"/>
        <v>75.240196160074049</v>
      </c>
      <c r="AI155">
        <f t="shared" si="106"/>
        <v>7.5360129670816249</v>
      </c>
      <c r="AJ155">
        <f t="shared" si="107"/>
        <v>74.014715320937967</v>
      </c>
      <c r="AK155">
        <v>-4.1152339282509803E-2</v>
      </c>
      <c r="AL155">
        <v>4.6197105987542897E-2</v>
      </c>
      <c r="AM155">
        <v>3.4531346495410302</v>
      </c>
      <c r="AN155">
        <v>4</v>
      </c>
      <c r="AO155">
        <v>1</v>
      </c>
      <c r="AP155">
        <f t="shared" si="108"/>
        <v>1</v>
      </c>
      <c r="AQ155">
        <f t="shared" si="109"/>
        <v>0</v>
      </c>
      <c r="AR155">
        <f t="shared" si="110"/>
        <v>51681.429680708097</v>
      </c>
      <c r="AS155" t="s">
        <v>240</v>
      </c>
      <c r="AT155">
        <v>0</v>
      </c>
      <c r="AU155">
        <v>0</v>
      </c>
      <c r="AV155">
        <f t="shared" si="111"/>
        <v>0</v>
      </c>
      <c r="AW155" t="e">
        <f t="shared" si="112"/>
        <v>#DIV/0!</v>
      </c>
      <c r="AX155">
        <v>0</v>
      </c>
      <c r="AY155" t="s">
        <v>240</v>
      </c>
      <c r="AZ155">
        <v>0</v>
      </c>
      <c r="BA155">
        <v>0</v>
      </c>
      <c r="BB155" t="e">
        <f t="shared" si="113"/>
        <v>#DIV/0!</v>
      </c>
      <c r="BC155">
        <v>0.5</v>
      </c>
      <c r="BD155">
        <f t="shared" si="114"/>
        <v>0</v>
      </c>
      <c r="BE155">
        <f t="shared" si="115"/>
        <v>-1.3059211843797769</v>
      </c>
      <c r="BF155" t="e">
        <f t="shared" si="116"/>
        <v>#DIV/0!</v>
      </c>
      <c r="BG155" t="e">
        <f t="shared" si="117"/>
        <v>#DIV/0!</v>
      </c>
      <c r="BH155" t="e">
        <f t="shared" si="118"/>
        <v>#DIV/0!</v>
      </c>
      <c r="BI155" t="e">
        <f t="shared" si="119"/>
        <v>#DIV/0!</v>
      </c>
      <c r="BJ155" t="s">
        <v>240</v>
      </c>
      <c r="BK155">
        <v>0</v>
      </c>
      <c r="BL155">
        <f t="shared" si="120"/>
        <v>0</v>
      </c>
      <c r="BM155" t="e">
        <f t="shared" si="121"/>
        <v>#DIV/0!</v>
      </c>
      <c r="BN155" t="e">
        <f t="shared" si="122"/>
        <v>#DIV/0!</v>
      </c>
      <c r="BO155" t="e">
        <f t="shared" si="123"/>
        <v>#DIV/0!</v>
      </c>
      <c r="BP155" t="e">
        <f t="shared" si="124"/>
        <v>#DIV/0!</v>
      </c>
      <c r="BQ155">
        <f t="shared" si="125"/>
        <v>0</v>
      </c>
      <c r="BR155">
        <f t="shared" si="126"/>
        <v>0</v>
      </c>
      <c r="BS155">
        <f t="shared" si="127"/>
        <v>0</v>
      </c>
      <c r="BT155">
        <f t="shared" si="128"/>
        <v>0</v>
      </c>
      <c r="BU155">
        <v>6</v>
      </c>
      <c r="BV155">
        <v>0.5</v>
      </c>
      <c r="BW155" t="s">
        <v>241</v>
      </c>
      <c r="BX155">
        <v>1582140978.37097</v>
      </c>
      <c r="BY155">
        <v>402.12387096774199</v>
      </c>
      <c r="BZ155">
        <v>400.022258064516</v>
      </c>
      <c r="CA155">
        <v>33.1999225806452</v>
      </c>
      <c r="CB155">
        <v>32.870670967741901</v>
      </c>
      <c r="CC155">
        <v>350.02541935483902</v>
      </c>
      <c r="CD155">
        <v>99.294316129032197</v>
      </c>
      <c r="CE155">
        <v>0.200027161290323</v>
      </c>
      <c r="CF155">
        <v>31.617635483870998</v>
      </c>
      <c r="CG155">
        <v>30.9970419354839</v>
      </c>
      <c r="CH155">
        <v>999.9</v>
      </c>
      <c r="CI155">
        <v>0</v>
      </c>
      <c r="CJ155">
        <v>0</v>
      </c>
      <c r="CK155">
        <v>9994.6170967741891</v>
      </c>
      <c r="CL155">
        <v>0</v>
      </c>
      <c r="CM155">
        <v>0.21165100000000001</v>
      </c>
      <c r="CN155">
        <v>0</v>
      </c>
      <c r="CO155">
        <v>0</v>
      </c>
      <c r="CP155">
        <v>0</v>
      </c>
      <c r="CQ155">
        <v>0</v>
      </c>
      <c r="CR155">
        <v>1.2225806451612899</v>
      </c>
      <c r="CS155">
        <v>0</v>
      </c>
      <c r="CT155">
        <v>69.529032258064504</v>
      </c>
      <c r="CU155">
        <v>-0.69032258064516105</v>
      </c>
      <c r="CV155">
        <v>41.008000000000003</v>
      </c>
      <c r="CW155">
        <v>46.402999999999999</v>
      </c>
      <c r="CX155">
        <v>43.852645161290297</v>
      </c>
      <c r="CY155">
        <v>44.917000000000002</v>
      </c>
      <c r="CZ155">
        <v>42</v>
      </c>
      <c r="DA155">
        <v>0</v>
      </c>
      <c r="DB155">
        <v>0</v>
      </c>
      <c r="DC155">
        <v>0</v>
      </c>
      <c r="DD155">
        <v>1582140990.2</v>
      </c>
      <c r="DE155">
        <v>1.1961538461538499</v>
      </c>
      <c r="DF155">
        <v>6.2188032724046103</v>
      </c>
      <c r="DG155">
        <v>3.09059879923299</v>
      </c>
      <c r="DH155">
        <v>69.569230769230799</v>
      </c>
      <c r="DI155">
        <v>15</v>
      </c>
      <c r="DJ155">
        <v>100</v>
      </c>
      <c r="DK155">
        <v>100</v>
      </c>
      <c r="DL155">
        <v>2.633</v>
      </c>
      <c r="DM155">
        <v>0.47099999999999997</v>
      </c>
      <c r="DN155">
        <v>2</v>
      </c>
      <c r="DO155">
        <v>331.18900000000002</v>
      </c>
      <c r="DP155">
        <v>678.73199999999997</v>
      </c>
      <c r="DQ155">
        <v>31.008700000000001</v>
      </c>
      <c r="DR155">
        <v>31.212900000000001</v>
      </c>
      <c r="DS155">
        <v>30.000299999999999</v>
      </c>
      <c r="DT155">
        <v>31.1265</v>
      </c>
      <c r="DU155">
        <v>31.1374</v>
      </c>
      <c r="DV155">
        <v>20.9758</v>
      </c>
      <c r="DW155">
        <v>19.327200000000001</v>
      </c>
      <c r="DX155">
        <v>100</v>
      </c>
      <c r="DY155">
        <v>31.038399999999999</v>
      </c>
      <c r="DZ155">
        <v>400</v>
      </c>
      <c r="EA155">
        <v>32.863100000000003</v>
      </c>
      <c r="EB155">
        <v>100.149</v>
      </c>
      <c r="EC155">
        <v>100.544</v>
      </c>
    </row>
    <row r="156" spans="1:133" x14ac:dyDescent="0.35">
      <c r="A156">
        <v>140</v>
      </c>
      <c r="B156">
        <v>1582140992</v>
      </c>
      <c r="C156">
        <v>712.40000009536698</v>
      </c>
      <c r="D156" t="s">
        <v>518</v>
      </c>
      <c r="E156" t="s">
        <v>519</v>
      </c>
      <c r="F156" t="s">
        <v>232</v>
      </c>
      <c r="G156" t="s">
        <v>233</v>
      </c>
      <c r="H156" t="s">
        <v>234</v>
      </c>
      <c r="I156" t="s">
        <v>235</v>
      </c>
      <c r="J156" t="s">
        <v>236</v>
      </c>
      <c r="K156" t="s">
        <v>237</v>
      </c>
      <c r="L156" t="s">
        <v>238</v>
      </c>
      <c r="M156" t="s">
        <v>239</v>
      </c>
      <c r="N156">
        <v>1582140983.37097</v>
      </c>
      <c r="O156">
        <f t="shared" si="86"/>
        <v>1.9701034637825126E-4</v>
      </c>
      <c r="P156">
        <f t="shared" si="87"/>
        <v>-1.3056357326889836</v>
      </c>
      <c r="Q156">
        <f t="shared" si="88"/>
        <v>402.13509677419302</v>
      </c>
      <c r="R156">
        <f t="shared" si="89"/>
        <v>526.4679954023544</v>
      </c>
      <c r="S156">
        <f t="shared" si="90"/>
        <v>52.379643016311739</v>
      </c>
      <c r="T156">
        <f t="shared" si="91"/>
        <v>40.009445963119234</v>
      </c>
      <c r="U156">
        <f t="shared" si="92"/>
        <v>1.5676456123654283E-2</v>
      </c>
      <c r="V156">
        <f t="shared" si="93"/>
        <v>2.2497531237654975</v>
      </c>
      <c r="W156">
        <f t="shared" si="94"/>
        <v>1.561602274814354E-2</v>
      </c>
      <c r="X156">
        <f t="shared" si="95"/>
        <v>9.7654244183700556E-3</v>
      </c>
      <c r="Y156">
        <f t="shared" si="96"/>
        <v>0</v>
      </c>
      <c r="Z156">
        <f t="shared" si="97"/>
        <v>31.546856389628228</v>
      </c>
      <c r="AA156">
        <f t="shared" si="98"/>
        <v>30.990280645161299</v>
      </c>
      <c r="AB156">
        <f t="shared" si="99"/>
        <v>4.5088788248876659</v>
      </c>
      <c r="AC156">
        <f t="shared" si="100"/>
        <v>70.709137786475353</v>
      </c>
      <c r="AD156">
        <f t="shared" si="101"/>
        <v>3.3029664912302428</v>
      </c>
      <c r="AE156">
        <f t="shared" si="102"/>
        <v>4.6712017634897629</v>
      </c>
      <c r="AF156">
        <f t="shared" si="103"/>
        <v>1.2059123336574231</v>
      </c>
      <c r="AG156">
        <f t="shared" si="104"/>
        <v>-8.6881562752808801</v>
      </c>
      <c r="AH156">
        <f t="shared" si="105"/>
        <v>75.401657542366337</v>
      </c>
      <c r="AI156">
        <f t="shared" si="106"/>
        <v>7.5486332604755209</v>
      </c>
      <c r="AJ156">
        <f t="shared" si="107"/>
        <v>74.262134527560974</v>
      </c>
      <c r="AK156">
        <v>-4.11771013885995E-2</v>
      </c>
      <c r="AL156">
        <v>4.6224903620908198E-2</v>
      </c>
      <c r="AM156">
        <v>3.4547793520296302</v>
      </c>
      <c r="AN156">
        <v>4</v>
      </c>
      <c r="AO156">
        <v>1</v>
      </c>
      <c r="AP156">
        <f t="shared" si="108"/>
        <v>1</v>
      </c>
      <c r="AQ156">
        <f t="shared" si="109"/>
        <v>0</v>
      </c>
      <c r="AR156">
        <f t="shared" si="110"/>
        <v>51712.186465043225</v>
      </c>
      <c r="AS156" t="s">
        <v>240</v>
      </c>
      <c r="AT156">
        <v>0</v>
      </c>
      <c r="AU156">
        <v>0</v>
      </c>
      <c r="AV156">
        <f t="shared" si="111"/>
        <v>0</v>
      </c>
      <c r="AW156" t="e">
        <f t="shared" si="112"/>
        <v>#DIV/0!</v>
      </c>
      <c r="AX156">
        <v>0</v>
      </c>
      <c r="AY156" t="s">
        <v>240</v>
      </c>
      <c r="AZ156">
        <v>0</v>
      </c>
      <c r="BA156">
        <v>0</v>
      </c>
      <c r="BB156" t="e">
        <f t="shared" si="113"/>
        <v>#DIV/0!</v>
      </c>
      <c r="BC156">
        <v>0.5</v>
      </c>
      <c r="BD156">
        <f t="shared" si="114"/>
        <v>0</v>
      </c>
      <c r="BE156">
        <f t="shared" si="115"/>
        <v>-1.3056357326889836</v>
      </c>
      <c r="BF156" t="e">
        <f t="shared" si="116"/>
        <v>#DIV/0!</v>
      </c>
      <c r="BG156" t="e">
        <f t="shared" si="117"/>
        <v>#DIV/0!</v>
      </c>
      <c r="BH156" t="e">
        <f t="shared" si="118"/>
        <v>#DIV/0!</v>
      </c>
      <c r="BI156" t="e">
        <f t="shared" si="119"/>
        <v>#DIV/0!</v>
      </c>
      <c r="BJ156" t="s">
        <v>240</v>
      </c>
      <c r="BK156">
        <v>0</v>
      </c>
      <c r="BL156">
        <f t="shared" si="120"/>
        <v>0</v>
      </c>
      <c r="BM156" t="e">
        <f t="shared" si="121"/>
        <v>#DIV/0!</v>
      </c>
      <c r="BN156" t="e">
        <f t="shared" si="122"/>
        <v>#DIV/0!</v>
      </c>
      <c r="BO156" t="e">
        <f t="shared" si="123"/>
        <v>#DIV/0!</v>
      </c>
      <c r="BP156" t="e">
        <f t="shared" si="124"/>
        <v>#DIV/0!</v>
      </c>
      <c r="BQ156">
        <f t="shared" si="125"/>
        <v>0</v>
      </c>
      <c r="BR156">
        <f t="shared" si="126"/>
        <v>0</v>
      </c>
      <c r="BS156">
        <f t="shared" si="127"/>
        <v>0</v>
      </c>
      <c r="BT156">
        <f t="shared" si="128"/>
        <v>0</v>
      </c>
      <c r="BU156">
        <v>6</v>
      </c>
      <c r="BV156">
        <v>0.5</v>
      </c>
      <c r="BW156" t="s">
        <v>241</v>
      </c>
      <c r="BX156">
        <v>1582140983.37097</v>
      </c>
      <c r="BY156">
        <v>402.13509677419302</v>
      </c>
      <c r="BZ156">
        <v>400.032806451613</v>
      </c>
      <c r="CA156">
        <v>33.198129032258102</v>
      </c>
      <c r="CB156">
        <v>32.871629032258099</v>
      </c>
      <c r="CC156">
        <v>350.02138709677399</v>
      </c>
      <c r="CD156">
        <v>99.292619354838706</v>
      </c>
      <c r="CE156">
        <v>0.19993</v>
      </c>
      <c r="CF156">
        <v>31.611951612903201</v>
      </c>
      <c r="CG156">
        <v>30.990280645161299</v>
      </c>
      <c r="CH156">
        <v>999.9</v>
      </c>
      <c r="CI156">
        <v>0</v>
      </c>
      <c r="CJ156">
        <v>0</v>
      </c>
      <c r="CK156">
        <v>10000.8019354839</v>
      </c>
      <c r="CL156">
        <v>0</v>
      </c>
      <c r="CM156">
        <v>0.21165100000000001</v>
      </c>
      <c r="CN156">
        <v>0</v>
      </c>
      <c r="CO156">
        <v>0</v>
      </c>
      <c r="CP156">
        <v>0</v>
      </c>
      <c r="CQ156">
        <v>0</v>
      </c>
      <c r="CR156">
        <v>2.9354838709677402</v>
      </c>
      <c r="CS156">
        <v>0</v>
      </c>
      <c r="CT156">
        <v>69.619354838709697</v>
      </c>
      <c r="CU156">
        <v>-0.61612903225806503</v>
      </c>
      <c r="CV156">
        <v>41</v>
      </c>
      <c r="CW156">
        <v>46.393000000000001</v>
      </c>
      <c r="CX156">
        <v>43.8343548387097</v>
      </c>
      <c r="CY156">
        <v>44.906999999999996</v>
      </c>
      <c r="CZ156">
        <v>42</v>
      </c>
      <c r="DA156">
        <v>0</v>
      </c>
      <c r="DB156">
        <v>0</v>
      </c>
      <c r="DC156">
        <v>0</v>
      </c>
      <c r="DD156">
        <v>1582140995</v>
      </c>
      <c r="DE156">
        <v>2.9</v>
      </c>
      <c r="DF156">
        <v>10.8239315505063</v>
      </c>
      <c r="DG156">
        <v>61.189743688096598</v>
      </c>
      <c r="DH156">
        <v>70.8</v>
      </c>
      <c r="DI156">
        <v>15</v>
      </c>
      <c r="DJ156">
        <v>100</v>
      </c>
      <c r="DK156">
        <v>100</v>
      </c>
      <c r="DL156">
        <v>2.633</v>
      </c>
      <c r="DM156">
        <v>0.47099999999999997</v>
      </c>
      <c r="DN156">
        <v>2</v>
      </c>
      <c r="DO156">
        <v>331.22399999999999</v>
      </c>
      <c r="DP156">
        <v>678.66200000000003</v>
      </c>
      <c r="DQ156">
        <v>31.0425</v>
      </c>
      <c r="DR156">
        <v>31.213899999999999</v>
      </c>
      <c r="DS156">
        <v>30.000299999999999</v>
      </c>
      <c r="DT156">
        <v>31.1265</v>
      </c>
      <c r="DU156">
        <v>31.139199999999999</v>
      </c>
      <c r="DV156">
        <v>20.976400000000002</v>
      </c>
      <c r="DW156">
        <v>19.327200000000001</v>
      </c>
      <c r="DX156">
        <v>100</v>
      </c>
      <c r="DY156">
        <v>31.0473</v>
      </c>
      <c r="DZ156">
        <v>400</v>
      </c>
      <c r="EA156">
        <v>32.863100000000003</v>
      </c>
      <c r="EB156">
        <v>100.15</v>
      </c>
      <c r="EC156">
        <v>100.544</v>
      </c>
    </row>
    <row r="157" spans="1:133" x14ac:dyDescent="0.35">
      <c r="A157">
        <v>141</v>
      </c>
      <c r="B157">
        <v>1582140997</v>
      </c>
      <c r="C157">
        <v>717.40000009536698</v>
      </c>
      <c r="D157" t="s">
        <v>520</v>
      </c>
      <c r="E157" t="s">
        <v>521</v>
      </c>
      <c r="F157" t="s">
        <v>232</v>
      </c>
      <c r="G157" t="s">
        <v>233</v>
      </c>
      <c r="H157" t="s">
        <v>234</v>
      </c>
      <c r="I157" t="s">
        <v>235</v>
      </c>
      <c r="J157" t="s">
        <v>236</v>
      </c>
      <c r="K157" t="s">
        <v>237</v>
      </c>
      <c r="L157" t="s">
        <v>238</v>
      </c>
      <c r="M157" t="s">
        <v>239</v>
      </c>
      <c r="N157">
        <v>1582140988.37097</v>
      </c>
      <c r="O157">
        <f t="shared" si="86"/>
        <v>1.9555959195938303E-4</v>
      </c>
      <c r="P157">
        <f t="shared" si="87"/>
        <v>-1.3083655290816196</v>
      </c>
      <c r="Q157">
        <f t="shared" si="88"/>
        <v>402.13470967741898</v>
      </c>
      <c r="R157">
        <f t="shared" si="89"/>
        <v>527.62322739379999</v>
      </c>
      <c r="S157">
        <f t="shared" si="90"/>
        <v>52.493343362532634</v>
      </c>
      <c r="T157">
        <f t="shared" si="91"/>
        <v>40.008464936919459</v>
      </c>
      <c r="U157">
        <f t="shared" si="92"/>
        <v>1.5573838220634148E-2</v>
      </c>
      <c r="V157">
        <f t="shared" si="93"/>
        <v>2.2502097012209616</v>
      </c>
      <c r="W157">
        <f t="shared" si="94"/>
        <v>1.5514203875488665E-2</v>
      </c>
      <c r="X157">
        <f t="shared" si="95"/>
        <v>9.7017162194543462E-3</v>
      </c>
      <c r="Y157">
        <f t="shared" si="96"/>
        <v>0</v>
      </c>
      <c r="Z157">
        <f t="shared" si="97"/>
        <v>31.543499045145566</v>
      </c>
      <c r="AA157">
        <f t="shared" si="98"/>
        <v>30.986016129032301</v>
      </c>
      <c r="AB157">
        <f t="shared" si="99"/>
        <v>4.507782518290024</v>
      </c>
      <c r="AC157">
        <f t="shared" si="100"/>
        <v>70.72351729136922</v>
      </c>
      <c r="AD157">
        <f t="shared" si="101"/>
        <v>3.3029166037569251</v>
      </c>
      <c r="AE157">
        <f t="shared" si="102"/>
        <v>4.6701814760561948</v>
      </c>
      <c r="AF157">
        <f t="shared" si="103"/>
        <v>1.2048659145330989</v>
      </c>
      <c r="AG157">
        <f t="shared" si="104"/>
        <v>-8.6241780054087922</v>
      </c>
      <c r="AH157">
        <f t="shared" si="105"/>
        <v>75.467441963960269</v>
      </c>
      <c r="AI157">
        <f t="shared" si="106"/>
        <v>7.5533840370384651</v>
      </c>
      <c r="AJ157">
        <f t="shared" si="107"/>
        <v>74.396647995589944</v>
      </c>
      <c r="AK157">
        <v>-4.1189393020264697E-2</v>
      </c>
      <c r="AL157">
        <v>4.6238702054258403E-2</v>
      </c>
      <c r="AM157">
        <v>3.4555956376249402</v>
      </c>
      <c r="AN157">
        <v>4</v>
      </c>
      <c r="AO157">
        <v>1</v>
      </c>
      <c r="AP157">
        <f t="shared" si="108"/>
        <v>1</v>
      </c>
      <c r="AQ157">
        <f t="shared" si="109"/>
        <v>0</v>
      </c>
      <c r="AR157">
        <f t="shared" si="110"/>
        <v>51727.593721049911</v>
      </c>
      <c r="AS157" t="s">
        <v>240</v>
      </c>
      <c r="AT157">
        <v>0</v>
      </c>
      <c r="AU157">
        <v>0</v>
      </c>
      <c r="AV157">
        <f t="shared" si="111"/>
        <v>0</v>
      </c>
      <c r="AW157" t="e">
        <f t="shared" si="112"/>
        <v>#DIV/0!</v>
      </c>
      <c r="AX157">
        <v>0</v>
      </c>
      <c r="AY157" t="s">
        <v>240</v>
      </c>
      <c r="AZ157">
        <v>0</v>
      </c>
      <c r="BA157">
        <v>0</v>
      </c>
      <c r="BB157" t="e">
        <f t="shared" si="113"/>
        <v>#DIV/0!</v>
      </c>
      <c r="BC157">
        <v>0.5</v>
      </c>
      <c r="BD157">
        <f t="shared" si="114"/>
        <v>0</v>
      </c>
      <c r="BE157">
        <f t="shared" si="115"/>
        <v>-1.3083655290816196</v>
      </c>
      <c r="BF157" t="e">
        <f t="shared" si="116"/>
        <v>#DIV/0!</v>
      </c>
      <c r="BG157" t="e">
        <f t="shared" si="117"/>
        <v>#DIV/0!</v>
      </c>
      <c r="BH157" t="e">
        <f t="shared" si="118"/>
        <v>#DIV/0!</v>
      </c>
      <c r="BI157" t="e">
        <f t="shared" si="119"/>
        <v>#DIV/0!</v>
      </c>
      <c r="BJ157" t="s">
        <v>240</v>
      </c>
      <c r="BK157">
        <v>0</v>
      </c>
      <c r="BL157">
        <f t="shared" si="120"/>
        <v>0</v>
      </c>
      <c r="BM157" t="e">
        <f t="shared" si="121"/>
        <v>#DIV/0!</v>
      </c>
      <c r="BN157" t="e">
        <f t="shared" si="122"/>
        <v>#DIV/0!</v>
      </c>
      <c r="BO157" t="e">
        <f t="shared" si="123"/>
        <v>#DIV/0!</v>
      </c>
      <c r="BP157" t="e">
        <f t="shared" si="124"/>
        <v>#DIV/0!</v>
      </c>
      <c r="BQ157">
        <f t="shared" si="125"/>
        <v>0</v>
      </c>
      <c r="BR157">
        <f t="shared" si="126"/>
        <v>0</v>
      </c>
      <c r="BS157">
        <f t="shared" si="127"/>
        <v>0</v>
      </c>
      <c r="BT157">
        <f t="shared" si="128"/>
        <v>0</v>
      </c>
      <c r="BU157">
        <v>6</v>
      </c>
      <c r="BV157">
        <v>0.5</v>
      </c>
      <c r="BW157" t="s">
        <v>241</v>
      </c>
      <c r="BX157">
        <v>1582140988.37097</v>
      </c>
      <c r="BY157">
        <v>402.13470967741898</v>
      </c>
      <c r="BZ157">
        <v>400.02677419354802</v>
      </c>
      <c r="CA157">
        <v>33.198409677419299</v>
      </c>
      <c r="CB157">
        <v>32.874319354838697</v>
      </c>
      <c r="CC157">
        <v>350.02709677419301</v>
      </c>
      <c r="CD157">
        <v>99.290238709677396</v>
      </c>
      <c r="CE157">
        <v>0.19996687096774199</v>
      </c>
      <c r="CF157">
        <v>31.608103225806399</v>
      </c>
      <c r="CG157">
        <v>30.986016129032301</v>
      </c>
      <c r="CH157">
        <v>999.9</v>
      </c>
      <c r="CI157">
        <v>0</v>
      </c>
      <c r="CJ157">
        <v>0</v>
      </c>
      <c r="CK157">
        <v>10004.0270967742</v>
      </c>
      <c r="CL157">
        <v>0</v>
      </c>
      <c r="CM157">
        <v>0.21165100000000001</v>
      </c>
      <c r="CN157">
        <v>0</v>
      </c>
      <c r="CO157">
        <v>0</v>
      </c>
      <c r="CP157">
        <v>0</v>
      </c>
      <c r="CQ157">
        <v>0</v>
      </c>
      <c r="CR157">
        <v>3.9709677419354801</v>
      </c>
      <c r="CS157">
        <v>0</v>
      </c>
      <c r="CT157">
        <v>76.870967741935502</v>
      </c>
      <c r="CU157">
        <v>-0.445161290322581</v>
      </c>
      <c r="CV157">
        <v>40.997967741935497</v>
      </c>
      <c r="CW157">
        <v>46.377000000000002</v>
      </c>
      <c r="CX157">
        <v>43.818096774193499</v>
      </c>
      <c r="CY157">
        <v>44.895000000000003</v>
      </c>
      <c r="CZ157">
        <v>42</v>
      </c>
      <c r="DA157">
        <v>0</v>
      </c>
      <c r="DB157">
        <v>0</v>
      </c>
      <c r="DC157">
        <v>0</v>
      </c>
      <c r="DD157">
        <v>1582141000.4000001</v>
      </c>
      <c r="DE157">
        <v>4.2884615384615401</v>
      </c>
      <c r="DF157">
        <v>33.377777552925998</v>
      </c>
      <c r="DG157">
        <v>110.779487236356</v>
      </c>
      <c r="DH157">
        <v>80.265384615384605</v>
      </c>
      <c r="DI157">
        <v>15</v>
      </c>
      <c r="DJ157">
        <v>100</v>
      </c>
      <c r="DK157">
        <v>100</v>
      </c>
      <c r="DL157">
        <v>2.633</v>
      </c>
      <c r="DM157">
        <v>0.47099999999999997</v>
      </c>
      <c r="DN157">
        <v>2</v>
      </c>
      <c r="DO157">
        <v>331.12099999999998</v>
      </c>
      <c r="DP157">
        <v>678.83399999999995</v>
      </c>
      <c r="DQ157">
        <v>31.055</v>
      </c>
      <c r="DR157">
        <v>31.2166</v>
      </c>
      <c r="DS157">
        <v>30.000299999999999</v>
      </c>
      <c r="DT157">
        <v>31.129200000000001</v>
      </c>
      <c r="DU157">
        <v>31.1401</v>
      </c>
      <c r="DV157">
        <v>20.9756</v>
      </c>
      <c r="DW157">
        <v>19.327200000000001</v>
      </c>
      <c r="DX157">
        <v>100</v>
      </c>
      <c r="DY157">
        <v>31.057300000000001</v>
      </c>
      <c r="DZ157">
        <v>400</v>
      </c>
      <c r="EA157">
        <v>32.863100000000003</v>
      </c>
      <c r="EB157">
        <v>100.148</v>
      </c>
      <c r="EC157">
        <v>100.544</v>
      </c>
    </row>
    <row r="158" spans="1:133" x14ac:dyDescent="0.35">
      <c r="A158">
        <v>142</v>
      </c>
      <c r="B158">
        <v>1582141002</v>
      </c>
      <c r="C158">
        <v>722.40000009536698</v>
      </c>
      <c r="D158" t="s">
        <v>522</v>
      </c>
      <c r="E158" t="s">
        <v>523</v>
      </c>
      <c r="F158" t="s">
        <v>232</v>
      </c>
      <c r="G158" t="s">
        <v>233</v>
      </c>
      <c r="H158" t="s">
        <v>234</v>
      </c>
      <c r="I158" t="s">
        <v>235</v>
      </c>
      <c r="J158" t="s">
        <v>236</v>
      </c>
      <c r="K158" t="s">
        <v>237</v>
      </c>
      <c r="L158" t="s">
        <v>238</v>
      </c>
      <c r="M158" t="s">
        <v>239</v>
      </c>
      <c r="N158">
        <v>1582140993.37097</v>
      </c>
      <c r="O158">
        <f t="shared" si="86"/>
        <v>1.9443408212806501E-4</v>
      </c>
      <c r="P158">
        <f t="shared" si="87"/>
        <v>-1.3114383254094788</v>
      </c>
      <c r="Q158">
        <f t="shared" si="88"/>
        <v>402.12567741935499</v>
      </c>
      <c r="R158">
        <f t="shared" si="89"/>
        <v>528.68253070993728</v>
      </c>
      <c r="S158">
        <f t="shared" si="90"/>
        <v>52.597893386034805</v>
      </c>
      <c r="T158">
        <f t="shared" si="91"/>
        <v>40.006927182344853</v>
      </c>
      <c r="U158">
        <f t="shared" si="92"/>
        <v>1.5486414819125395E-2</v>
      </c>
      <c r="V158">
        <f t="shared" si="93"/>
        <v>2.2496920926922463</v>
      </c>
      <c r="W158">
        <f t="shared" si="94"/>
        <v>1.5427433227104046E-2</v>
      </c>
      <c r="X158">
        <f t="shared" si="95"/>
        <v>9.6474262268015122E-3</v>
      </c>
      <c r="Y158">
        <f t="shared" si="96"/>
        <v>0</v>
      </c>
      <c r="Z158">
        <f t="shared" si="97"/>
        <v>31.541934741866189</v>
      </c>
      <c r="AA158">
        <f t="shared" si="98"/>
        <v>30.985419354838701</v>
      </c>
      <c r="AB158">
        <f t="shared" si="99"/>
        <v>4.5076291202293763</v>
      </c>
      <c r="AC158">
        <f t="shared" si="100"/>
        <v>70.732580193550291</v>
      </c>
      <c r="AD158">
        <f t="shared" si="101"/>
        <v>3.3029793738001452</v>
      </c>
      <c r="AE158">
        <f t="shared" si="102"/>
        <v>4.6696718326434326</v>
      </c>
      <c r="AF158">
        <f t="shared" si="103"/>
        <v>1.2046497464292312</v>
      </c>
      <c r="AG158">
        <f t="shared" si="104"/>
        <v>-8.574543021847667</v>
      </c>
      <c r="AH158">
        <f t="shared" si="105"/>
        <v>75.289281464128592</v>
      </c>
      <c r="AI158">
        <f t="shared" si="106"/>
        <v>7.5371924519395588</v>
      </c>
      <c r="AJ158">
        <f t="shared" si="107"/>
        <v>74.251930894220479</v>
      </c>
      <c r="AK158">
        <v>-4.11754585272349E-2</v>
      </c>
      <c r="AL158">
        <v>4.6223059365103798E-2</v>
      </c>
      <c r="AM158">
        <v>3.45467024348208</v>
      </c>
      <c r="AN158">
        <v>4</v>
      </c>
      <c r="AO158">
        <v>1</v>
      </c>
      <c r="AP158">
        <f t="shared" si="108"/>
        <v>1</v>
      </c>
      <c r="AQ158">
        <f t="shared" si="109"/>
        <v>0</v>
      </c>
      <c r="AR158">
        <f t="shared" si="110"/>
        <v>51711.102281434338</v>
      </c>
      <c r="AS158" t="s">
        <v>240</v>
      </c>
      <c r="AT158">
        <v>0</v>
      </c>
      <c r="AU158">
        <v>0</v>
      </c>
      <c r="AV158">
        <f t="shared" si="111"/>
        <v>0</v>
      </c>
      <c r="AW158" t="e">
        <f t="shared" si="112"/>
        <v>#DIV/0!</v>
      </c>
      <c r="AX158">
        <v>0</v>
      </c>
      <c r="AY158" t="s">
        <v>240</v>
      </c>
      <c r="AZ158">
        <v>0</v>
      </c>
      <c r="BA158">
        <v>0</v>
      </c>
      <c r="BB158" t="e">
        <f t="shared" si="113"/>
        <v>#DIV/0!</v>
      </c>
      <c r="BC158">
        <v>0.5</v>
      </c>
      <c r="BD158">
        <f t="shared" si="114"/>
        <v>0</v>
      </c>
      <c r="BE158">
        <f t="shared" si="115"/>
        <v>-1.3114383254094788</v>
      </c>
      <c r="BF158" t="e">
        <f t="shared" si="116"/>
        <v>#DIV/0!</v>
      </c>
      <c r="BG158" t="e">
        <f t="shared" si="117"/>
        <v>#DIV/0!</v>
      </c>
      <c r="BH158" t="e">
        <f t="shared" si="118"/>
        <v>#DIV/0!</v>
      </c>
      <c r="BI158" t="e">
        <f t="shared" si="119"/>
        <v>#DIV/0!</v>
      </c>
      <c r="BJ158" t="s">
        <v>240</v>
      </c>
      <c r="BK158">
        <v>0</v>
      </c>
      <c r="BL158">
        <f t="shared" si="120"/>
        <v>0</v>
      </c>
      <c r="BM158" t="e">
        <f t="shared" si="121"/>
        <v>#DIV/0!</v>
      </c>
      <c r="BN158" t="e">
        <f t="shared" si="122"/>
        <v>#DIV/0!</v>
      </c>
      <c r="BO158" t="e">
        <f t="shared" si="123"/>
        <v>#DIV/0!</v>
      </c>
      <c r="BP158" t="e">
        <f t="shared" si="124"/>
        <v>#DIV/0!</v>
      </c>
      <c r="BQ158">
        <f t="shared" si="125"/>
        <v>0</v>
      </c>
      <c r="BR158">
        <f t="shared" si="126"/>
        <v>0</v>
      </c>
      <c r="BS158">
        <f t="shared" si="127"/>
        <v>0</v>
      </c>
      <c r="BT158">
        <f t="shared" si="128"/>
        <v>0</v>
      </c>
      <c r="BU158">
        <v>6</v>
      </c>
      <c r="BV158">
        <v>0.5</v>
      </c>
      <c r="BW158" t="s">
        <v>241</v>
      </c>
      <c r="BX158">
        <v>1582140993.37097</v>
      </c>
      <c r="BY158">
        <v>402.12567741935499</v>
      </c>
      <c r="BZ158">
        <v>400.01170967741899</v>
      </c>
      <c r="CA158">
        <v>33.199570967741899</v>
      </c>
      <c r="CB158">
        <v>32.877348387096802</v>
      </c>
      <c r="CC158">
        <v>350.02938709677397</v>
      </c>
      <c r="CD158">
        <v>99.288625806451606</v>
      </c>
      <c r="CE158">
        <v>0.199990387096774</v>
      </c>
      <c r="CF158">
        <v>31.606180645161299</v>
      </c>
      <c r="CG158">
        <v>30.985419354838701</v>
      </c>
      <c r="CH158">
        <v>999.9</v>
      </c>
      <c r="CI158">
        <v>0</v>
      </c>
      <c r="CJ158">
        <v>0</v>
      </c>
      <c r="CK158">
        <v>10000.8051612903</v>
      </c>
      <c r="CL158">
        <v>0</v>
      </c>
      <c r="CM158">
        <v>0.21165100000000001</v>
      </c>
      <c r="CN158">
        <v>0</v>
      </c>
      <c r="CO158">
        <v>0</v>
      </c>
      <c r="CP158">
        <v>0</v>
      </c>
      <c r="CQ158">
        <v>0</v>
      </c>
      <c r="CR158">
        <v>4.9870967741935504</v>
      </c>
      <c r="CS158">
        <v>0</v>
      </c>
      <c r="CT158">
        <v>84.896774193548396</v>
      </c>
      <c r="CU158">
        <v>-0.12580645161290299</v>
      </c>
      <c r="CV158">
        <v>40.995935483871001</v>
      </c>
      <c r="CW158">
        <v>46.375</v>
      </c>
      <c r="CX158">
        <v>43.811999999999998</v>
      </c>
      <c r="CY158">
        <v>44.889000000000003</v>
      </c>
      <c r="CZ158">
        <v>41.9898387096774</v>
      </c>
      <c r="DA158">
        <v>0</v>
      </c>
      <c r="DB158">
        <v>0</v>
      </c>
      <c r="DC158">
        <v>0</v>
      </c>
      <c r="DD158">
        <v>1582141005.2</v>
      </c>
      <c r="DE158">
        <v>5.7153846153846102</v>
      </c>
      <c r="DF158">
        <v>2.42051261505725</v>
      </c>
      <c r="DG158">
        <v>95.535042684395606</v>
      </c>
      <c r="DH158">
        <v>87.107692307692304</v>
      </c>
      <c r="DI158">
        <v>15</v>
      </c>
      <c r="DJ158">
        <v>100</v>
      </c>
      <c r="DK158">
        <v>100</v>
      </c>
      <c r="DL158">
        <v>2.633</v>
      </c>
      <c r="DM158">
        <v>0.47099999999999997</v>
      </c>
      <c r="DN158">
        <v>2</v>
      </c>
      <c r="DO158">
        <v>331.27300000000002</v>
      </c>
      <c r="DP158">
        <v>678.60199999999998</v>
      </c>
      <c r="DQ158">
        <v>31.066600000000001</v>
      </c>
      <c r="DR158">
        <v>31.216999999999999</v>
      </c>
      <c r="DS158">
        <v>30.000299999999999</v>
      </c>
      <c r="DT158">
        <v>31.1296</v>
      </c>
      <c r="DU158">
        <v>31.1419</v>
      </c>
      <c r="DV158">
        <v>20.974399999999999</v>
      </c>
      <c r="DW158">
        <v>19.327200000000001</v>
      </c>
      <c r="DX158">
        <v>100</v>
      </c>
      <c r="DY158">
        <v>31.069700000000001</v>
      </c>
      <c r="DZ158">
        <v>400</v>
      </c>
      <c r="EA158">
        <v>32.863100000000003</v>
      </c>
      <c r="EB158">
        <v>100.148</v>
      </c>
      <c r="EC158">
        <v>100.54300000000001</v>
      </c>
    </row>
    <row r="159" spans="1:133" x14ac:dyDescent="0.35">
      <c r="A159">
        <v>143</v>
      </c>
      <c r="B159">
        <v>1582141007</v>
      </c>
      <c r="C159">
        <v>727.40000009536698</v>
      </c>
      <c r="D159" t="s">
        <v>524</v>
      </c>
      <c r="E159" t="s">
        <v>525</v>
      </c>
      <c r="F159" t="s">
        <v>232</v>
      </c>
      <c r="G159" t="s">
        <v>233</v>
      </c>
      <c r="H159" t="s">
        <v>234</v>
      </c>
      <c r="I159" t="s">
        <v>235</v>
      </c>
      <c r="J159" t="s">
        <v>236</v>
      </c>
      <c r="K159" t="s">
        <v>237</v>
      </c>
      <c r="L159" t="s">
        <v>238</v>
      </c>
      <c r="M159" t="s">
        <v>239</v>
      </c>
      <c r="N159">
        <v>1582140998.37097</v>
      </c>
      <c r="O159">
        <f t="shared" si="86"/>
        <v>1.9400185558005132E-4</v>
      </c>
      <c r="P159">
        <f t="shared" si="87"/>
        <v>-1.3274688278931996</v>
      </c>
      <c r="Q159">
        <f t="shared" si="88"/>
        <v>402.11451612903198</v>
      </c>
      <c r="R159">
        <f t="shared" si="89"/>
        <v>530.62861317984959</v>
      </c>
      <c r="S159">
        <f t="shared" si="90"/>
        <v>52.791316113463324</v>
      </c>
      <c r="T159">
        <f t="shared" si="91"/>
        <v>40.005672531618778</v>
      </c>
      <c r="U159">
        <f t="shared" si="92"/>
        <v>1.5450822173298467E-2</v>
      </c>
      <c r="V159">
        <f t="shared" si="93"/>
        <v>2.2507283153729376</v>
      </c>
      <c r="W159">
        <f t="shared" si="94"/>
        <v>1.5392137750901579E-2</v>
      </c>
      <c r="X159">
        <f t="shared" si="95"/>
        <v>9.6253400004151276E-3</v>
      </c>
      <c r="Y159">
        <f t="shared" si="96"/>
        <v>0</v>
      </c>
      <c r="Z159">
        <f t="shared" si="97"/>
        <v>31.541039803669893</v>
      </c>
      <c r="AA159">
        <f t="shared" si="98"/>
        <v>30.9862838709677</v>
      </c>
      <c r="AB159">
        <f t="shared" si="99"/>
        <v>4.5078513416002304</v>
      </c>
      <c r="AC159">
        <f t="shared" si="100"/>
        <v>70.740084077461958</v>
      </c>
      <c r="AD159">
        <f t="shared" si="101"/>
        <v>3.3031301773042303</v>
      </c>
      <c r="AE159">
        <f t="shared" si="102"/>
        <v>4.6693896683628893</v>
      </c>
      <c r="AF159">
        <f t="shared" si="103"/>
        <v>1.2047211642960001</v>
      </c>
      <c r="AG159">
        <f t="shared" si="104"/>
        <v>-8.5554818310802627</v>
      </c>
      <c r="AH159">
        <f t="shared" si="105"/>
        <v>75.089888978236189</v>
      </c>
      <c r="AI159">
        <f t="shared" si="106"/>
        <v>7.5137629692686465</v>
      </c>
      <c r="AJ159">
        <f t="shared" si="107"/>
        <v>74.048170116424572</v>
      </c>
      <c r="AK159">
        <v>-4.1203357493334702E-2</v>
      </c>
      <c r="AL159">
        <v>4.6254378398634499E-2</v>
      </c>
      <c r="AM159">
        <v>3.4565229147411798</v>
      </c>
      <c r="AN159">
        <v>4</v>
      </c>
      <c r="AO159">
        <v>1</v>
      </c>
      <c r="AP159">
        <f t="shared" si="108"/>
        <v>1</v>
      </c>
      <c r="AQ159">
        <f t="shared" si="109"/>
        <v>0</v>
      </c>
      <c r="AR159">
        <f t="shared" si="110"/>
        <v>51744.87710828663</v>
      </c>
      <c r="AS159" t="s">
        <v>240</v>
      </c>
      <c r="AT159">
        <v>0</v>
      </c>
      <c r="AU159">
        <v>0</v>
      </c>
      <c r="AV159">
        <f t="shared" si="111"/>
        <v>0</v>
      </c>
      <c r="AW159" t="e">
        <f t="shared" si="112"/>
        <v>#DIV/0!</v>
      </c>
      <c r="AX159">
        <v>0</v>
      </c>
      <c r="AY159" t="s">
        <v>240</v>
      </c>
      <c r="AZ159">
        <v>0</v>
      </c>
      <c r="BA159">
        <v>0</v>
      </c>
      <c r="BB159" t="e">
        <f t="shared" si="113"/>
        <v>#DIV/0!</v>
      </c>
      <c r="BC159">
        <v>0.5</v>
      </c>
      <c r="BD159">
        <f t="shared" si="114"/>
        <v>0</v>
      </c>
      <c r="BE159">
        <f t="shared" si="115"/>
        <v>-1.3274688278931996</v>
      </c>
      <c r="BF159" t="e">
        <f t="shared" si="116"/>
        <v>#DIV/0!</v>
      </c>
      <c r="BG159" t="e">
        <f t="shared" si="117"/>
        <v>#DIV/0!</v>
      </c>
      <c r="BH159" t="e">
        <f t="shared" si="118"/>
        <v>#DIV/0!</v>
      </c>
      <c r="BI159" t="e">
        <f t="shared" si="119"/>
        <v>#DIV/0!</v>
      </c>
      <c r="BJ159" t="s">
        <v>240</v>
      </c>
      <c r="BK159">
        <v>0</v>
      </c>
      <c r="BL159">
        <f t="shared" si="120"/>
        <v>0</v>
      </c>
      <c r="BM159" t="e">
        <f t="shared" si="121"/>
        <v>#DIV/0!</v>
      </c>
      <c r="BN159" t="e">
        <f t="shared" si="122"/>
        <v>#DIV/0!</v>
      </c>
      <c r="BO159" t="e">
        <f t="shared" si="123"/>
        <v>#DIV/0!</v>
      </c>
      <c r="BP159" t="e">
        <f t="shared" si="124"/>
        <v>#DIV/0!</v>
      </c>
      <c r="BQ159">
        <f t="shared" si="125"/>
        <v>0</v>
      </c>
      <c r="BR159">
        <f t="shared" si="126"/>
        <v>0</v>
      </c>
      <c r="BS159">
        <f t="shared" si="127"/>
        <v>0</v>
      </c>
      <c r="BT159">
        <f t="shared" si="128"/>
        <v>0</v>
      </c>
      <c r="BU159">
        <v>6</v>
      </c>
      <c r="BV159">
        <v>0.5</v>
      </c>
      <c r="BW159" t="s">
        <v>241</v>
      </c>
      <c r="BX159">
        <v>1582140998.37097</v>
      </c>
      <c r="BY159">
        <v>402.11451612903198</v>
      </c>
      <c r="BZ159">
        <v>399.97274193548401</v>
      </c>
      <c r="CA159">
        <v>33.201206451612897</v>
      </c>
      <c r="CB159">
        <v>32.879696774193498</v>
      </c>
      <c r="CC159">
        <v>350.02509677419403</v>
      </c>
      <c r="CD159">
        <v>99.288277419354898</v>
      </c>
      <c r="CE159">
        <v>0.19998009677419401</v>
      </c>
      <c r="CF159">
        <v>31.6051161290323</v>
      </c>
      <c r="CG159">
        <v>30.9862838709677</v>
      </c>
      <c r="CH159">
        <v>999.9</v>
      </c>
      <c r="CI159">
        <v>0</v>
      </c>
      <c r="CJ159">
        <v>0</v>
      </c>
      <c r="CK159">
        <v>10007.616451612899</v>
      </c>
      <c r="CL159">
        <v>0</v>
      </c>
      <c r="CM159">
        <v>0.21165100000000001</v>
      </c>
      <c r="CN159">
        <v>0</v>
      </c>
      <c r="CO159">
        <v>0</v>
      </c>
      <c r="CP159">
        <v>0</v>
      </c>
      <c r="CQ159">
        <v>0</v>
      </c>
      <c r="CR159">
        <v>4.2580645161290303</v>
      </c>
      <c r="CS159">
        <v>0</v>
      </c>
      <c r="CT159">
        <v>90.377419354838693</v>
      </c>
      <c r="CU159">
        <v>-7.7419354838709695E-2</v>
      </c>
      <c r="CV159">
        <v>40.995935483871001</v>
      </c>
      <c r="CW159">
        <v>46.375</v>
      </c>
      <c r="CX159">
        <v>43.811999999999998</v>
      </c>
      <c r="CY159">
        <v>44.875</v>
      </c>
      <c r="CZ159">
        <v>41.971548387096803</v>
      </c>
      <c r="DA159">
        <v>0</v>
      </c>
      <c r="DB159">
        <v>0</v>
      </c>
      <c r="DC159">
        <v>0</v>
      </c>
      <c r="DD159">
        <v>1582141010</v>
      </c>
      <c r="DE159">
        <v>4.8038461538461501</v>
      </c>
      <c r="DF159">
        <v>-16.803419135421802</v>
      </c>
      <c r="DG159">
        <v>0.35897455092429198</v>
      </c>
      <c r="DH159">
        <v>90.85</v>
      </c>
      <c r="DI159">
        <v>15</v>
      </c>
      <c r="DJ159">
        <v>100</v>
      </c>
      <c r="DK159">
        <v>100</v>
      </c>
      <c r="DL159">
        <v>2.633</v>
      </c>
      <c r="DM159">
        <v>0.47099999999999997</v>
      </c>
      <c r="DN159">
        <v>2</v>
      </c>
      <c r="DO159">
        <v>331.23899999999998</v>
      </c>
      <c r="DP159">
        <v>678.68100000000004</v>
      </c>
      <c r="DQ159">
        <v>31.077100000000002</v>
      </c>
      <c r="DR159">
        <v>31.2193</v>
      </c>
      <c r="DS159">
        <v>30.0001</v>
      </c>
      <c r="DT159">
        <v>31.132000000000001</v>
      </c>
      <c r="DU159">
        <v>31.142800000000001</v>
      </c>
      <c r="DV159">
        <v>20.979600000000001</v>
      </c>
      <c r="DW159">
        <v>19.327200000000001</v>
      </c>
      <c r="DX159">
        <v>100</v>
      </c>
      <c r="DY159">
        <v>31.078199999999999</v>
      </c>
      <c r="DZ159">
        <v>400</v>
      </c>
      <c r="EA159">
        <v>32.863100000000003</v>
      </c>
      <c r="EB159">
        <v>100.14700000000001</v>
      </c>
      <c r="EC159">
        <v>100.542</v>
      </c>
    </row>
    <row r="160" spans="1:133" x14ac:dyDescent="0.35">
      <c r="A160">
        <v>144</v>
      </c>
      <c r="B160">
        <v>1582141012</v>
      </c>
      <c r="C160">
        <v>732.40000009536698</v>
      </c>
      <c r="D160" t="s">
        <v>526</v>
      </c>
      <c r="E160" t="s">
        <v>527</v>
      </c>
      <c r="F160" t="s">
        <v>232</v>
      </c>
      <c r="G160" t="s">
        <v>233</v>
      </c>
      <c r="H160" t="s">
        <v>234</v>
      </c>
      <c r="I160" t="s">
        <v>235</v>
      </c>
      <c r="J160" t="s">
        <v>236</v>
      </c>
      <c r="K160" t="s">
        <v>237</v>
      </c>
      <c r="L160" t="s">
        <v>238</v>
      </c>
      <c r="M160" t="s">
        <v>239</v>
      </c>
      <c r="N160">
        <v>1582141003.37097</v>
      </c>
      <c r="O160">
        <f t="shared" si="86"/>
        <v>1.9385719394068111E-4</v>
      </c>
      <c r="P160">
        <f t="shared" si="87"/>
        <v>-1.3126351518291908</v>
      </c>
      <c r="Q160">
        <f t="shared" si="88"/>
        <v>402.09677419354801</v>
      </c>
      <c r="R160">
        <f t="shared" si="89"/>
        <v>529.22335984624681</v>
      </c>
      <c r="S160">
        <f t="shared" si="90"/>
        <v>52.651402560951013</v>
      </c>
      <c r="T160">
        <f t="shared" si="91"/>
        <v>40.00382585658167</v>
      </c>
      <c r="U160">
        <f t="shared" si="92"/>
        <v>1.5434703184943464E-2</v>
      </c>
      <c r="V160">
        <f t="shared" si="93"/>
        <v>2.2503837264911217</v>
      </c>
      <c r="W160">
        <f t="shared" si="94"/>
        <v>1.5376131962007883E-2</v>
      </c>
      <c r="X160">
        <f t="shared" si="95"/>
        <v>9.6153262642158788E-3</v>
      </c>
      <c r="Y160">
        <f t="shared" si="96"/>
        <v>0</v>
      </c>
      <c r="Z160">
        <f t="shared" si="97"/>
        <v>31.540397989309774</v>
      </c>
      <c r="AA160">
        <f t="shared" si="98"/>
        <v>30.9882064516129</v>
      </c>
      <c r="AB160">
        <f t="shared" si="99"/>
        <v>4.508345569602711</v>
      </c>
      <c r="AC160">
        <f t="shared" si="100"/>
        <v>70.74594475754084</v>
      </c>
      <c r="AD160">
        <f t="shared" si="101"/>
        <v>3.3032762051176685</v>
      </c>
      <c r="AE160">
        <f t="shared" si="102"/>
        <v>4.6692092620129593</v>
      </c>
      <c r="AF160">
        <f t="shared" si="103"/>
        <v>1.2050693644850425</v>
      </c>
      <c r="AG160">
        <f t="shared" si="104"/>
        <v>-8.5491022527840368</v>
      </c>
      <c r="AH160">
        <f t="shared" si="105"/>
        <v>74.762562286023467</v>
      </c>
      <c r="AI160">
        <f t="shared" si="106"/>
        <v>7.4822007560641204</v>
      </c>
      <c r="AJ160">
        <f t="shared" si="107"/>
        <v>73.695660789303545</v>
      </c>
      <c r="AK160">
        <v>-4.1194078590198802E-2</v>
      </c>
      <c r="AL160">
        <v>4.6243962016988001E-2</v>
      </c>
      <c r="AM160">
        <v>3.4559067836363502</v>
      </c>
      <c r="AN160">
        <v>4</v>
      </c>
      <c r="AO160">
        <v>1</v>
      </c>
      <c r="AP160">
        <f t="shared" si="108"/>
        <v>1</v>
      </c>
      <c r="AQ160">
        <f t="shared" si="109"/>
        <v>0</v>
      </c>
      <c r="AR160">
        <f t="shared" si="110"/>
        <v>51733.813932937599</v>
      </c>
      <c r="AS160" t="s">
        <v>240</v>
      </c>
      <c r="AT160">
        <v>0</v>
      </c>
      <c r="AU160">
        <v>0</v>
      </c>
      <c r="AV160">
        <f t="shared" si="111"/>
        <v>0</v>
      </c>
      <c r="AW160" t="e">
        <f t="shared" si="112"/>
        <v>#DIV/0!</v>
      </c>
      <c r="AX160">
        <v>0</v>
      </c>
      <c r="AY160" t="s">
        <v>240</v>
      </c>
      <c r="AZ160">
        <v>0</v>
      </c>
      <c r="BA160">
        <v>0</v>
      </c>
      <c r="BB160" t="e">
        <f t="shared" si="113"/>
        <v>#DIV/0!</v>
      </c>
      <c r="BC160">
        <v>0.5</v>
      </c>
      <c r="BD160">
        <f t="shared" si="114"/>
        <v>0</v>
      </c>
      <c r="BE160">
        <f t="shared" si="115"/>
        <v>-1.3126351518291908</v>
      </c>
      <c r="BF160" t="e">
        <f t="shared" si="116"/>
        <v>#DIV/0!</v>
      </c>
      <c r="BG160" t="e">
        <f t="shared" si="117"/>
        <v>#DIV/0!</v>
      </c>
      <c r="BH160" t="e">
        <f t="shared" si="118"/>
        <v>#DIV/0!</v>
      </c>
      <c r="BI160" t="e">
        <f t="shared" si="119"/>
        <v>#DIV/0!</v>
      </c>
      <c r="BJ160" t="s">
        <v>240</v>
      </c>
      <c r="BK160">
        <v>0</v>
      </c>
      <c r="BL160">
        <f t="shared" si="120"/>
        <v>0</v>
      </c>
      <c r="BM160" t="e">
        <f t="shared" si="121"/>
        <v>#DIV/0!</v>
      </c>
      <c r="BN160" t="e">
        <f t="shared" si="122"/>
        <v>#DIV/0!</v>
      </c>
      <c r="BO160" t="e">
        <f t="shared" si="123"/>
        <v>#DIV/0!</v>
      </c>
      <c r="BP160" t="e">
        <f t="shared" si="124"/>
        <v>#DIV/0!</v>
      </c>
      <c r="BQ160">
        <f t="shared" si="125"/>
        <v>0</v>
      </c>
      <c r="BR160">
        <f t="shared" si="126"/>
        <v>0</v>
      </c>
      <c r="BS160">
        <f t="shared" si="127"/>
        <v>0</v>
      </c>
      <c r="BT160">
        <f t="shared" si="128"/>
        <v>0</v>
      </c>
      <c r="BU160">
        <v>6</v>
      </c>
      <c r="BV160">
        <v>0.5</v>
      </c>
      <c r="BW160" t="s">
        <v>241</v>
      </c>
      <c r="BX160">
        <v>1582141003.37097</v>
      </c>
      <c r="BY160">
        <v>402.09677419354801</v>
      </c>
      <c r="BZ160">
        <v>399.98029032258103</v>
      </c>
      <c r="CA160">
        <v>33.2027419354839</v>
      </c>
      <c r="CB160">
        <v>32.881467741935502</v>
      </c>
      <c r="CC160">
        <v>350.01990322580599</v>
      </c>
      <c r="CD160">
        <v>99.2880903225807</v>
      </c>
      <c r="CE160">
        <v>0.19996435483871</v>
      </c>
      <c r="CF160">
        <v>31.604435483871001</v>
      </c>
      <c r="CG160">
        <v>30.9882064516129</v>
      </c>
      <c r="CH160">
        <v>999.9</v>
      </c>
      <c r="CI160">
        <v>0</v>
      </c>
      <c r="CJ160">
        <v>0</v>
      </c>
      <c r="CK160">
        <v>10005.3816129032</v>
      </c>
      <c r="CL160">
        <v>0</v>
      </c>
      <c r="CM160">
        <v>0.21165100000000001</v>
      </c>
      <c r="CN160">
        <v>0</v>
      </c>
      <c r="CO160">
        <v>0</v>
      </c>
      <c r="CP160">
        <v>0</v>
      </c>
      <c r="CQ160">
        <v>0</v>
      </c>
      <c r="CR160">
        <v>4.08387096774194</v>
      </c>
      <c r="CS160">
        <v>0</v>
      </c>
      <c r="CT160">
        <v>87.690322580645201</v>
      </c>
      <c r="CU160">
        <v>-0.39032258064516101</v>
      </c>
      <c r="CV160">
        <v>40.977645161290297</v>
      </c>
      <c r="CW160">
        <v>46.362806451612897</v>
      </c>
      <c r="CX160">
        <v>43.81</v>
      </c>
      <c r="CY160">
        <v>44.875</v>
      </c>
      <c r="CZ160">
        <v>41.953258064516099</v>
      </c>
      <c r="DA160">
        <v>0</v>
      </c>
      <c r="DB160">
        <v>0</v>
      </c>
      <c r="DC160">
        <v>0</v>
      </c>
      <c r="DD160">
        <v>1582141015.4000001</v>
      </c>
      <c r="DE160">
        <v>2.81538461538462</v>
      </c>
      <c r="DF160">
        <v>-37.9076926550946</v>
      </c>
      <c r="DG160">
        <v>-77.921367348689898</v>
      </c>
      <c r="DH160">
        <v>87.461538461538495</v>
      </c>
      <c r="DI160">
        <v>15</v>
      </c>
      <c r="DJ160">
        <v>100</v>
      </c>
      <c r="DK160">
        <v>100</v>
      </c>
      <c r="DL160">
        <v>2.633</v>
      </c>
      <c r="DM160">
        <v>0.47099999999999997</v>
      </c>
      <c r="DN160">
        <v>2</v>
      </c>
      <c r="DO160">
        <v>331.25599999999997</v>
      </c>
      <c r="DP160">
        <v>678.56500000000005</v>
      </c>
      <c r="DQ160">
        <v>31.084800000000001</v>
      </c>
      <c r="DR160">
        <v>31.221</v>
      </c>
      <c r="DS160">
        <v>30.0002</v>
      </c>
      <c r="DT160">
        <v>31.132999999999999</v>
      </c>
      <c r="DU160">
        <v>31.144600000000001</v>
      </c>
      <c r="DV160">
        <v>20.979199999999999</v>
      </c>
      <c r="DW160">
        <v>19.327200000000001</v>
      </c>
      <c r="DX160">
        <v>100</v>
      </c>
      <c r="DY160">
        <v>31.085100000000001</v>
      </c>
      <c r="DZ160">
        <v>400</v>
      </c>
      <c r="EA160">
        <v>32.863100000000003</v>
      </c>
      <c r="EB160">
        <v>100.148</v>
      </c>
      <c r="EC160">
        <v>100.541</v>
      </c>
    </row>
    <row r="161" spans="1:133" x14ac:dyDescent="0.35">
      <c r="A161">
        <v>145</v>
      </c>
      <c r="B161">
        <v>1582141017</v>
      </c>
      <c r="C161">
        <v>737.40000009536698</v>
      </c>
      <c r="D161" t="s">
        <v>528</v>
      </c>
      <c r="E161" t="s">
        <v>529</v>
      </c>
      <c r="F161" t="s">
        <v>232</v>
      </c>
      <c r="G161" t="s">
        <v>233</v>
      </c>
      <c r="H161" t="s">
        <v>234</v>
      </c>
      <c r="I161" t="s">
        <v>235</v>
      </c>
      <c r="J161" t="s">
        <v>236</v>
      </c>
      <c r="K161" t="s">
        <v>237</v>
      </c>
      <c r="L161" t="s">
        <v>238</v>
      </c>
      <c r="M161" t="s">
        <v>239</v>
      </c>
      <c r="N161">
        <v>1582141008.37097</v>
      </c>
      <c r="O161">
        <f t="shared" si="86"/>
        <v>1.9456779786248244E-4</v>
      </c>
      <c r="P161">
        <f t="shared" si="87"/>
        <v>-1.3123437588895288</v>
      </c>
      <c r="Q161">
        <f t="shared" si="88"/>
        <v>402.10574193548399</v>
      </c>
      <c r="R161">
        <f t="shared" si="89"/>
        <v>528.75707044546641</v>
      </c>
      <c r="S161">
        <f t="shared" si="90"/>
        <v>52.605366261654261</v>
      </c>
      <c r="T161">
        <f t="shared" si="91"/>
        <v>40.004987191205764</v>
      </c>
      <c r="U161">
        <f t="shared" si="92"/>
        <v>1.5485480601984821E-2</v>
      </c>
      <c r="V161">
        <f t="shared" si="93"/>
        <v>2.2496440945897831</v>
      </c>
      <c r="W161">
        <f t="shared" si="94"/>
        <v>1.54265048581455E-2</v>
      </c>
      <c r="X161">
        <f t="shared" si="95"/>
        <v>9.646845473355696E-3</v>
      </c>
      <c r="Y161">
        <f t="shared" si="96"/>
        <v>0</v>
      </c>
      <c r="Z161">
        <f t="shared" si="97"/>
        <v>31.539592405413419</v>
      </c>
      <c r="AA161">
        <f t="shared" si="98"/>
        <v>30.9908258064516</v>
      </c>
      <c r="AB161">
        <f t="shared" si="99"/>
        <v>4.5090189897484985</v>
      </c>
      <c r="AC161">
        <f t="shared" si="100"/>
        <v>70.752498954246562</v>
      </c>
      <c r="AD161">
        <f t="shared" si="101"/>
        <v>3.3034787929623692</v>
      </c>
      <c r="AE161">
        <f t="shared" si="102"/>
        <v>4.6690630603713741</v>
      </c>
      <c r="AF161">
        <f t="shared" si="103"/>
        <v>1.2055401967861292</v>
      </c>
      <c r="AG161">
        <f t="shared" si="104"/>
        <v>-8.5804398857354762</v>
      </c>
      <c r="AH161">
        <f t="shared" si="105"/>
        <v>74.353406245887257</v>
      </c>
      <c r="AI161">
        <f t="shared" si="106"/>
        <v>7.4437749276576852</v>
      </c>
      <c r="AJ161">
        <f t="shared" si="107"/>
        <v>73.216741287809469</v>
      </c>
      <c r="AK161">
        <v>-4.1174166521427899E-2</v>
      </c>
      <c r="AL161">
        <v>4.6221608975399599E-2</v>
      </c>
      <c r="AM161">
        <v>3.45458443550879</v>
      </c>
      <c r="AN161">
        <v>4</v>
      </c>
      <c r="AO161">
        <v>1</v>
      </c>
      <c r="AP161">
        <f t="shared" si="108"/>
        <v>1</v>
      </c>
      <c r="AQ161">
        <f t="shared" si="109"/>
        <v>0</v>
      </c>
      <c r="AR161">
        <f t="shared" si="110"/>
        <v>51709.937855300515</v>
      </c>
      <c r="AS161" t="s">
        <v>240</v>
      </c>
      <c r="AT161">
        <v>0</v>
      </c>
      <c r="AU161">
        <v>0</v>
      </c>
      <c r="AV161">
        <f t="shared" si="111"/>
        <v>0</v>
      </c>
      <c r="AW161" t="e">
        <f t="shared" si="112"/>
        <v>#DIV/0!</v>
      </c>
      <c r="AX161">
        <v>0</v>
      </c>
      <c r="AY161" t="s">
        <v>240</v>
      </c>
      <c r="AZ161">
        <v>0</v>
      </c>
      <c r="BA161">
        <v>0</v>
      </c>
      <c r="BB161" t="e">
        <f t="shared" si="113"/>
        <v>#DIV/0!</v>
      </c>
      <c r="BC161">
        <v>0.5</v>
      </c>
      <c r="BD161">
        <f t="shared" si="114"/>
        <v>0</v>
      </c>
      <c r="BE161">
        <f t="shared" si="115"/>
        <v>-1.3123437588895288</v>
      </c>
      <c r="BF161" t="e">
        <f t="shared" si="116"/>
        <v>#DIV/0!</v>
      </c>
      <c r="BG161" t="e">
        <f t="shared" si="117"/>
        <v>#DIV/0!</v>
      </c>
      <c r="BH161" t="e">
        <f t="shared" si="118"/>
        <v>#DIV/0!</v>
      </c>
      <c r="BI161" t="e">
        <f t="shared" si="119"/>
        <v>#DIV/0!</v>
      </c>
      <c r="BJ161" t="s">
        <v>240</v>
      </c>
      <c r="BK161">
        <v>0</v>
      </c>
      <c r="BL161">
        <f t="shared" si="120"/>
        <v>0</v>
      </c>
      <c r="BM161" t="e">
        <f t="shared" si="121"/>
        <v>#DIV/0!</v>
      </c>
      <c r="BN161" t="e">
        <f t="shared" si="122"/>
        <v>#DIV/0!</v>
      </c>
      <c r="BO161" t="e">
        <f t="shared" si="123"/>
        <v>#DIV/0!</v>
      </c>
      <c r="BP161" t="e">
        <f t="shared" si="124"/>
        <v>#DIV/0!</v>
      </c>
      <c r="BQ161">
        <f t="shared" si="125"/>
        <v>0</v>
      </c>
      <c r="BR161">
        <f t="shared" si="126"/>
        <v>0</v>
      </c>
      <c r="BS161">
        <f t="shared" si="127"/>
        <v>0</v>
      </c>
      <c r="BT161">
        <f t="shared" si="128"/>
        <v>0</v>
      </c>
      <c r="BU161">
        <v>6</v>
      </c>
      <c r="BV161">
        <v>0.5</v>
      </c>
      <c r="BW161" t="s">
        <v>241</v>
      </c>
      <c r="BX161">
        <v>1582141008.37097</v>
      </c>
      <c r="BY161">
        <v>402.10574193548399</v>
      </c>
      <c r="BZ161">
        <v>399.99029032258102</v>
      </c>
      <c r="CA161">
        <v>33.204554838709697</v>
      </c>
      <c r="CB161">
        <v>32.8821096774194</v>
      </c>
      <c r="CC161">
        <v>350.02651612903202</v>
      </c>
      <c r="CD161">
        <v>99.288716129032295</v>
      </c>
      <c r="CE161">
        <v>0.200007903225806</v>
      </c>
      <c r="CF161">
        <v>31.603883870967699</v>
      </c>
      <c r="CG161">
        <v>30.9908258064516</v>
      </c>
      <c r="CH161">
        <v>999.9</v>
      </c>
      <c r="CI161">
        <v>0</v>
      </c>
      <c r="CJ161">
        <v>0</v>
      </c>
      <c r="CK161">
        <v>10000.4822580645</v>
      </c>
      <c r="CL161">
        <v>0</v>
      </c>
      <c r="CM161">
        <v>0.21165100000000001</v>
      </c>
      <c r="CN161">
        <v>0</v>
      </c>
      <c r="CO161">
        <v>0</v>
      </c>
      <c r="CP161">
        <v>0</v>
      </c>
      <c r="CQ161">
        <v>0</v>
      </c>
      <c r="CR161">
        <v>1.3354838709677399</v>
      </c>
      <c r="CS161">
        <v>0</v>
      </c>
      <c r="CT161">
        <v>81.548387096774206</v>
      </c>
      <c r="CU161">
        <v>-0.58064516129032295</v>
      </c>
      <c r="CV161">
        <v>40.961387096774203</v>
      </c>
      <c r="CW161">
        <v>46.350612903225802</v>
      </c>
      <c r="CX161">
        <v>43.795999999999999</v>
      </c>
      <c r="CY161">
        <v>44.870935483871001</v>
      </c>
      <c r="CZ161">
        <v>41.939032258064501</v>
      </c>
      <c r="DA161">
        <v>0</v>
      </c>
      <c r="DB161">
        <v>0</v>
      </c>
      <c r="DC161">
        <v>0</v>
      </c>
      <c r="DD161">
        <v>1582141020.2</v>
      </c>
      <c r="DE161">
        <v>0.46923076923076901</v>
      </c>
      <c r="DF161">
        <v>-26.454701455596201</v>
      </c>
      <c r="DG161">
        <v>-66.208546540285397</v>
      </c>
      <c r="DH161">
        <v>82.284615384615407</v>
      </c>
      <c r="DI161">
        <v>15</v>
      </c>
      <c r="DJ161">
        <v>100</v>
      </c>
      <c r="DK161">
        <v>100</v>
      </c>
      <c r="DL161">
        <v>2.633</v>
      </c>
      <c r="DM161">
        <v>0.47099999999999997</v>
      </c>
      <c r="DN161">
        <v>2</v>
      </c>
      <c r="DO161">
        <v>331.35700000000003</v>
      </c>
      <c r="DP161">
        <v>678.43600000000004</v>
      </c>
      <c r="DQ161">
        <v>31.090900000000001</v>
      </c>
      <c r="DR161">
        <v>31.222100000000001</v>
      </c>
      <c r="DS161">
        <v>30.000299999999999</v>
      </c>
      <c r="DT161">
        <v>31.134699999999999</v>
      </c>
      <c r="DU161">
        <v>31.145499999999998</v>
      </c>
      <c r="DV161">
        <v>20.9772</v>
      </c>
      <c r="DW161">
        <v>19.327200000000001</v>
      </c>
      <c r="DX161">
        <v>100</v>
      </c>
      <c r="DY161">
        <v>31.090800000000002</v>
      </c>
      <c r="DZ161">
        <v>400</v>
      </c>
      <c r="EA161">
        <v>32.863100000000003</v>
      </c>
      <c r="EB161">
        <v>100.148</v>
      </c>
      <c r="EC161">
        <v>100.541</v>
      </c>
    </row>
    <row r="162" spans="1:133" x14ac:dyDescent="0.35">
      <c r="A162">
        <v>146</v>
      </c>
      <c r="B162">
        <v>1582141022</v>
      </c>
      <c r="C162">
        <v>742.40000009536698</v>
      </c>
      <c r="D162" t="s">
        <v>530</v>
      </c>
      <c r="E162" t="s">
        <v>531</v>
      </c>
      <c r="F162" t="s">
        <v>232</v>
      </c>
      <c r="G162" t="s">
        <v>233</v>
      </c>
      <c r="H162" t="s">
        <v>234</v>
      </c>
      <c r="I162" t="s">
        <v>235</v>
      </c>
      <c r="J162" t="s">
        <v>236</v>
      </c>
      <c r="K162" t="s">
        <v>237</v>
      </c>
      <c r="L162" t="s">
        <v>238</v>
      </c>
      <c r="M162" t="s">
        <v>239</v>
      </c>
      <c r="N162">
        <v>1582141013.37097</v>
      </c>
      <c r="O162">
        <f t="shared" si="86"/>
        <v>1.9540366105136659E-4</v>
      </c>
      <c r="P162">
        <f t="shared" si="87"/>
        <v>-1.3203749579812918</v>
      </c>
      <c r="Q162">
        <f t="shared" si="88"/>
        <v>402.114225806452</v>
      </c>
      <c r="R162">
        <f t="shared" si="89"/>
        <v>528.9966978529169</v>
      </c>
      <c r="S162">
        <f t="shared" si="90"/>
        <v>52.629364264195871</v>
      </c>
      <c r="T162">
        <f t="shared" si="91"/>
        <v>40.005951174513896</v>
      </c>
      <c r="U162">
        <f t="shared" si="92"/>
        <v>1.5553879295108682E-2</v>
      </c>
      <c r="V162">
        <f t="shared" si="93"/>
        <v>2.249312042828814</v>
      </c>
      <c r="W162">
        <f t="shared" si="94"/>
        <v>1.549437374770694E-2</v>
      </c>
      <c r="X162">
        <f t="shared" si="95"/>
        <v>9.6893108755565401E-3</v>
      </c>
      <c r="Y162">
        <f t="shared" si="96"/>
        <v>0</v>
      </c>
      <c r="Z162">
        <f t="shared" si="97"/>
        <v>31.539220445667699</v>
      </c>
      <c r="AA162">
        <f t="shared" si="98"/>
        <v>30.991187096774201</v>
      </c>
      <c r="AB162">
        <f t="shared" si="99"/>
        <v>4.509111882161517</v>
      </c>
      <c r="AC162">
        <f t="shared" si="100"/>
        <v>70.757459991204925</v>
      </c>
      <c r="AD162">
        <f t="shared" si="101"/>
        <v>3.303694093179804</v>
      </c>
      <c r="AE162">
        <f t="shared" si="102"/>
        <v>4.6690399762660357</v>
      </c>
      <c r="AF162">
        <f t="shared" si="103"/>
        <v>1.205417788981713</v>
      </c>
      <c r="AG162">
        <f t="shared" si="104"/>
        <v>-8.6173014523652665</v>
      </c>
      <c r="AH162">
        <f t="shared" si="105"/>
        <v>74.288057919928576</v>
      </c>
      <c r="AI162">
        <f t="shared" si="106"/>
        <v>7.438340636699583</v>
      </c>
      <c r="AJ162">
        <f t="shared" si="107"/>
        <v>73.109097104262887</v>
      </c>
      <c r="AK162">
        <v>-4.1165229083622801E-2</v>
      </c>
      <c r="AL162">
        <v>4.6211575918500801E-2</v>
      </c>
      <c r="AM162">
        <v>3.4539908343282302</v>
      </c>
      <c r="AN162">
        <v>4</v>
      </c>
      <c r="AO162">
        <v>1</v>
      </c>
      <c r="AP162">
        <f t="shared" si="108"/>
        <v>1</v>
      </c>
      <c r="AQ162">
        <f t="shared" si="109"/>
        <v>0</v>
      </c>
      <c r="AR162">
        <f t="shared" si="110"/>
        <v>51699.193542421301</v>
      </c>
      <c r="AS162" t="s">
        <v>240</v>
      </c>
      <c r="AT162">
        <v>0</v>
      </c>
      <c r="AU162">
        <v>0</v>
      </c>
      <c r="AV162">
        <f t="shared" si="111"/>
        <v>0</v>
      </c>
      <c r="AW162" t="e">
        <f t="shared" si="112"/>
        <v>#DIV/0!</v>
      </c>
      <c r="AX162">
        <v>0</v>
      </c>
      <c r="AY162" t="s">
        <v>240</v>
      </c>
      <c r="AZ162">
        <v>0</v>
      </c>
      <c r="BA162">
        <v>0</v>
      </c>
      <c r="BB162" t="e">
        <f t="shared" si="113"/>
        <v>#DIV/0!</v>
      </c>
      <c r="BC162">
        <v>0.5</v>
      </c>
      <c r="BD162">
        <f t="shared" si="114"/>
        <v>0</v>
      </c>
      <c r="BE162">
        <f t="shared" si="115"/>
        <v>-1.3203749579812918</v>
      </c>
      <c r="BF162" t="e">
        <f t="shared" si="116"/>
        <v>#DIV/0!</v>
      </c>
      <c r="BG162" t="e">
        <f t="shared" si="117"/>
        <v>#DIV/0!</v>
      </c>
      <c r="BH162" t="e">
        <f t="shared" si="118"/>
        <v>#DIV/0!</v>
      </c>
      <c r="BI162" t="e">
        <f t="shared" si="119"/>
        <v>#DIV/0!</v>
      </c>
      <c r="BJ162" t="s">
        <v>240</v>
      </c>
      <c r="BK162">
        <v>0</v>
      </c>
      <c r="BL162">
        <f t="shared" si="120"/>
        <v>0</v>
      </c>
      <c r="BM162" t="e">
        <f t="shared" si="121"/>
        <v>#DIV/0!</v>
      </c>
      <c r="BN162" t="e">
        <f t="shared" si="122"/>
        <v>#DIV/0!</v>
      </c>
      <c r="BO162" t="e">
        <f t="shared" si="123"/>
        <v>#DIV/0!</v>
      </c>
      <c r="BP162" t="e">
        <f t="shared" si="124"/>
        <v>#DIV/0!</v>
      </c>
      <c r="BQ162">
        <f t="shared" si="125"/>
        <v>0</v>
      </c>
      <c r="BR162">
        <f t="shared" si="126"/>
        <v>0</v>
      </c>
      <c r="BS162">
        <f t="shared" si="127"/>
        <v>0</v>
      </c>
      <c r="BT162">
        <f t="shared" si="128"/>
        <v>0</v>
      </c>
      <c r="BU162">
        <v>6</v>
      </c>
      <c r="BV162">
        <v>0.5</v>
      </c>
      <c r="BW162" t="s">
        <v>241</v>
      </c>
      <c r="BX162">
        <v>1582141013.37097</v>
      </c>
      <c r="BY162">
        <v>402.114225806452</v>
      </c>
      <c r="BZ162">
        <v>399.98554838709703</v>
      </c>
      <c r="CA162">
        <v>33.206619354838701</v>
      </c>
      <c r="CB162">
        <v>32.8827838709677</v>
      </c>
      <c r="CC162">
        <v>350.02025806451599</v>
      </c>
      <c r="CD162">
        <v>99.289032258064495</v>
      </c>
      <c r="CE162">
        <v>0.199990032258064</v>
      </c>
      <c r="CF162">
        <v>31.603796774193501</v>
      </c>
      <c r="CG162">
        <v>30.991187096774201</v>
      </c>
      <c r="CH162">
        <v>999.9</v>
      </c>
      <c r="CI162">
        <v>0</v>
      </c>
      <c r="CJ162">
        <v>0</v>
      </c>
      <c r="CK162">
        <v>9998.2796774193503</v>
      </c>
      <c r="CL162">
        <v>0</v>
      </c>
      <c r="CM162">
        <v>0.21165100000000001</v>
      </c>
      <c r="CN162">
        <v>0</v>
      </c>
      <c r="CO162">
        <v>0</v>
      </c>
      <c r="CP162">
        <v>0</v>
      </c>
      <c r="CQ162">
        <v>0</v>
      </c>
      <c r="CR162">
        <v>0.77741935483870905</v>
      </c>
      <c r="CS162">
        <v>0</v>
      </c>
      <c r="CT162">
        <v>80.380645161290303</v>
      </c>
      <c r="CU162">
        <v>-0.37096774193548399</v>
      </c>
      <c r="CV162">
        <v>40.945129032258102</v>
      </c>
      <c r="CW162">
        <v>46.346548387096803</v>
      </c>
      <c r="CX162">
        <v>43.781999999999996</v>
      </c>
      <c r="CY162">
        <v>44.870935483871001</v>
      </c>
      <c r="CZ162">
        <v>41.936999999999998</v>
      </c>
      <c r="DA162">
        <v>0</v>
      </c>
      <c r="DB162">
        <v>0</v>
      </c>
      <c r="DC162">
        <v>0</v>
      </c>
      <c r="DD162">
        <v>1582141025</v>
      </c>
      <c r="DE162">
        <v>1.5384615384615399E-2</v>
      </c>
      <c r="DF162">
        <v>7.49401684978044</v>
      </c>
      <c r="DG162">
        <v>-0.90940145100083603</v>
      </c>
      <c r="DH162">
        <v>80.553846153846095</v>
      </c>
      <c r="DI162">
        <v>15</v>
      </c>
      <c r="DJ162">
        <v>100</v>
      </c>
      <c r="DK162">
        <v>100</v>
      </c>
      <c r="DL162">
        <v>2.633</v>
      </c>
      <c r="DM162">
        <v>0.47099999999999997</v>
      </c>
      <c r="DN162">
        <v>2</v>
      </c>
      <c r="DO162">
        <v>331.27699999999999</v>
      </c>
      <c r="DP162">
        <v>678.55100000000004</v>
      </c>
      <c r="DQ162">
        <v>31.0962</v>
      </c>
      <c r="DR162">
        <v>31.224900000000002</v>
      </c>
      <c r="DS162">
        <v>30.000299999999999</v>
      </c>
      <c r="DT162">
        <v>31.135000000000002</v>
      </c>
      <c r="DU162">
        <v>31.147400000000001</v>
      </c>
      <c r="DV162">
        <v>20.978100000000001</v>
      </c>
      <c r="DW162">
        <v>19.327200000000001</v>
      </c>
      <c r="DX162">
        <v>100</v>
      </c>
      <c r="DY162">
        <v>31.097100000000001</v>
      </c>
      <c r="DZ162">
        <v>400</v>
      </c>
      <c r="EA162">
        <v>32.863100000000003</v>
      </c>
      <c r="EB162">
        <v>100.146</v>
      </c>
      <c r="EC162">
        <v>100.541</v>
      </c>
    </row>
    <row r="163" spans="1:133" x14ac:dyDescent="0.35">
      <c r="A163">
        <v>147</v>
      </c>
      <c r="B163">
        <v>1582141027</v>
      </c>
      <c r="C163">
        <v>747.40000009536698</v>
      </c>
      <c r="D163" t="s">
        <v>532</v>
      </c>
      <c r="E163" t="s">
        <v>533</v>
      </c>
      <c r="F163" t="s">
        <v>232</v>
      </c>
      <c r="G163" t="s">
        <v>233</v>
      </c>
      <c r="H163" t="s">
        <v>234</v>
      </c>
      <c r="I163" t="s">
        <v>235</v>
      </c>
      <c r="J163" t="s">
        <v>236</v>
      </c>
      <c r="K163" t="s">
        <v>237</v>
      </c>
      <c r="L163" t="s">
        <v>238</v>
      </c>
      <c r="M163" t="s">
        <v>239</v>
      </c>
      <c r="N163">
        <v>1582141018.37097</v>
      </c>
      <c r="O163">
        <f t="shared" si="86"/>
        <v>1.953978434147052E-4</v>
      </c>
      <c r="P163">
        <f t="shared" si="87"/>
        <v>-1.3170576268018028</v>
      </c>
      <c r="Q163">
        <f t="shared" si="88"/>
        <v>402.13048387096802</v>
      </c>
      <c r="R163">
        <f t="shared" si="89"/>
        <v>528.64851559418048</v>
      </c>
      <c r="S163">
        <f t="shared" si="90"/>
        <v>52.595201832900301</v>
      </c>
      <c r="T163">
        <f t="shared" si="91"/>
        <v>40.007932186442424</v>
      </c>
      <c r="U163">
        <f t="shared" si="92"/>
        <v>1.5557027893289369E-2</v>
      </c>
      <c r="V163">
        <f t="shared" si="93"/>
        <v>2.2502299893780928</v>
      </c>
      <c r="W163">
        <f t="shared" si="94"/>
        <v>1.5497522485502666E-2</v>
      </c>
      <c r="X163">
        <f t="shared" si="95"/>
        <v>9.6912788280538002E-3</v>
      </c>
      <c r="Y163">
        <f t="shared" si="96"/>
        <v>0</v>
      </c>
      <c r="Z163">
        <f t="shared" si="97"/>
        <v>31.538794668068892</v>
      </c>
      <c r="AA163">
        <f t="shared" si="98"/>
        <v>30.9902032258065</v>
      </c>
      <c r="AB163">
        <f t="shared" si="99"/>
        <v>4.508858920126432</v>
      </c>
      <c r="AC163">
        <f t="shared" si="100"/>
        <v>70.759593804157973</v>
      </c>
      <c r="AD163">
        <f t="shared" si="101"/>
        <v>3.3037090269359624</v>
      </c>
      <c r="AE163">
        <f t="shared" si="102"/>
        <v>4.6689202824986111</v>
      </c>
      <c r="AF163">
        <f t="shared" si="103"/>
        <v>1.2051498931904696</v>
      </c>
      <c r="AG163">
        <f t="shared" si="104"/>
        <v>-8.6170448945884992</v>
      </c>
      <c r="AH163">
        <f t="shared" si="105"/>
        <v>74.382945519787128</v>
      </c>
      <c r="AI163">
        <f t="shared" si="106"/>
        <v>7.4447506770364749</v>
      </c>
      <c r="AJ163">
        <f t="shared" si="107"/>
        <v>73.210651302235107</v>
      </c>
      <c r="AK163">
        <v>-4.1189939254968798E-2</v>
      </c>
      <c r="AL163">
        <v>4.6239315250566598E-2</v>
      </c>
      <c r="AM163">
        <v>3.4556319110535698</v>
      </c>
      <c r="AN163">
        <v>4</v>
      </c>
      <c r="AO163">
        <v>1</v>
      </c>
      <c r="AP163">
        <f t="shared" si="108"/>
        <v>1</v>
      </c>
      <c r="AQ163">
        <f t="shared" si="109"/>
        <v>0</v>
      </c>
      <c r="AR163">
        <f t="shared" si="110"/>
        <v>51729.053014502402</v>
      </c>
      <c r="AS163" t="s">
        <v>240</v>
      </c>
      <c r="AT163">
        <v>0</v>
      </c>
      <c r="AU163">
        <v>0</v>
      </c>
      <c r="AV163">
        <f t="shared" si="111"/>
        <v>0</v>
      </c>
      <c r="AW163" t="e">
        <f t="shared" si="112"/>
        <v>#DIV/0!</v>
      </c>
      <c r="AX163">
        <v>0</v>
      </c>
      <c r="AY163" t="s">
        <v>240</v>
      </c>
      <c r="AZ163">
        <v>0</v>
      </c>
      <c r="BA163">
        <v>0</v>
      </c>
      <c r="BB163" t="e">
        <f t="shared" si="113"/>
        <v>#DIV/0!</v>
      </c>
      <c r="BC163">
        <v>0.5</v>
      </c>
      <c r="BD163">
        <f t="shared" si="114"/>
        <v>0</v>
      </c>
      <c r="BE163">
        <f t="shared" si="115"/>
        <v>-1.3170576268018028</v>
      </c>
      <c r="BF163" t="e">
        <f t="shared" si="116"/>
        <v>#DIV/0!</v>
      </c>
      <c r="BG163" t="e">
        <f t="shared" si="117"/>
        <v>#DIV/0!</v>
      </c>
      <c r="BH163" t="e">
        <f t="shared" si="118"/>
        <v>#DIV/0!</v>
      </c>
      <c r="BI163" t="e">
        <f t="shared" si="119"/>
        <v>#DIV/0!</v>
      </c>
      <c r="BJ163" t="s">
        <v>240</v>
      </c>
      <c r="BK163">
        <v>0</v>
      </c>
      <c r="BL163">
        <f t="shared" si="120"/>
        <v>0</v>
      </c>
      <c r="BM163" t="e">
        <f t="shared" si="121"/>
        <v>#DIV/0!</v>
      </c>
      <c r="BN163" t="e">
        <f t="shared" si="122"/>
        <v>#DIV/0!</v>
      </c>
      <c r="BO163" t="e">
        <f t="shared" si="123"/>
        <v>#DIV/0!</v>
      </c>
      <c r="BP163" t="e">
        <f t="shared" si="124"/>
        <v>#DIV/0!</v>
      </c>
      <c r="BQ163">
        <f t="shared" si="125"/>
        <v>0</v>
      </c>
      <c r="BR163">
        <f t="shared" si="126"/>
        <v>0</v>
      </c>
      <c r="BS163">
        <f t="shared" si="127"/>
        <v>0</v>
      </c>
      <c r="BT163">
        <f t="shared" si="128"/>
        <v>0</v>
      </c>
      <c r="BU163">
        <v>6</v>
      </c>
      <c r="BV163">
        <v>0.5</v>
      </c>
      <c r="BW163" t="s">
        <v>241</v>
      </c>
      <c r="BX163">
        <v>1582141018.37097</v>
      </c>
      <c r="BY163">
        <v>402.13048387096802</v>
      </c>
      <c r="BZ163">
        <v>400.00751612903201</v>
      </c>
      <c r="CA163">
        <v>33.206467741935498</v>
      </c>
      <c r="CB163">
        <v>32.882645161290299</v>
      </c>
      <c r="CC163">
        <v>350.02383870967702</v>
      </c>
      <c r="CD163">
        <v>99.289929032258101</v>
      </c>
      <c r="CE163">
        <v>0.19999722580645199</v>
      </c>
      <c r="CF163">
        <v>31.603345161290299</v>
      </c>
      <c r="CG163">
        <v>30.9902032258065</v>
      </c>
      <c r="CH163">
        <v>999.9</v>
      </c>
      <c r="CI163">
        <v>0</v>
      </c>
      <c r="CJ163">
        <v>0</v>
      </c>
      <c r="CK163">
        <v>10004.190967741901</v>
      </c>
      <c r="CL163">
        <v>0</v>
      </c>
      <c r="CM163">
        <v>0.21165100000000001</v>
      </c>
      <c r="CN163">
        <v>0</v>
      </c>
      <c r="CO163">
        <v>0</v>
      </c>
      <c r="CP163">
        <v>0</v>
      </c>
      <c r="CQ163">
        <v>0</v>
      </c>
      <c r="CR163">
        <v>0.36774193548387102</v>
      </c>
      <c r="CS163">
        <v>0</v>
      </c>
      <c r="CT163">
        <v>84.638709677419399</v>
      </c>
      <c r="CU163">
        <v>-0.58387096774193503</v>
      </c>
      <c r="CV163">
        <v>40.936999999999998</v>
      </c>
      <c r="CW163">
        <v>46.346548387096803</v>
      </c>
      <c r="CX163">
        <v>43.764000000000003</v>
      </c>
      <c r="CY163">
        <v>44.870935483871001</v>
      </c>
      <c r="CZ163">
        <v>41.936999999999998</v>
      </c>
      <c r="DA163">
        <v>0</v>
      </c>
      <c r="DB163">
        <v>0</v>
      </c>
      <c r="DC163">
        <v>0</v>
      </c>
      <c r="DD163">
        <v>1582141030.4000001</v>
      </c>
      <c r="DE163">
        <v>0.43461538461538501</v>
      </c>
      <c r="DF163">
        <v>34.478632238071199</v>
      </c>
      <c r="DG163">
        <v>94.304273758978397</v>
      </c>
      <c r="DH163">
        <v>86.215384615384593</v>
      </c>
      <c r="DI163">
        <v>15</v>
      </c>
      <c r="DJ163">
        <v>100</v>
      </c>
      <c r="DK163">
        <v>100</v>
      </c>
      <c r="DL163">
        <v>2.633</v>
      </c>
      <c r="DM163">
        <v>0.47099999999999997</v>
      </c>
      <c r="DN163">
        <v>2</v>
      </c>
      <c r="DO163">
        <v>331.24299999999999</v>
      </c>
      <c r="DP163">
        <v>678.553</v>
      </c>
      <c r="DQ163">
        <v>31.101700000000001</v>
      </c>
      <c r="DR163">
        <v>31.225899999999999</v>
      </c>
      <c r="DS163">
        <v>30.0001</v>
      </c>
      <c r="DT163">
        <v>31.1374</v>
      </c>
      <c r="DU163">
        <v>31.147600000000001</v>
      </c>
      <c r="DV163">
        <v>20.9758</v>
      </c>
      <c r="DW163">
        <v>19.327200000000001</v>
      </c>
      <c r="DX163">
        <v>100</v>
      </c>
      <c r="DY163">
        <v>31.1038</v>
      </c>
      <c r="DZ163">
        <v>400</v>
      </c>
      <c r="EA163">
        <v>32.863100000000003</v>
      </c>
      <c r="EB163">
        <v>100.14400000000001</v>
      </c>
      <c r="EC163">
        <v>100.542</v>
      </c>
    </row>
    <row r="164" spans="1:133" x14ac:dyDescent="0.35">
      <c r="A164">
        <v>148</v>
      </c>
      <c r="B164">
        <v>1582141032</v>
      </c>
      <c r="C164">
        <v>752.40000009536698</v>
      </c>
      <c r="D164" t="s">
        <v>534</v>
      </c>
      <c r="E164" t="s">
        <v>535</v>
      </c>
      <c r="F164" t="s">
        <v>232</v>
      </c>
      <c r="G164" t="s">
        <v>233</v>
      </c>
      <c r="H164" t="s">
        <v>234</v>
      </c>
      <c r="I164" t="s">
        <v>235</v>
      </c>
      <c r="J164" t="s">
        <v>236</v>
      </c>
      <c r="K164" t="s">
        <v>237</v>
      </c>
      <c r="L164" t="s">
        <v>238</v>
      </c>
      <c r="M164" t="s">
        <v>239</v>
      </c>
      <c r="N164">
        <v>1582141023.37097</v>
      </c>
      <c r="O164">
        <f t="shared" si="86"/>
        <v>1.9475417785419551E-4</v>
      </c>
      <c r="P164">
        <f t="shared" si="87"/>
        <v>-1.3201423267096513</v>
      </c>
      <c r="Q164">
        <f t="shared" si="88"/>
        <v>402.14061290322599</v>
      </c>
      <c r="R164">
        <f t="shared" si="89"/>
        <v>529.46148689888275</v>
      </c>
      <c r="S164">
        <f t="shared" si="90"/>
        <v>52.676928642491418</v>
      </c>
      <c r="T164">
        <f t="shared" si="91"/>
        <v>40.009581233614178</v>
      </c>
      <c r="U164">
        <f t="shared" si="92"/>
        <v>1.550041857422029E-2</v>
      </c>
      <c r="V164">
        <f t="shared" si="93"/>
        <v>2.2495764096000177</v>
      </c>
      <c r="W164">
        <f t="shared" si="94"/>
        <v>1.544132745813271E-2</v>
      </c>
      <c r="X164">
        <f t="shared" si="95"/>
        <v>9.6561199087785831E-3</v>
      </c>
      <c r="Y164">
        <f t="shared" si="96"/>
        <v>0</v>
      </c>
      <c r="Z164">
        <f t="shared" si="97"/>
        <v>31.539341952312849</v>
      </c>
      <c r="AA164">
        <f t="shared" si="98"/>
        <v>30.991938709677399</v>
      </c>
      <c r="AB164">
        <f t="shared" si="99"/>
        <v>4.5093051368974324</v>
      </c>
      <c r="AC164">
        <f t="shared" si="100"/>
        <v>70.758772659577957</v>
      </c>
      <c r="AD164">
        <f t="shared" si="101"/>
        <v>3.3037366283917597</v>
      </c>
      <c r="AE164">
        <f t="shared" si="102"/>
        <v>4.6690134724157968</v>
      </c>
      <c r="AF164">
        <f t="shared" si="103"/>
        <v>1.2055685085056727</v>
      </c>
      <c r="AG164">
        <f t="shared" si="104"/>
        <v>-8.5886592433700226</v>
      </c>
      <c r="AH164">
        <f t="shared" si="105"/>
        <v>74.193506264263505</v>
      </c>
      <c r="AI164">
        <f t="shared" si="106"/>
        <v>7.4280241438780363</v>
      </c>
      <c r="AJ164">
        <f t="shared" si="107"/>
        <v>73.032871164771521</v>
      </c>
      <c r="AK164">
        <v>-4.1172344629243601E-2</v>
      </c>
      <c r="AL164">
        <v>4.6219563741816197E-2</v>
      </c>
      <c r="AM164">
        <v>3.45446343380189</v>
      </c>
      <c r="AN164">
        <v>4</v>
      </c>
      <c r="AO164">
        <v>1</v>
      </c>
      <c r="AP164">
        <f t="shared" si="108"/>
        <v>1</v>
      </c>
      <c r="AQ164">
        <f t="shared" si="109"/>
        <v>0</v>
      </c>
      <c r="AR164">
        <f t="shared" si="110"/>
        <v>51707.835003900596</v>
      </c>
      <c r="AS164" t="s">
        <v>240</v>
      </c>
      <c r="AT164">
        <v>0</v>
      </c>
      <c r="AU164">
        <v>0</v>
      </c>
      <c r="AV164">
        <f t="shared" si="111"/>
        <v>0</v>
      </c>
      <c r="AW164" t="e">
        <f t="shared" si="112"/>
        <v>#DIV/0!</v>
      </c>
      <c r="AX164">
        <v>0</v>
      </c>
      <c r="AY164" t="s">
        <v>240</v>
      </c>
      <c r="AZ164">
        <v>0</v>
      </c>
      <c r="BA164">
        <v>0</v>
      </c>
      <c r="BB164" t="e">
        <f t="shared" si="113"/>
        <v>#DIV/0!</v>
      </c>
      <c r="BC164">
        <v>0.5</v>
      </c>
      <c r="BD164">
        <f t="shared" si="114"/>
        <v>0</v>
      </c>
      <c r="BE164">
        <f t="shared" si="115"/>
        <v>-1.3201423267096513</v>
      </c>
      <c r="BF164" t="e">
        <f t="shared" si="116"/>
        <v>#DIV/0!</v>
      </c>
      <c r="BG164" t="e">
        <f t="shared" si="117"/>
        <v>#DIV/0!</v>
      </c>
      <c r="BH164" t="e">
        <f t="shared" si="118"/>
        <v>#DIV/0!</v>
      </c>
      <c r="BI164" t="e">
        <f t="shared" si="119"/>
        <v>#DIV/0!</v>
      </c>
      <c r="BJ164" t="s">
        <v>240</v>
      </c>
      <c r="BK164">
        <v>0</v>
      </c>
      <c r="BL164">
        <f t="shared" si="120"/>
        <v>0</v>
      </c>
      <c r="BM164" t="e">
        <f t="shared" si="121"/>
        <v>#DIV/0!</v>
      </c>
      <c r="BN164" t="e">
        <f t="shared" si="122"/>
        <v>#DIV/0!</v>
      </c>
      <c r="BO164" t="e">
        <f t="shared" si="123"/>
        <v>#DIV/0!</v>
      </c>
      <c r="BP164" t="e">
        <f t="shared" si="124"/>
        <v>#DIV/0!</v>
      </c>
      <c r="BQ164">
        <f t="shared" si="125"/>
        <v>0</v>
      </c>
      <c r="BR164">
        <f t="shared" si="126"/>
        <v>0</v>
      </c>
      <c r="BS164">
        <f t="shared" si="127"/>
        <v>0</v>
      </c>
      <c r="BT164">
        <f t="shared" si="128"/>
        <v>0</v>
      </c>
      <c r="BU164">
        <v>6</v>
      </c>
      <c r="BV164">
        <v>0.5</v>
      </c>
      <c r="BW164" t="s">
        <v>241</v>
      </c>
      <c r="BX164">
        <v>1582141023.37097</v>
      </c>
      <c r="BY164">
        <v>402.14061290322599</v>
      </c>
      <c r="BZ164">
        <v>400.01190322580601</v>
      </c>
      <c r="CA164">
        <v>33.206212903225797</v>
      </c>
      <c r="CB164">
        <v>32.883454838709703</v>
      </c>
      <c r="CC164">
        <v>350.02154838709703</v>
      </c>
      <c r="CD164">
        <v>99.291532258064507</v>
      </c>
      <c r="CE164">
        <v>0.19998874193548399</v>
      </c>
      <c r="CF164">
        <v>31.603696774193502</v>
      </c>
      <c r="CG164">
        <v>30.991938709677399</v>
      </c>
      <c r="CH164">
        <v>999.9</v>
      </c>
      <c r="CI164">
        <v>0</v>
      </c>
      <c r="CJ164">
        <v>0</v>
      </c>
      <c r="CK164">
        <v>9999.7561290322592</v>
      </c>
      <c r="CL164">
        <v>0</v>
      </c>
      <c r="CM164">
        <v>0.21165100000000001</v>
      </c>
      <c r="CN164">
        <v>0</v>
      </c>
      <c r="CO164">
        <v>0</v>
      </c>
      <c r="CP164">
        <v>0</v>
      </c>
      <c r="CQ164">
        <v>0</v>
      </c>
      <c r="CR164">
        <v>1.0129032258064501</v>
      </c>
      <c r="CS164">
        <v>0</v>
      </c>
      <c r="CT164">
        <v>84.6387096774193</v>
      </c>
      <c r="CU164">
        <v>-0.40322580645161299</v>
      </c>
      <c r="CV164">
        <v>40.936999999999998</v>
      </c>
      <c r="CW164">
        <v>46.346548387096803</v>
      </c>
      <c r="CX164">
        <v>43.756</v>
      </c>
      <c r="CY164">
        <v>44.870935483871001</v>
      </c>
      <c r="CZ164">
        <v>41.936999999999998</v>
      </c>
      <c r="DA164">
        <v>0</v>
      </c>
      <c r="DB164">
        <v>0</v>
      </c>
      <c r="DC164">
        <v>0</v>
      </c>
      <c r="DD164">
        <v>1582141035.2</v>
      </c>
      <c r="DE164">
        <v>2.0153846153846202</v>
      </c>
      <c r="DF164">
        <v>10.523076886218901</v>
      </c>
      <c r="DG164">
        <v>-53.887179575594701</v>
      </c>
      <c r="DH164">
        <v>84.9</v>
      </c>
      <c r="DI164">
        <v>15</v>
      </c>
      <c r="DJ164">
        <v>100</v>
      </c>
      <c r="DK164">
        <v>100</v>
      </c>
      <c r="DL164">
        <v>2.633</v>
      </c>
      <c r="DM164">
        <v>0.47099999999999997</v>
      </c>
      <c r="DN164">
        <v>2</v>
      </c>
      <c r="DO164">
        <v>331.29399999999998</v>
      </c>
      <c r="DP164">
        <v>678.74599999999998</v>
      </c>
      <c r="DQ164">
        <v>31.110099999999999</v>
      </c>
      <c r="DR164">
        <v>31.227599999999999</v>
      </c>
      <c r="DS164">
        <v>30.0001</v>
      </c>
      <c r="DT164">
        <v>31.138400000000001</v>
      </c>
      <c r="DU164">
        <v>31.150200000000002</v>
      </c>
      <c r="DV164">
        <v>20.976400000000002</v>
      </c>
      <c r="DW164">
        <v>19.327200000000001</v>
      </c>
      <c r="DX164">
        <v>100</v>
      </c>
      <c r="DY164">
        <v>31.113099999999999</v>
      </c>
      <c r="DZ164">
        <v>400</v>
      </c>
      <c r="EA164">
        <v>32.863100000000003</v>
      </c>
      <c r="EB164">
        <v>100.146</v>
      </c>
      <c r="EC164">
        <v>100.54</v>
      </c>
    </row>
    <row r="165" spans="1:133" x14ac:dyDescent="0.35">
      <c r="A165">
        <v>149</v>
      </c>
      <c r="B165">
        <v>1582141037</v>
      </c>
      <c r="C165">
        <v>757.40000009536698</v>
      </c>
      <c r="D165" t="s">
        <v>536</v>
      </c>
      <c r="E165" t="s">
        <v>537</v>
      </c>
      <c r="F165" t="s">
        <v>232</v>
      </c>
      <c r="G165" t="s">
        <v>233</v>
      </c>
      <c r="H165" t="s">
        <v>234</v>
      </c>
      <c r="I165" t="s">
        <v>235</v>
      </c>
      <c r="J165" t="s">
        <v>236</v>
      </c>
      <c r="K165" t="s">
        <v>237</v>
      </c>
      <c r="L165" t="s">
        <v>238</v>
      </c>
      <c r="M165" t="s">
        <v>239</v>
      </c>
      <c r="N165">
        <v>1582141028.37097</v>
      </c>
      <c r="O165">
        <f t="shared" si="86"/>
        <v>1.9437893745789971E-4</v>
      </c>
      <c r="P165">
        <f t="shared" si="87"/>
        <v>-1.3294416223618639</v>
      </c>
      <c r="Q165">
        <f t="shared" si="88"/>
        <v>402.14196774193601</v>
      </c>
      <c r="R165">
        <f t="shared" si="89"/>
        <v>530.66214525354724</v>
      </c>
      <c r="S165">
        <f t="shared" si="90"/>
        <v>52.796866186225188</v>
      </c>
      <c r="T165">
        <f t="shared" si="91"/>
        <v>40.010081458875938</v>
      </c>
      <c r="U165">
        <f t="shared" si="92"/>
        <v>1.5472545875990895E-2</v>
      </c>
      <c r="V165">
        <f t="shared" si="93"/>
        <v>2.2500962449578026</v>
      </c>
      <c r="W165">
        <f t="shared" si="94"/>
        <v>1.5413680194093116E-2</v>
      </c>
      <c r="X165">
        <f t="shared" si="95"/>
        <v>9.6388202240051818E-3</v>
      </c>
      <c r="Y165">
        <f t="shared" si="96"/>
        <v>0</v>
      </c>
      <c r="Z165">
        <f t="shared" si="97"/>
        <v>31.539402008670834</v>
      </c>
      <c r="AA165">
        <f t="shared" si="98"/>
        <v>30.991358064516099</v>
      </c>
      <c r="AB165">
        <f t="shared" si="99"/>
        <v>4.5091558407594157</v>
      </c>
      <c r="AC165">
        <f t="shared" si="100"/>
        <v>70.759145622901769</v>
      </c>
      <c r="AD165">
        <f t="shared" si="101"/>
        <v>3.3037395230164357</v>
      </c>
      <c r="AE165">
        <f t="shared" si="102"/>
        <v>4.6689929533959118</v>
      </c>
      <c r="AF165">
        <f t="shared" si="103"/>
        <v>1.20541631774298</v>
      </c>
      <c r="AG165">
        <f t="shared" si="104"/>
        <v>-8.5721111418933766</v>
      </c>
      <c r="AH165">
        <f t="shared" si="105"/>
        <v>74.271695914481327</v>
      </c>
      <c r="AI165">
        <f t="shared" si="106"/>
        <v>7.4341102562859636</v>
      </c>
      <c r="AJ165">
        <f t="shared" si="107"/>
        <v>73.133695028873916</v>
      </c>
      <c r="AK165">
        <v>-4.11863384262844E-2</v>
      </c>
      <c r="AL165">
        <v>4.6235273004918503E-2</v>
      </c>
      <c r="AM165">
        <v>3.4553927902745301</v>
      </c>
      <c r="AN165">
        <v>4</v>
      </c>
      <c r="AO165">
        <v>1</v>
      </c>
      <c r="AP165">
        <f t="shared" si="108"/>
        <v>1</v>
      </c>
      <c r="AQ165">
        <f t="shared" si="109"/>
        <v>0</v>
      </c>
      <c r="AR165">
        <f t="shared" si="110"/>
        <v>51724.72340944827</v>
      </c>
      <c r="AS165" t="s">
        <v>240</v>
      </c>
      <c r="AT165">
        <v>0</v>
      </c>
      <c r="AU165">
        <v>0</v>
      </c>
      <c r="AV165">
        <f t="shared" si="111"/>
        <v>0</v>
      </c>
      <c r="AW165" t="e">
        <f t="shared" si="112"/>
        <v>#DIV/0!</v>
      </c>
      <c r="AX165">
        <v>0</v>
      </c>
      <c r="AY165" t="s">
        <v>240</v>
      </c>
      <c r="AZ165">
        <v>0</v>
      </c>
      <c r="BA165">
        <v>0</v>
      </c>
      <c r="BB165" t="e">
        <f t="shared" si="113"/>
        <v>#DIV/0!</v>
      </c>
      <c r="BC165">
        <v>0.5</v>
      </c>
      <c r="BD165">
        <f t="shared" si="114"/>
        <v>0</v>
      </c>
      <c r="BE165">
        <f t="shared" si="115"/>
        <v>-1.3294416223618639</v>
      </c>
      <c r="BF165" t="e">
        <f t="shared" si="116"/>
        <v>#DIV/0!</v>
      </c>
      <c r="BG165" t="e">
        <f t="shared" si="117"/>
        <v>#DIV/0!</v>
      </c>
      <c r="BH165" t="e">
        <f t="shared" si="118"/>
        <v>#DIV/0!</v>
      </c>
      <c r="BI165" t="e">
        <f t="shared" si="119"/>
        <v>#DIV/0!</v>
      </c>
      <c r="BJ165" t="s">
        <v>240</v>
      </c>
      <c r="BK165">
        <v>0</v>
      </c>
      <c r="BL165">
        <f t="shared" si="120"/>
        <v>0</v>
      </c>
      <c r="BM165" t="e">
        <f t="shared" si="121"/>
        <v>#DIV/0!</v>
      </c>
      <c r="BN165" t="e">
        <f t="shared" si="122"/>
        <v>#DIV/0!</v>
      </c>
      <c r="BO165" t="e">
        <f t="shared" si="123"/>
        <v>#DIV/0!</v>
      </c>
      <c r="BP165" t="e">
        <f t="shared" si="124"/>
        <v>#DIV/0!</v>
      </c>
      <c r="BQ165">
        <f t="shared" si="125"/>
        <v>0</v>
      </c>
      <c r="BR165">
        <f t="shared" si="126"/>
        <v>0</v>
      </c>
      <c r="BS165">
        <f t="shared" si="127"/>
        <v>0</v>
      </c>
      <c r="BT165">
        <f t="shared" si="128"/>
        <v>0</v>
      </c>
      <c r="BU165">
        <v>6</v>
      </c>
      <c r="BV165">
        <v>0.5</v>
      </c>
      <c r="BW165" t="s">
        <v>241</v>
      </c>
      <c r="BX165">
        <v>1582141028.37097</v>
      </c>
      <c r="BY165">
        <v>402.14196774193601</v>
      </c>
      <c r="BZ165">
        <v>399.997064516129</v>
      </c>
      <c r="CA165">
        <v>33.205938709677397</v>
      </c>
      <c r="CB165">
        <v>32.883803225806503</v>
      </c>
      <c r="CC165">
        <v>350.02241935483897</v>
      </c>
      <c r="CD165">
        <v>99.292454838709702</v>
      </c>
      <c r="CE165">
        <v>0.199974870967742</v>
      </c>
      <c r="CF165">
        <v>31.603619354838699</v>
      </c>
      <c r="CG165">
        <v>30.991358064516099</v>
      </c>
      <c r="CH165">
        <v>999.9</v>
      </c>
      <c r="CI165">
        <v>0</v>
      </c>
      <c r="CJ165">
        <v>0</v>
      </c>
      <c r="CK165">
        <v>10003.0619354839</v>
      </c>
      <c r="CL165">
        <v>0</v>
      </c>
      <c r="CM165">
        <v>0.21165100000000001</v>
      </c>
      <c r="CN165">
        <v>0</v>
      </c>
      <c r="CO165">
        <v>0</v>
      </c>
      <c r="CP165">
        <v>0</v>
      </c>
      <c r="CQ165">
        <v>0</v>
      </c>
      <c r="CR165">
        <v>2.45161290322581</v>
      </c>
      <c r="CS165">
        <v>0</v>
      </c>
      <c r="CT165">
        <v>80.429032258064495</v>
      </c>
      <c r="CU165">
        <v>-0.43225806451612903</v>
      </c>
      <c r="CV165">
        <v>40.936999999999998</v>
      </c>
      <c r="CW165">
        <v>46.336387096774203</v>
      </c>
      <c r="CX165">
        <v>43.75</v>
      </c>
      <c r="CY165">
        <v>44.875</v>
      </c>
      <c r="CZ165">
        <v>41.936999999999998</v>
      </c>
      <c r="DA165">
        <v>0</v>
      </c>
      <c r="DB165">
        <v>0</v>
      </c>
      <c r="DC165">
        <v>0</v>
      </c>
      <c r="DD165">
        <v>1582141040</v>
      </c>
      <c r="DE165">
        <v>2.3461538461538498</v>
      </c>
      <c r="DF165">
        <v>-9.5726597084004397E-2</v>
      </c>
      <c r="DG165">
        <v>-159.26495685112999</v>
      </c>
      <c r="DH165">
        <v>80.765384615384605</v>
      </c>
      <c r="DI165">
        <v>15</v>
      </c>
      <c r="DJ165">
        <v>100</v>
      </c>
      <c r="DK165">
        <v>100</v>
      </c>
      <c r="DL165">
        <v>2.633</v>
      </c>
      <c r="DM165">
        <v>0.47099999999999997</v>
      </c>
      <c r="DN165">
        <v>2</v>
      </c>
      <c r="DO165">
        <v>331.26900000000001</v>
      </c>
      <c r="DP165">
        <v>678.63099999999997</v>
      </c>
      <c r="DQ165">
        <v>31.1</v>
      </c>
      <c r="DR165">
        <v>31.2303</v>
      </c>
      <c r="DS165">
        <v>30.0001</v>
      </c>
      <c r="DT165">
        <v>31.1401</v>
      </c>
      <c r="DU165">
        <v>31.150200000000002</v>
      </c>
      <c r="DV165">
        <v>20.978000000000002</v>
      </c>
      <c r="DW165">
        <v>19.327200000000001</v>
      </c>
      <c r="DX165">
        <v>100</v>
      </c>
      <c r="DY165">
        <v>31.075399999999998</v>
      </c>
      <c r="DZ165">
        <v>400</v>
      </c>
      <c r="EA165">
        <v>32.863100000000003</v>
      </c>
      <c r="EB165">
        <v>100.145</v>
      </c>
      <c r="EC165">
        <v>100.54</v>
      </c>
    </row>
    <row r="166" spans="1:133" x14ac:dyDescent="0.35">
      <c r="A166">
        <v>150</v>
      </c>
      <c r="B166">
        <v>1582141042</v>
      </c>
      <c r="C166">
        <v>762.40000009536698</v>
      </c>
      <c r="D166" t="s">
        <v>538</v>
      </c>
      <c r="E166" t="s">
        <v>539</v>
      </c>
      <c r="F166" t="s">
        <v>232</v>
      </c>
      <c r="G166" t="s">
        <v>233</v>
      </c>
      <c r="H166" t="s">
        <v>234</v>
      </c>
      <c r="I166" t="s">
        <v>235</v>
      </c>
      <c r="J166" t="s">
        <v>236</v>
      </c>
      <c r="K166" t="s">
        <v>237</v>
      </c>
      <c r="L166" t="s">
        <v>238</v>
      </c>
      <c r="M166" t="s">
        <v>239</v>
      </c>
      <c r="N166">
        <v>1582141033.37097</v>
      </c>
      <c r="O166">
        <f t="shared" si="86"/>
        <v>1.9405865423094334E-4</v>
      </c>
      <c r="P166">
        <f t="shared" si="87"/>
        <v>-1.3302150480175643</v>
      </c>
      <c r="Q166">
        <f t="shared" si="88"/>
        <v>402.14309677419402</v>
      </c>
      <c r="R166">
        <f t="shared" si="89"/>
        <v>531.05916463086055</v>
      </c>
      <c r="S166">
        <f t="shared" si="90"/>
        <v>52.836361435171803</v>
      </c>
      <c r="T166">
        <f t="shared" si="91"/>
        <v>40.010189871386416</v>
      </c>
      <c r="U166">
        <f t="shared" si="92"/>
        <v>1.543594882153256E-2</v>
      </c>
      <c r="V166">
        <f t="shared" si="93"/>
        <v>2.248873994022504</v>
      </c>
      <c r="W166">
        <f t="shared" si="94"/>
        <v>1.537732899814755E-2</v>
      </c>
      <c r="X166">
        <f t="shared" si="95"/>
        <v>9.6160787490749498E-3</v>
      </c>
      <c r="Y166">
        <f t="shared" si="96"/>
        <v>0</v>
      </c>
      <c r="Z166">
        <f t="shared" si="97"/>
        <v>31.540560091080401</v>
      </c>
      <c r="AA166">
        <f t="shared" si="98"/>
        <v>30.994890322580702</v>
      </c>
      <c r="AB166">
        <f t="shared" si="99"/>
        <v>4.510064125506843</v>
      </c>
      <c r="AC166">
        <f t="shared" si="100"/>
        <v>70.755988163347055</v>
      </c>
      <c r="AD166">
        <f t="shared" si="101"/>
        <v>3.3037953646021192</v>
      </c>
      <c r="AE166">
        <f t="shared" si="102"/>
        <v>4.6692802268197964</v>
      </c>
      <c r="AF166">
        <f t="shared" si="103"/>
        <v>1.2062687609047238</v>
      </c>
      <c r="AG166">
        <f t="shared" si="104"/>
        <v>-8.557986651584601</v>
      </c>
      <c r="AH166">
        <f t="shared" si="105"/>
        <v>73.934505951939343</v>
      </c>
      <c r="AI166">
        <f t="shared" si="106"/>
        <v>7.4045502312403784</v>
      </c>
      <c r="AJ166">
        <f t="shared" si="107"/>
        <v>72.781069531595122</v>
      </c>
      <c r="AK166">
        <v>-4.1153440474084001E-2</v>
      </c>
      <c r="AL166">
        <v>4.61983421715546E-2</v>
      </c>
      <c r="AM166">
        <v>3.4532077980602001</v>
      </c>
      <c r="AN166">
        <v>4</v>
      </c>
      <c r="AO166">
        <v>1</v>
      </c>
      <c r="AP166">
        <f t="shared" si="108"/>
        <v>1</v>
      </c>
      <c r="AQ166">
        <f t="shared" si="109"/>
        <v>0</v>
      </c>
      <c r="AR166">
        <f t="shared" si="110"/>
        <v>51684.909927966699</v>
      </c>
      <c r="AS166" t="s">
        <v>240</v>
      </c>
      <c r="AT166">
        <v>0</v>
      </c>
      <c r="AU166">
        <v>0</v>
      </c>
      <c r="AV166">
        <f t="shared" si="111"/>
        <v>0</v>
      </c>
      <c r="AW166" t="e">
        <f t="shared" si="112"/>
        <v>#DIV/0!</v>
      </c>
      <c r="AX166">
        <v>0</v>
      </c>
      <c r="AY166" t="s">
        <v>240</v>
      </c>
      <c r="AZ166">
        <v>0</v>
      </c>
      <c r="BA166">
        <v>0</v>
      </c>
      <c r="BB166" t="e">
        <f t="shared" si="113"/>
        <v>#DIV/0!</v>
      </c>
      <c r="BC166">
        <v>0.5</v>
      </c>
      <c r="BD166">
        <f t="shared" si="114"/>
        <v>0</v>
      </c>
      <c r="BE166">
        <f t="shared" si="115"/>
        <v>-1.3302150480175643</v>
      </c>
      <c r="BF166" t="e">
        <f t="shared" si="116"/>
        <v>#DIV/0!</v>
      </c>
      <c r="BG166" t="e">
        <f t="shared" si="117"/>
        <v>#DIV/0!</v>
      </c>
      <c r="BH166" t="e">
        <f t="shared" si="118"/>
        <v>#DIV/0!</v>
      </c>
      <c r="BI166" t="e">
        <f t="shared" si="119"/>
        <v>#DIV/0!</v>
      </c>
      <c r="BJ166" t="s">
        <v>240</v>
      </c>
      <c r="BK166">
        <v>0</v>
      </c>
      <c r="BL166">
        <f t="shared" si="120"/>
        <v>0</v>
      </c>
      <c r="BM166" t="e">
        <f t="shared" si="121"/>
        <v>#DIV/0!</v>
      </c>
      <c r="BN166" t="e">
        <f t="shared" si="122"/>
        <v>#DIV/0!</v>
      </c>
      <c r="BO166" t="e">
        <f t="shared" si="123"/>
        <v>#DIV/0!</v>
      </c>
      <c r="BP166" t="e">
        <f t="shared" si="124"/>
        <v>#DIV/0!</v>
      </c>
      <c r="BQ166">
        <f t="shared" si="125"/>
        <v>0</v>
      </c>
      <c r="BR166">
        <f t="shared" si="126"/>
        <v>0</v>
      </c>
      <c r="BS166">
        <f t="shared" si="127"/>
        <v>0</v>
      </c>
      <c r="BT166">
        <f t="shared" si="128"/>
        <v>0</v>
      </c>
      <c r="BU166">
        <v>6</v>
      </c>
      <c r="BV166">
        <v>0.5</v>
      </c>
      <c r="BW166" t="s">
        <v>241</v>
      </c>
      <c r="BX166">
        <v>1582141033.37097</v>
      </c>
      <c r="BY166">
        <v>402.14309677419402</v>
      </c>
      <c r="BZ166">
        <v>399.99667741935502</v>
      </c>
      <c r="CA166">
        <v>33.2065032258065</v>
      </c>
      <c r="CB166">
        <v>32.884903225806497</v>
      </c>
      <c r="CC166">
        <v>350.02732258064498</v>
      </c>
      <c r="CD166">
        <v>99.292403225806495</v>
      </c>
      <c r="CE166">
        <v>0.20001674193548399</v>
      </c>
      <c r="CF166">
        <v>31.6047032258064</v>
      </c>
      <c r="CG166">
        <v>30.994890322580702</v>
      </c>
      <c r="CH166">
        <v>999.9</v>
      </c>
      <c r="CI166">
        <v>0</v>
      </c>
      <c r="CJ166">
        <v>0</v>
      </c>
      <c r="CK166">
        <v>9995.0770967741901</v>
      </c>
      <c r="CL166">
        <v>0</v>
      </c>
      <c r="CM166">
        <v>0.21165100000000001</v>
      </c>
      <c r="CN166">
        <v>0</v>
      </c>
      <c r="CO166">
        <v>0</v>
      </c>
      <c r="CP166">
        <v>0</v>
      </c>
      <c r="CQ166">
        <v>0</v>
      </c>
      <c r="CR166">
        <v>0.86774193548387102</v>
      </c>
      <c r="CS166">
        <v>0</v>
      </c>
      <c r="CT166">
        <v>73.877419354838693</v>
      </c>
      <c r="CU166">
        <v>-0.28709677419354801</v>
      </c>
      <c r="CV166">
        <v>40.936999999999998</v>
      </c>
      <c r="CW166">
        <v>46.318096774193499</v>
      </c>
      <c r="CX166">
        <v>43.75</v>
      </c>
      <c r="CY166">
        <v>44.875</v>
      </c>
      <c r="CZ166">
        <v>41.933</v>
      </c>
      <c r="DA166">
        <v>0</v>
      </c>
      <c r="DB166">
        <v>0</v>
      </c>
      <c r="DC166">
        <v>0</v>
      </c>
      <c r="DD166">
        <v>1582141045.4000001</v>
      </c>
      <c r="DE166">
        <v>0.83076923076923104</v>
      </c>
      <c r="DF166">
        <v>-21.059828915614201</v>
      </c>
      <c r="DG166">
        <v>-26.372649239036601</v>
      </c>
      <c r="DH166">
        <v>71.400000000000006</v>
      </c>
      <c r="DI166">
        <v>15</v>
      </c>
      <c r="DJ166">
        <v>100</v>
      </c>
      <c r="DK166">
        <v>100</v>
      </c>
      <c r="DL166">
        <v>2.633</v>
      </c>
      <c r="DM166">
        <v>0.47099999999999997</v>
      </c>
      <c r="DN166">
        <v>2</v>
      </c>
      <c r="DO166">
        <v>331.29300000000001</v>
      </c>
      <c r="DP166">
        <v>678.70899999999995</v>
      </c>
      <c r="DQ166">
        <v>31.078900000000001</v>
      </c>
      <c r="DR166">
        <v>31.231300000000001</v>
      </c>
      <c r="DS166">
        <v>30.0002</v>
      </c>
      <c r="DT166">
        <v>31.140499999999999</v>
      </c>
      <c r="DU166">
        <v>31.152899999999999</v>
      </c>
      <c r="DV166">
        <v>20.977799999999998</v>
      </c>
      <c r="DW166">
        <v>19.327200000000001</v>
      </c>
      <c r="DX166">
        <v>100</v>
      </c>
      <c r="DY166">
        <v>31.083400000000001</v>
      </c>
      <c r="DZ166">
        <v>400</v>
      </c>
      <c r="EA166">
        <v>32.863100000000003</v>
      </c>
      <c r="EB166">
        <v>100.145</v>
      </c>
      <c r="EC166">
        <v>100.541</v>
      </c>
    </row>
    <row r="167" spans="1:133" x14ac:dyDescent="0.35">
      <c r="A167">
        <v>151</v>
      </c>
      <c r="B167">
        <v>1582141047</v>
      </c>
      <c r="C167">
        <v>767.40000009536698</v>
      </c>
      <c r="D167" t="s">
        <v>540</v>
      </c>
      <c r="E167" t="s">
        <v>541</v>
      </c>
      <c r="F167" t="s">
        <v>232</v>
      </c>
      <c r="G167" t="s">
        <v>233</v>
      </c>
      <c r="H167" t="s">
        <v>234</v>
      </c>
      <c r="I167" t="s">
        <v>235</v>
      </c>
      <c r="J167" t="s">
        <v>236</v>
      </c>
      <c r="K167" t="s">
        <v>237</v>
      </c>
      <c r="L167" t="s">
        <v>238</v>
      </c>
      <c r="M167" t="s">
        <v>239</v>
      </c>
      <c r="N167">
        <v>1582141038.37097</v>
      </c>
      <c r="O167">
        <f t="shared" si="86"/>
        <v>1.9363781168693184E-4</v>
      </c>
      <c r="P167">
        <f t="shared" si="87"/>
        <v>-1.3388452646259039</v>
      </c>
      <c r="Q167">
        <f t="shared" si="88"/>
        <v>402.15987096774199</v>
      </c>
      <c r="R167">
        <f t="shared" si="89"/>
        <v>532.3414437485734</v>
      </c>
      <c r="S167">
        <f t="shared" si="90"/>
        <v>52.962583833243556</v>
      </c>
      <c r="T167">
        <f t="shared" si="91"/>
        <v>40.010835396379989</v>
      </c>
      <c r="U167">
        <f t="shared" si="92"/>
        <v>1.5393026447762562E-2</v>
      </c>
      <c r="V167">
        <f t="shared" si="93"/>
        <v>2.2495817576762951</v>
      </c>
      <c r="W167">
        <f t="shared" si="94"/>
        <v>1.5334749777830172E-2</v>
      </c>
      <c r="X167">
        <f t="shared" si="95"/>
        <v>9.5894360711672472E-3</v>
      </c>
      <c r="Y167">
        <f t="shared" si="96"/>
        <v>0</v>
      </c>
      <c r="Z167">
        <f t="shared" si="97"/>
        <v>31.541630449243439</v>
      </c>
      <c r="AA167">
        <f t="shared" si="98"/>
        <v>30.997777419354801</v>
      </c>
      <c r="AB167">
        <f t="shared" si="99"/>
        <v>4.5108066318510209</v>
      </c>
      <c r="AC167">
        <f t="shared" si="100"/>
        <v>70.753467389777512</v>
      </c>
      <c r="AD167">
        <f t="shared" si="101"/>
        <v>3.3038488657770335</v>
      </c>
      <c r="AE167">
        <f t="shared" si="102"/>
        <v>4.669522198221447</v>
      </c>
      <c r="AF167">
        <f t="shared" si="103"/>
        <v>1.2069577660739874</v>
      </c>
      <c r="AG167">
        <f t="shared" si="104"/>
        <v>-8.5394274953936939</v>
      </c>
      <c r="AH167">
        <f t="shared" si="105"/>
        <v>73.718345443784685</v>
      </c>
      <c r="AI167">
        <f t="shared" si="106"/>
        <v>7.3807171217431931</v>
      </c>
      <c r="AJ167">
        <f t="shared" si="107"/>
        <v>72.559635070134178</v>
      </c>
      <c r="AK167">
        <v>-4.11724885828205E-2</v>
      </c>
      <c r="AL167">
        <v>4.6219725342317199E-2</v>
      </c>
      <c r="AM167">
        <v>3.4544729946039299</v>
      </c>
      <c r="AN167">
        <v>4</v>
      </c>
      <c r="AO167">
        <v>1</v>
      </c>
      <c r="AP167">
        <f t="shared" si="108"/>
        <v>1</v>
      </c>
      <c r="AQ167">
        <f t="shared" si="109"/>
        <v>0</v>
      </c>
      <c r="AR167">
        <f t="shared" si="110"/>
        <v>51707.647777769918</v>
      </c>
      <c r="AS167" t="s">
        <v>240</v>
      </c>
      <c r="AT167">
        <v>0</v>
      </c>
      <c r="AU167">
        <v>0</v>
      </c>
      <c r="AV167">
        <f t="shared" si="111"/>
        <v>0</v>
      </c>
      <c r="AW167" t="e">
        <f t="shared" si="112"/>
        <v>#DIV/0!</v>
      </c>
      <c r="AX167">
        <v>0</v>
      </c>
      <c r="AY167" t="s">
        <v>240</v>
      </c>
      <c r="AZ167">
        <v>0</v>
      </c>
      <c r="BA167">
        <v>0</v>
      </c>
      <c r="BB167" t="e">
        <f t="shared" si="113"/>
        <v>#DIV/0!</v>
      </c>
      <c r="BC167">
        <v>0.5</v>
      </c>
      <c r="BD167">
        <f t="shared" si="114"/>
        <v>0</v>
      </c>
      <c r="BE167">
        <f t="shared" si="115"/>
        <v>-1.3388452646259039</v>
      </c>
      <c r="BF167" t="e">
        <f t="shared" si="116"/>
        <v>#DIV/0!</v>
      </c>
      <c r="BG167" t="e">
        <f t="shared" si="117"/>
        <v>#DIV/0!</v>
      </c>
      <c r="BH167" t="e">
        <f t="shared" si="118"/>
        <v>#DIV/0!</v>
      </c>
      <c r="BI167" t="e">
        <f t="shared" si="119"/>
        <v>#DIV/0!</v>
      </c>
      <c r="BJ167" t="s">
        <v>240</v>
      </c>
      <c r="BK167">
        <v>0</v>
      </c>
      <c r="BL167">
        <f t="shared" si="120"/>
        <v>0</v>
      </c>
      <c r="BM167" t="e">
        <f t="shared" si="121"/>
        <v>#DIV/0!</v>
      </c>
      <c r="BN167" t="e">
        <f t="shared" si="122"/>
        <v>#DIV/0!</v>
      </c>
      <c r="BO167" t="e">
        <f t="shared" si="123"/>
        <v>#DIV/0!</v>
      </c>
      <c r="BP167" t="e">
        <f t="shared" si="124"/>
        <v>#DIV/0!</v>
      </c>
      <c r="BQ167">
        <f t="shared" si="125"/>
        <v>0</v>
      </c>
      <c r="BR167">
        <f t="shared" si="126"/>
        <v>0</v>
      </c>
      <c r="BS167">
        <f t="shared" si="127"/>
        <v>0</v>
      </c>
      <c r="BT167">
        <f t="shared" si="128"/>
        <v>0</v>
      </c>
      <c r="BU167">
        <v>6</v>
      </c>
      <c r="BV167">
        <v>0.5</v>
      </c>
      <c r="BW167" t="s">
        <v>241</v>
      </c>
      <c r="BX167">
        <v>1582141038.37097</v>
      </c>
      <c r="BY167">
        <v>402.15987096774199</v>
      </c>
      <c r="BZ167">
        <v>399.99832258064498</v>
      </c>
      <c r="CA167">
        <v>33.207890322580603</v>
      </c>
      <c r="CB167">
        <v>32.886980645161302</v>
      </c>
      <c r="CC167">
        <v>350.01906451612899</v>
      </c>
      <c r="CD167">
        <v>99.289896774193593</v>
      </c>
      <c r="CE167">
        <v>0.199978483870968</v>
      </c>
      <c r="CF167">
        <v>31.605616129032299</v>
      </c>
      <c r="CG167">
        <v>30.997777419354801</v>
      </c>
      <c r="CH167">
        <v>999.9</v>
      </c>
      <c r="CI167">
        <v>0</v>
      </c>
      <c r="CJ167">
        <v>0</v>
      </c>
      <c r="CK167">
        <v>9999.9558064516095</v>
      </c>
      <c r="CL167">
        <v>0</v>
      </c>
      <c r="CM167">
        <v>0.21165100000000001</v>
      </c>
      <c r="CN167">
        <v>0</v>
      </c>
      <c r="CO167">
        <v>0</v>
      </c>
      <c r="CP167">
        <v>0</v>
      </c>
      <c r="CQ167">
        <v>0</v>
      </c>
      <c r="CR167">
        <v>2.5322580645161299</v>
      </c>
      <c r="CS167">
        <v>0</v>
      </c>
      <c r="CT167">
        <v>68.619354838709697</v>
      </c>
      <c r="CU167">
        <v>7.4193548387096797E-2</v>
      </c>
      <c r="CV167">
        <v>40.923000000000002</v>
      </c>
      <c r="CW167">
        <v>46.314032258064501</v>
      </c>
      <c r="CX167">
        <v>43.75</v>
      </c>
      <c r="CY167">
        <v>44.870935483871001</v>
      </c>
      <c r="CZ167">
        <v>41.923000000000002</v>
      </c>
      <c r="DA167">
        <v>0</v>
      </c>
      <c r="DB167">
        <v>0</v>
      </c>
      <c r="DC167">
        <v>0</v>
      </c>
      <c r="DD167">
        <v>1582141050.2</v>
      </c>
      <c r="DE167">
        <v>2.2769230769230799</v>
      </c>
      <c r="DF167">
        <v>23.001709667296002</v>
      </c>
      <c r="DG167">
        <v>-0.799999830273315</v>
      </c>
      <c r="DH167">
        <v>68.661538461538498</v>
      </c>
      <c r="DI167">
        <v>15</v>
      </c>
      <c r="DJ167">
        <v>100</v>
      </c>
      <c r="DK167">
        <v>100</v>
      </c>
      <c r="DL167">
        <v>2.633</v>
      </c>
      <c r="DM167">
        <v>0.47099999999999997</v>
      </c>
      <c r="DN167">
        <v>2</v>
      </c>
      <c r="DO167">
        <v>331.27</v>
      </c>
      <c r="DP167">
        <v>678.57</v>
      </c>
      <c r="DQ167">
        <v>31.08</v>
      </c>
      <c r="DR167">
        <v>31.233000000000001</v>
      </c>
      <c r="DS167">
        <v>30.000299999999999</v>
      </c>
      <c r="DT167">
        <v>31.142900000000001</v>
      </c>
      <c r="DU167">
        <v>31.152899999999999</v>
      </c>
      <c r="DV167">
        <v>20.9754</v>
      </c>
      <c r="DW167">
        <v>19.327200000000001</v>
      </c>
      <c r="DX167">
        <v>100</v>
      </c>
      <c r="DY167">
        <v>31.081499999999998</v>
      </c>
      <c r="DZ167">
        <v>400</v>
      </c>
      <c r="EA167">
        <v>32.863100000000003</v>
      </c>
      <c r="EB167">
        <v>100.145</v>
      </c>
      <c r="EC167">
        <v>100.538</v>
      </c>
    </row>
    <row r="168" spans="1:133" x14ac:dyDescent="0.35">
      <c r="A168">
        <v>152</v>
      </c>
      <c r="B168">
        <v>1582141052</v>
      </c>
      <c r="C168">
        <v>772.40000009536698</v>
      </c>
      <c r="D168" t="s">
        <v>542</v>
      </c>
      <c r="E168" t="s">
        <v>543</v>
      </c>
      <c r="F168" t="s">
        <v>232</v>
      </c>
      <c r="G168" t="s">
        <v>233</v>
      </c>
      <c r="H168" t="s">
        <v>234</v>
      </c>
      <c r="I168" t="s">
        <v>235</v>
      </c>
      <c r="J168" t="s">
        <v>236</v>
      </c>
      <c r="K168" t="s">
        <v>237</v>
      </c>
      <c r="L168" t="s">
        <v>238</v>
      </c>
      <c r="M168" t="s">
        <v>239</v>
      </c>
      <c r="N168">
        <v>1582141043.37097</v>
      </c>
      <c r="O168">
        <f t="shared" si="86"/>
        <v>1.9238113059456634E-4</v>
      </c>
      <c r="P168">
        <f t="shared" si="87"/>
        <v>-1.3473645667526759</v>
      </c>
      <c r="Q168">
        <f t="shared" si="88"/>
        <v>402.16603225806398</v>
      </c>
      <c r="R168">
        <f t="shared" si="89"/>
        <v>534.27563306319473</v>
      </c>
      <c r="S168">
        <f t="shared" si="90"/>
        <v>53.153964391149074</v>
      </c>
      <c r="T168">
        <f t="shared" si="91"/>
        <v>40.010656738010695</v>
      </c>
      <c r="U168">
        <f t="shared" si="92"/>
        <v>1.5276363511089359E-2</v>
      </c>
      <c r="V168">
        <f t="shared" si="93"/>
        <v>2.2505170305478051</v>
      </c>
      <c r="W168">
        <f t="shared" si="94"/>
        <v>1.5218988824359587E-2</v>
      </c>
      <c r="X168">
        <f t="shared" si="95"/>
        <v>9.5170048651654505E-3</v>
      </c>
      <c r="Y168">
        <f t="shared" si="96"/>
        <v>0</v>
      </c>
      <c r="Z168">
        <f t="shared" si="97"/>
        <v>31.543298818089763</v>
      </c>
      <c r="AA168">
        <f t="shared" si="98"/>
        <v>31.002764516129002</v>
      </c>
      <c r="AB168">
        <f t="shared" si="99"/>
        <v>4.512089469044235</v>
      </c>
      <c r="AC168">
        <f t="shared" si="100"/>
        <v>70.749131507281646</v>
      </c>
      <c r="AD168">
        <f t="shared" si="101"/>
        <v>3.3038768879126796</v>
      </c>
      <c r="AE168">
        <f t="shared" si="102"/>
        <v>4.6698479790845742</v>
      </c>
      <c r="AF168">
        <f t="shared" si="103"/>
        <v>1.2082125811315554</v>
      </c>
      <c r="AG168">
        <f t="shared" si="104"/>
        <v>-8.4840078592203749</v>
      </c>
      <c r="AH168">
        <f t="shared" si="105"/>
        <v>73.293028654410534</v>
      </c>
      <c r="AI168">
        <f t="shared" si="106"/>
        <v>7.3353092716522879</v>
      </c>
      <c r="AJ168">
        <f t="shared" si="107"/>
        <v>72.144330066842443</v>
      </c>
      <c r="AK168">
        <v>-4.1197667977321002E-2</v>
      </c>
      <c r="AL168">
        <v>4.6247991418480197E-2</v>
      </c>
      <c r="AM168">
        <v>3.4561451292204799</v>
      </c>
      <c r="AN168">
        <v>4</v>
      </c>
      <c r="AO168">
        <v>1</v>
      </c>
      <c r="AP168">
        <f t="shared" si="108"/>
        <v>1</v>
      </c>
      <c r="AQ168">
        <f t="shared" si="109"/>
        <v>0</v>
      </c>
      <c r="AR168">
        <f t="shared" si="110"/>
        <v>51737.723927086598</v>
      </c>
      <c r="AS168" t="s">
        <v>240</v>
      </c>
      <c r="AT168">
        <v>0</v>
      </c>
      <c r="AU168">
        <v>0</v>
      </c>
      <c r="AV168">
        <f t="shared" si="111"/>
        <v>0</v>
      </c>
      <c r="AW168" t="e">
        <f t="shared" si="112"/>
        <v>#DIV/0!</v>
      </c>
      <c r="AX168">
        <v>0</v>
      </c>
      <c r="AY168" t="s">
        <v>240</v>
      </c>
      <c r="AZ168">
        <v>0</v>
      </c>
      <c r="BA168">
        <v>0</v>
      </c>
      <c r="BB168" t="e">
        <f t="shared" si="113"/>
        <v>#DIV/0!</v>
      </c>
      <c r="BC168">
        <v>0.5</v>
      </c>
      <c r="BD168">
        <f t="shared" si="114"/>
        <v>0</v>
      </c>
      <c r="BE168">
        <f t="shared" si="115"/>
        <v>-1.3473645667526759</v>
      </c>
      <c r="BF168" t="e">
        <f t="shared" si="116"/>
        <v>#DIV/0!</v>
      </c>
      <c r="BG168" t="e">
        <f t="shared" si="117"/>
        <v>#DIV/0!</v>
      </c>
      <c r="BH168" t="e">
        <f t="shared" si="118"/>
        <v>#DIV/0!</v>
      </c>
      <c r="BI168" t="e">
        <f t="shared" si="119"/>
        <v>#DIV/0!</v>
      </c>
      <c r="BJ168" t="s">
        <v>240</v>
      </c>
      <c r="BK168">
        <v>0</v>
      </c>
      <c r="BL168">
        <f t="shared" si="120"/>
        <v>0</v>
      </c>
      <c r="BM168" t="e">
        <f t="shared" si="121"/>
        <v>#DIV/0!</v>
      </c>
      <c r="BN168" t="e">
        <f t="shared" si="122"/>
        <v>#DIV/0!</v>
      </c>
      <c r="BO168" t="e">
        <f t="shared" si="123"/>
        <v>#DIV/0!</v>
      </c>
      <c r="BP168" t="e">
        <f t="shared" si="124"/>
        <v>#DIV/0!</v>
      </c>
      <c r="BQ168">
        <f t="shared" si="125"/>
        <v>0</v>
      </c>
      <c r="BR168">
        <f t="shared" si="126"/>
        <v>0</v>
      </c>
      <c r="BS168">
        <f t="shared" si="127"/>
        <v>0</v>
      </c>
      <c r="BT168">
        <f t="shared" si="128"/>
        <v>0</v>
      </c>
      <c r="BU168">
        <v>6</v>
      </c>
      <c r="BV168">
        <v>0.5</v>
      </c>
      <c r="BW168" t="s">
        <v>241</v>
      </c>
      <c r="BX168">
        <v>1582141043.37097</v>
      </c>
      <c r="BY168">
        <v>402.16603225806398</v>
      </c>
      <c r="BZ168">
        <v>399.98899999999998</v>
      </c>
      <c r="CA168">
        <v>33.208829032258102</v>
      </c>
      <c r="CB168">
        <v>32.89</v>
      </c>
      <c r="CC168">
        <v>350.01651612903203</v>
      </c>
      <c r="CD168">
        <v>99.287922580645201</v>
      </c>
      <c r="CE168">
        <v>0.199984225806452</v>
      </c>
      <c r="CF168">
        <v>31.606845161290298</v>
      </c>
      <c r="CG168">
        <v>31.002764516129002</v>
      </c>
      <c r="CH168">
        <v>999.9</v>
      </c>
      <c r="CI168">
        <v>0</v>
      </c>
      <c r="CJ168">
        <v>0</v>
      </c>
      <c r="CK168">
        <v>10006.2703225806</v>
      </c>
      <c r="CL168">
        <v>0</v>
      </c>
      <c r="CM168">
        <v>0.21165100000000001</v>
      </c>
      <c r="CN168">
        <v>0</v>
      </c>
      <c r="CO168">
        <v>0</v>
      </c>
      <c r="CP168">
        <v>0</v>
      </c>
      <c r="CQ168">
        <v>0</v>
      </c>
      <c r="CR168">
        <v>3.0709677419354802</v>
      </c>
      <c r="CS168">
        <v>0</v>
      </c>
      <c r="CT168">
        <v>69.267741935483897</v>
      </c>
      <c r="CU168">
        <v>8.0645161290322606E-2</v>
      </c>
      <c r="CV168">
        <v>40.908999999999999</v>
      </c>
      <c r="CW168">
        <v>46.311999999999998</v>
      </c>
      <c r="CX168">
        <v>43.743903225806399</v>
      </c>
      <c r="CY168">
        <v>44.856709677419303</v>
      </c>
      <c r="CZ168">
        <v>41.908999999999999</v>
      </c>
      <c r="DA168">
        <v>0</v>
      </c>
      <c r="DB168">
        <v>0</v>
      </c>
      <c r="DC168">
        <v>0</v>
      </c>
      <c r="DD168">
        <v>1582141055</v>
      </c>
      <c r="DE168">
        <v>2.8192307692307699</v>
      </c>
      <c r="DF168">
        <v>23.688888971793101</v>
      </c>
      <c r="DG168">
        <v>14.7042737137484</v>
      </c>
      <c r="DH168">
        <v>69.334615384615404</v>
      </c>
      <c r="DI168">
        <v>15</v>
      </c>
      <c r="DJ168">
        <v>100</v>
      </c>
      <c r="DK168">
        <v>100</v>
      </c>
      <c r="DL168">
        <v>2.633</v>
      </c>
      <c r="DM168">
        <v>0.47099999999999997</v>
      </c>
      <c r="DN168">
        <v>2</v>
      </c>
      <c r="DO168">
        <v>331.22500000000002</v>
      </c>
      <c r="DP168">
        <v>678.44100000000003</v>
      </c>
      <c r="DQ168">
        <v>31.078199999999999</v>
      </c>
      <c r="DR168">
        <v>31.2347</v>
      </c>
      <c r="DS168">
        <v>30.000299999999999</v>
      </c>
      <c r="DT168">
        <v>31.1432</v>
      </c>
      <c r="DU168">
        <v>31.1556</v>
      </c>
      <c r="DV168">
        <v>20.979700000000001</v>
      </c>
      <c r="DW168">
        <v>19.327200000000001</v>
      </c>
      <c r="DX168">
        <v>100</v>
      </c>
      <c r="DY168">
        <v>31.0779</v>
      </c>
      <c r="DZ168">
        <v>400</v>
      </c>
      <c r="EA168">
        <v>32.863100000000003</v>
      </c>
      <c r="EB168">
        <v>100.143</v>
      </c>
      <c r="EC168">
        <v>100.539</v>
      </c>
    </row>
    <row r="169" spans="1:133" x14ac:dyDescent="0.35">
      <c r="A169">
        <v>153</v>
      </c>
      <c r="B169">
        <v>1582141057</v>
      </c>
      <c r="C169">
        <v>777.40000009536698</v>
      </c>
      <c r="D169" t="s">
        <v>544</v>
      </c>
      <c r="E169" t="s">
        <v>545</v>
      </c>
      <c r="F169" t="s">
        <v>232</v>
      </c>
      <c r="G169" t="s">
        <v>233</v>
      </c>
      <c r="H169" t="s">
        <v>234</v>
      </c>
      <c r="I169" t="s">
        <v>235</v>
      </c>
      <c r="J169" t="s">
        <v>236</v>
      </c>
      <c r="K169" t="s">
        <v>237</v>
      </c>
      <c r="L169" t="s">
        <v>238</v>
      </c>
      <c r="M169" t="s">
        <v>239</v>
      </c>
      <c r="N169">
        <v>1582141048.37097</v>
      </c>
      <c r="O169">
        <f t="shared" si="86"/>
        <v>1.9086613716455753E-4</v>
      </c>
      <c r="P169">
        <f t="shared" si="87"/>
        <v>-1.3541352120350345</v>
      </c>
      <c r="Q169">
        <f t="shared" si="88"/>
        <v>402.17732258064501</v>
      </c>
      <c r="R169">
        <f t="shared" si="89"/>
        <v>536.27784492983528</v>
      </c>
      <c r="S169">
        <f t="shared" si="90"/>
        <v>53.352439293729162</v>
      </c>
      <c r="T169">
        <f t="shared" si="91"/>
        <v>40.011239306568349</v>
      </c>
      <c r="U169">
        <f t="shared" si="92"/>
        <v>1.5136385274271441E-2</v>
      </c>
      <c r="V169">
        <f t="shared" si="93"/>
        <v>2.2489419992202526</v>
      </c>
      <c r="W169">
        <f t="shared" si="94"/>
        <v>1.5080015841023734E-2</v>
      </c>
      <c r="X169">
        <f t="shared" si="95"/>
        <v>9.4300568970173589E-3</v>
      </c>
      <c r="Y169">
        <f t="shared" si="96"/>
        <v>0</v>
      </c>
      <c r="Z169">
        <f t="shared" si="97"/>
        <v>31.545120487065216</v>
      </c>
      <c r="AA169">
        <f t="shared" si="98"/>
        <v>31.008954838709698</v>
      </c>
      <c r="AB169">
        <f t="shared" si="99"/>
        <v>4.5136822555474723</v>
      </c>
      <c r="AC169">
        <f t="shared" si="100"/>
        <v>70.745553736374404</v>
      </c>
      <c r="AD169">
        <f t="shared" si="101"/>
        <v>3.3039651050909109</v>
      </c>
      <c r="AE169">
        <f t="shared" si="102"/>
        <v>4.6702088408308686</v>
      </c>
      <c r="AF169">
        <f t="shared" si="103"/>
        <v>1.2097171504565614</v>
      </c>
      <c r="AG169">
        <f t="shared" si="104"/>
        <v>-8.4171966489569865</v>
      </c>
      <c r="AH169">
        <f t="shared" si="105"/>
        <v>72.656238472766887</v>
      </c>
      <c r="AI169">
        <f t="shared" si="106"/>
        <v>7.2769414239819232</v>
      </c>
      <c r="AJ169">
        <f t="shared" si="107"/>
        <v>71.515983247791823</v>
      </c>
      <c r="AK169">
        <v>-4.1155270469166498E-2</v>
      </c>
      <c r="AL169">
        <v>4.6200396501351097E-2</v>
      </c>
      <c r="AM169">
        <v>3.45332935710214</v>
      </c>
      <c r="AN169">
        <v>4</v>
      </c>
      <c r="AO169">
        <v>1</v>
      </c>
      <c r="AP169">
        <f t="shared" si="108"/>
        <v>1</v>
      </c>
      <c r="AQ169">
        <f t="shared" si="109"/>
        <v>0</v>
      </c>
      <c r="AR169">
        <f t="shared" si="110"/>
        <v>51686.396257006709</v>
      </c>
      <c r="AS169" t="s">
        <v>240</v>
      </c>
      <c r="AT169">
        <v>0</v>
      </c>
      <c r="AU169">
        <v>0</v>
      </c>
      <c r="AV169">
        <f t="shared" si="111"/>
        <v>0</v>
      </c>
      <c r="AW169" t="e">
        <f t="shared" si="112"/>
        <v>#DIV/0!</v>
      </c>
      <c r="AX169">
        <v>0</v>
      </c>
      <c r="AY169" t="s">
        <v>240</v>
      </c>
      <c r="AZ169">
        <v>0</v>
      </c>
      <c r="BA169">
        <v>0</v>
      </c>
      <c r="BB169" t="e">
        <f t="shared" si="113"/>
        <v>#DIV/0!</v>
      </c>
      <c r="BC169">
        <v>0.5</v>
      </c>
      <c r="BD169">
        <f t="shared" si="114"/>
        <v>0</v>
      </c>
      <c r="BE169">
        <f t="shared" si="115"/>
        <v>-1.3541352120350345</v>
      </c>
      <c r="BF169" t="e">
        <f t="shared" si="116"/>
        <v>#DIV/0!</v>
      </c>
      <c r="BG169" t="e">
        <f t="shared" si="117"/>
        <v>#DIV/0!</v>
      </c>
      <c r="BH169" t="e">
        <f t="shared" si="118"/>
        <v>#DIV/0!</v>
      </c>
      <c r="BI169" t="e">
        <f t="shared" si="119"/>
        <v>#DIV/0!</v>
      </c>
      <c r="BJ169" t="s">
        <v>240</v>
      </c>
      <c r="BK169">
        <v>0</v>
      </c>
      <c r="BL169">
        <f t="shared" si="120"/>
        <v>0</v>
      </c>
      <c r="BM169" t="e">
        <f t="shared" si="121"/>
        <v>#DIV/0!</v>
      </c>
      <c r="BN169" t="e">
        <f t="shared" si="122"/>
        <v>#DIV/0!</v>
      </c>
      <c r="BO169" t="e">
        <f t="shared" si="123"/>
        <v>#DIV/0!</v>
      </c>
      <c r="BP169" t="e">
        <f t="shared" si="124"/>
        <v>#DIV/0!</v>
      </c>
      <c r="BQ169">
        <f t="shared" si="125"/>
        <v>0</v>
      </c>
      <c r="BR169">
        <f t="shared" si="126"/>
        <v>0</v>
      </c>
      <c r="BS169">
        <f t="shared" si="127"/>
        <v>0</v>
      </c>
      <c r="BT169">
        <f t="shared" si="128"/>
        <v>0</v>
      </c>
      <c r="BU169">
        <v>6</v>
      </c>
      <c r="BV169">
        <v>0.5</v>
      </c>
      <c r="BW169" t="s">
        <v>241</v>
      </c>
      <c r="BX169">
        <v>1582141048.37097</v>
      </c>
      <c r="BY169">
        <v>402.17732258064501</v>
      </c>
      <c r="BZ169">
        <v>399.98767741935501</v>
      </c>
      <c r="CA169">
        <v>33.210164516128998</v>
      </c>
      <c r="CB169">
        <v>32.893851612903198</v>
      </c>
      <c r="CC169">
        <v>350.02196774193499</v>
      </c>
      <c r="CD169">
        <v>99.286567741935499</v>
      </c>
      <c r="CE169">
        <v>0.199994677419355</v>
      </c>
      <c r="CF169">
        <v>31.608206451612901</v>
      </c>
      <c r="CG169">
        <v>31.008954838709698</v>
      </c>
      <c r="CH169">
        <v>999.9</v>
      </c>
      <c r="CI169">
        <v>0</v>
      </c>
      <c r="CJ169">
        <v>0</v>
      </c>
      <c r="CK169">
        <v>9996.1090322580603</v>
      </c>
      <c r="CL169">
        <v>0</v>
      </c>
      <c r="CM169">
        <v>0.21165100000000001</v>
      </c>
      <c r="CN169">
        <v>0</v>
      </c>
      <c r="CO169">
        <v>0</v>
      </c>
      <c r="CP169">
        <v>0</v>
      </c>
      <c r="CQ169">
        <v>0</v>
      </c>
      <c r="CR169">
        <v>4.3161290322580603</v>
      </c>
      <c r="CS169">
        <v>0</v>
      </c>
      <c r="CT169">
        <v>69.058064516128994</v>
      </c>
      <c r="CU169">
        <v>-7.09677419354839E-2</v>
      </c>
      <c r="CV169">
        <v>40.895000000000003</v>
      </c>
      <c r="CW169">
        <v>46.311999999999998</v>
      </c>
      <c r="CX169">
        <v>43.735774193548401</v>
      </c>
      <c r="CY169">
        <v>44.838419354838699</v>
      </c>
      <c r="CZ169">
        <v>41.895000000000003</v>
      </c>
      <c r="DA169">
        <v>0</v>
      </c>
      <c r="DB169">
        <v>0</v>
      </c>
      <c r="DC169">
        <v>0</v>
      </c>
      <c r="DD169">
        <v>1582141060.4000001</v>
      </c>
      <c r="DE169">
        <v>5.3</v>
      </c>
      <c r="DF169">
        <v>2.5777777891829698</v>
      </c>
      <c r="DG169">
        <v>-6.5128205893019802</v>
      </c>
      <c r="DH169">
        <v>68.888461538461499</v>
      </c>
      <c r="DI169">
        <v>15</v>
      </c>
      <c r="DJ169">
        <v>100</v>
      </c>
      <c r="DK169">
        <v>100</v>
      </c>
      <c r="DL169">
        <v>2.633</v>
      </c>
      <c r="DM169">
        <v>0.47099999999999997</v>
      </c>
      <c r="DN169">
        <v>2</v>
      </c>
      <c r="DO169">
        <v>331.31900000000002</v>
      </c>
      <c r="DP169">
        <v>678.46400000000006</v>
      </c>
      <c r="DQ169">
        <v>31.0703</v>
      </c>
      <c r="DR169">
        <v>31.235700000000001</v>
      </c>
      <c r="DS169">
        <v>30.0002</v>
      </c>
      <c r="DT169">
        <v>31.145600000000002</v>
      </c>
      <c r="DU169">
        <v>31.1556</v>
      </c>
      <c r="DV169">
        <v>20.9786</v>
      </c>
      <c r="DW169">
        <v>19.327200000000001</v>
      </c>
      <c r="DX169">
        <v>100</v>
      </c>
      <c r="DY169">
        <v>31.0627</v>
      </c>
      <c r="DZ169">
        <v>400</v>
      </c>
      <c r="EA169">
        <v>32.863100000000003</v>
      </c>
      <c r="EB169">
        <v>100.142</v>
      </c>
      <c r="EC169">
        <v>100.538</v>
      </c>
    </row>
    <row r="170" spans="1:133" x14ac:dyDescent="0.35">
      <c r="A170">
        <v>154</v>
      </c>
      <c r="B170">
        <v>1582141062</v>
      </c>
      <c r="C170">
        <v>782.40000009536698</v>
      </c>
      <c r="D170" t="s">
        <v>546</v>
      </c>
      <c r="E170" t="s">
        <v>547</v>
      </c>
      <c r="F170" t="s">
        <v>232</v>
      </c>
      <c r="G170" t="s">
        <v>233</v>
      </c>
      <c r="H170" t="s">
        <v>234</v>
      </c>
      <c r="I170" t="s">
        <v>235</v>
      </c>
      <c r="J170" t="s">
        <v>236</v>
      </c>
      <c r="K170" t="s">
        <v>237</v>
      </c>
      <c r="L170" t="s">
        <v>238</v>
      </c>
      <c r="M170" t="s">
        <v>239</v>
      </c>
      <c r="N170">
        <v>1582141053.37097</v>
      </c>
      <c r="O170">
        <f t="shared" si="86"/>
        <v>1.9006392836570243E-4</v>
      </c>
      <c r="P170">
        <f t="shared" si="87"/>
        <v>-1.3492796949373143</v>
      </c>
      <c r="Q170">
        <f t="shared" si="88"/>
        <v>402.17890322580598</v>
      </c>
      <c r="R170">
        <f t="shared" si="89"/>
        <v>536.42277269050214</v>
      </c>
      <c r="S170">
        <f t="shared" si="90"/>
        <v>53.367346754877993</v>
      </c>
      <c r="T170">
        <f t="shared" si="91"/>
        <v>40.01176325586696</v>
      </c>
      <c r="U170">
        <f t="shared" si="92"/>
        <v>1.5066273541474632E-2</v>
      </c>
      <c r="V170">
        <f t="shared" si="93"/>
        <v>2.2491467058626862</v>
      </c>
      <c r="W170">
        <f t="shared" si="94"/>
        <v>1.501042912794621E-2</v>
      </c>
      <c r="X170">
        <f t="shared" si="95"/>
        <v>9.3865182753917285E-3</v>
      </c>
      <c r="Y170">
        <f t="shared" si="96"/>
        <v>0</v>
      </c>
      <c r="Z170">
        <f t="shared" si="97"/>
        <v>31.546558640503026</v>
      </c>
      <c r="AA170">
        <f t="shared" si="98"/>
        <v>31.011629032258099</v>
      </c>
      <c r="AB170">
        <f t="shared" si="99"/>
        <v>4.5143704841434396</v>
      </c>
      <c r="AC170">
        <f t="shared" si="100"/>
        <v>70.744763013587914</v>
      </c>
      <c r="AD170">
        <f t="shared" si="101"/>
        <v>3.3041471838918572</v>
      </c>
      <c r="AE170">
        <f t="shared" si="102"/>
        <v>4.6705184145676348</v>
      </c>
      <c r="AF170">
        <f t="shared" si="103"/>
        <v>1.2102233002515823</v>
      </c>
      <c r="AG170">
        <f t="shared" si="104"/>
        <v>-8.3818192409274772</v>
      </c>
      <c r="AH170">
        <f t="shared" si="105"/>
        <v>72.480185607597278</v>
      </c>
      <c r="AI170">
        <f t="shared" si="106"/>
        <v>7.2587854336520339</v>
      </c>
      <c r="AJ170">
        <f t="shared" si="107"/>
        <v>71.35715180032183</v>
      </c>
      <c r="AK170">
        <v>-4.1160779351911897E-2</v>
      </c>
      <c r="AL170">
        <v>4.6206580704837401E-2</v>
      </c>
      <c r="AM170">
        <v>3.4536952783024901</v>
      </c>
      <c r="AN170">
        <v>4</v>
      </c>
      <c r="AO170">
        <v>1</v>
      </c>
      <c r="AP170">
        <f t="shared" si="108"/>
        <v>1</v>
      </c>
      <c r="AQ170">
        <f t="shared" si="109"/>
        <v>0</v>
      </c>
      <c r="AR170">
        <f t="shared" si="110"/>
        <v>51692.85341930257</v>
      </c>
      <c r="AS170" t="s">
        <v>240</v>
      </c>
      <c r="AT170">
        <v>0</v>
      </c>
      <c r="AU170">
        <v>0</v>
      </c>
      <c r="AV170">
        <f t="shared" si="111"/>
        <v>0</v>
      </c>
      <c r="AW170" t="e">
        <f t="shared" si="112"/>
        <v>#DIV/0!</v>
      </c>
      <c r="AX170">
        <v>0</v>
      </c>
      <c r="AY170" t="s">
        <v>240</v>
      </c>
      <c r="AZ170">
        <v>0</v>
      </c>
      <c r="BA170">
        <v>0</v>
      </c>
      <c r="BB170" t="e">
        <f t="shared" si="113"/>
        <v>#DIV/0!</v>
      </c>
      <c r="BC170">
        <v>0.5</v>
      </c>
      <c r="BD170">
        <f t="shared" si="114"/>
        <v>0</v>
      </c>
      <c r="BE170">
        <f t="shared" si="115"/>
        <v>-1.3492796949373143</v>
      </c>
      <c r="BF170" t="e">
        <f t="shared" si="116"/>
        <v>#DIV/0!</v>
      </c>
      <c r="BG170" t="e">
        <f t="shared" si="117"/>
        <v>#DIV/0!</v>
      </c>
      <c r="BH170" t="e">
        <f t="shared" si="118"/>
        <v>#DIV/0!</v>
      </c>
      <c r="BI170" t="e">
        <f t="shared" si="119"/>
        <v>#DIV/0!</v>
      </c>
      <c r="BJ170" t="s">
        <v>240</v>
      </c>
      <c r="BK170">
        <v>0</v>
      </c>
      <c r="BL170">
        <f t="shared" si="120"/>
        <v>0</v>
      </c>
      <c r="BM170" t="e">
        <f t="shared" si="121"/>
        <v>#DIV/0!</v>
      </c>
      <c r="BN170" t="e">
        <f t="shared" si="122"/>
        <v>#DIV/0!</v>
      </c>
      <c r="BO170" t="e">
        <f t="shared" si="123"/>
        <v>#DIV/0!</v>
      </c>
      <c r="BP170" t="e">
        <f t="shared" si="124"/>
        <v>#DIV/0!</v>
      </c>
      <c r="BQ170">
        <f t="shared" si="125"/>
        <v>0</v>
      </c>
      <c r="BR170">
        <f t="shared" si="126"/>
        <v>0</v>
      </c>
      <c r="BS170">
        <f t="shared" si="127"/>
        <v>0</v>
      </c>
      <c r="BT170">
        <f t="shared" si="128"/>
        <v>0</v>
      </c>
      <c r="BU170">
        <v>6</v>
      </c>
      <c r="BV170">
        <v>0.5</v>
      </c>
      <c r="BW170" t="s">
        <v>241</v>
      </c>
      <c r="BX170">
        <v>1582141053.37097</v>
      </c>
      <c r="BY170">
        <v>402.17890322580598</v>
      </c>
      <c r="BZ170">
        <v>399.99700000000001</v>
      </c>
      <c r="CA170">
        <v>33.211690322580601</v>
      </c>
      <c r="CB170">
        <v>32.896703225806498</v>
      </c>
      <c r="CC170">
        <v>350.01735483870999</v>
      </c>
      <c r="CD170">
        <v>99.287464516129006</v>
      </c>
      <c r="CE170">
        <v>0.20000967741935499</v>
      </c>
      <c r="CF170">
        <v>31.609374193548401</v>
      </c>
      <c r="CG170">
        <v>31.011629032258099</v>
      </c>
      <c r="CH170">
        <v>999.9</v>
      </c>
      <c r="CI170">
        <v>0</v>
      </c>
      <c r="CJ170">
        <v>0</v>
      </c>
      <c r="CK170">
        <v>9997.3567741935494</v>
      </c>
      <c r="CL170">
        <v>0</v>
      </c>
      <c r="CM170">
        <v>0.21165100000000001</v>
      </c>
      <c r="CN170">
        <v>0</v>
      </c>
      <c r="CO170">
        <v>0</v>
      </c>
      <c r="CP170">
        <v>0</v>
      </c>
      <c r="CQ170">
        <v>0</v>
      </c>
      <c r="CR170">
        <v>4.5709677419354797</v>
      </c>
      <c r="CS170">
        <v>0</v>
      </c>
      <c r="CT170">
        <v>69.270967741935493</v>
      </c>
      <c r="CU170">
        <v>-0.14838709677419401</v>
      </c>
      <c r="CV170">
        <v>40.883000000000003</v>
      </c>
      <c r="CW170">
        <v>46.311999999999998</v>
      </c>
      <c r="CX170">
        <v>43.717483870967698</v>
      </c>
      <c r="CY170">
        <v>44.8343548387097</v>
      </c>
      <c r="CZ170">
        <v>41.883000000000003</v>
      </c>
      <c r="DA170">
        <v>0</v>
      </c>
      <c r="DB170">
        <v>0</v>
      </c>
      <c r="DC170">
        <v>0</v>
      </c>
      <c r="DD170">
        <v>1582141065.2</v>
      </c>
      <c r="DE170">
        <v>4.7192307692307702</v>
      </c>
      <c r="DF170">
        <v>-4.0170939628983096</v>
      </c>
      <c r="DG170">
        <v>19.193162469726801</v>
      </c>
      <c r="DH170">
        <v>69.107692307692304</v>
      </c>
      <c r="DI170">
        <v>15</v>
      </c>
      <c r="DJ170">
        <v>100</v>
      </c>
      <c r="DK170">
        <v>100</v>
      </c>
      <c r="DL170">
        <v>2.633</v>
      </c>
      <c r="DM170">
        <v>0.47099999999999997</v>
      </c>
      <c r="DN170">
        <v>2</v>
      </c>
      <c r="DO170">
        <v>331.3</v>
      </c>
      <c r="DP170">
        <v>678.52</v>
      </c>
      <c r="DQ170">
        <v>31.0565</v>
      </c>
      <c r="DR170">
        <v>31.238099999999999</v>
      </c>
      <c r="DS170">
        <v>30.0001</v>
      </c>
      <c r="DT170">
        <v>31.146699999999999</v>
      </c>
      <c r="DU170">
        <v>31.158300000000001</v>
      </c>
      <c r="DV170">
        <v>20.976800000000001</v>
      </c>
      <c r="DW170">
        <v>19.327200000000001</v>
      </c>
      <c r="DX170">
        <v>100</v>
      </c>
      <c r="DY170">
        <v>31.049499999999998</v>
      </c>
      <c r="DZ170">
        <v>400</v>
      </c>
      <c r="EA170">
        <v>32.863100000000003</v>
      </c>
      <c r="EB170">
        <v>100.143</v>
      </c>
      <c r="EC170">
        <v>100.536</v>
      </c>
    </row>
    <row r="171" spans="1:133" x14ac:dyDescent="0.35">
      <c r="A171">
        <v>155</v>
      </c>
      <c r="B171">
        <v>1582141067</v>
      </c>
      <c r="C171">
        <v>787.40000009536698</v>
      </c>
      <c r="D171" t="s">
        <v>548</v>
      </c>
      <c r="E171" t="s">
        <v>549</v>
      </c>
      <c r="F171" t="s">
        <v>232</v>
      </c>
      <c r="G171" t="s">
        <v>233</v>
      </c>
      <c r="H171" t="s">
        <v>234</v>
      </c>
      <c r="I171" t="s">
        <v>235</v>
      </c>
      <c r="J171" t="s">
        <v>236</v>
      </c>
      <c r="K171" t="s">
        <v>237</v>
      </c>
      <c r="L171" t="s">
        <v>238</v>
      </c>
      <c r="M171" t="s">
        <v>239</v>
      </c>
      <c r="N171">
        <v>1582141058.37097</v>
      </c>
      <c r="O171">
        <f t="shared" si="86"/>
        <v>1.897474117712831E-4</v>
      </c>
      <c r="P171">
        <f t="shared" si="87"/>
        <v>-1.3466801628942693</v>
      </c>
      <c r="Q171">
        <f t="shared" si="88"/>
        <v>402.18764516128999</v>
      </c>
      <c r="R171">
        <f t="shared" si="89"/>
        <v>536.3667165359077</v>
      </c>
      <c r="S171">
        <f t="shared" si="90"/>
        <v>53.362667263067635</v>
      </c>
      <c r="T171">
        <f t="shared" si="91"/>
        <v>40.013305867799588</v>
      </c>
      <c r="U171">
        <f t="shared" si="92"/>
        <v>1.5044232735529583E-2</v>
      </c>
      <c r="V171">
        <f t="shared" si="93"/>
        <v>2.2482446347007388</v>
      </c>
      <c r="W171">
        <f t="shared" si="94"/>
        <v>1.4988529016775149E-2</v>
      </c>
      <c r="X171">
        <f t="shared" si="95"/>
        <v>9.3728181268574948E-3</v>
      </c>
      <c r="Y171">
        <f t="shared" si="96"/>
        <v>0</v>
      </c>
      <c r="Z171">
        <f t="shared" si="97"/>
        <v>31.547559790741929</v>
      </c>
      <c r="AA171">
        <f t="shared" si="98"/>
        <v>31.011600000000001</v>
      </c>
      <c r="AB171">
        <f t="shared" si="99"/>
        <v>4.5143630119308948</v>
      </c>
      <c r="AC171">
        <f t="shared" si="100"/>
        <v>70.745840795547579</v>
      </c>
      <c r="AD171">
        <f t="shared" si="101"/>
        <v>3.3043699562177991</v>
      </c>
      <c r="AE171">
        <f t="shared" si="102"/>
        <v>4.6707621523183045</v>
      </c>
      <c r="AF171">
        <f t="shared" si="103"/>
        <v>1.2099930557130958</v>
      </c>
      <c r="AG171">
        <f t="shared" si="104"/>
        <v>-8.3678608591135841</v>
      </c>
      <c r="AH171">
        <f t="shared" si="105"/>
        <v>72.566067290424002</v>
      </c>
      <c r="AI171">
        <f t="shared" si="106"/>
        <v>7.2703342072027839</v>
      </c>
      <c r="AJ171">
        <f t="shared" si="107"/>
        <v>71.468540638513204</v>
      </c>
      <c r="AK171">
        <v>-4.1136507014540503E-2</v>
      </c>
      <c r="AL171">
        <v>4.6179332879764501E-2</v>
      </c>
      <c r="AM171">
        <v>3.45208288994561</v>
      </c>
      <c r="AN171">
        <v>4</v>
      </c>
      <c r="AO171">
        <v>1</v>
      </c>
      <c r="AP171">
        <f t="shared" si="108"/>
        <v>1</v>
      </c>
      <c r="AQ171">
        <f t="shared" si="109"/>
        <v>0</v>
      </c>
      <c r="AR171">
        <f t="shared" si="110"/>
        <v>51663.491260415052</v>
      </c>
      <c r="AS171" t="s">
        <v>240</v>
      </c>
      <c r="AT171">
        <v>0</v>
      </c>
      <c r="AU171">
        <v>0</v>
      </c>
      <c r="AV171">
        <f t="shared" si="111"/>
        <v>0</v>
      </c>
      <c r="AW171" t="e">
        <f t="shared" si="112"/>
        <v>#DIV/0!</v>
      </c>
      <c r="AX171">
        <v>0</v>
      </c>
      <c r="AY171" t="s">
        <v>240</v>
      </c>
      <c r="AZ171">
        <v>0</v>
      </c>
      <c r="BA171">
        <v>0</v>
      </c>
      <c r="BB171" t="e">
        <f t="shared" si="113"/>
        <v>#DIV/0!</v>
      </c>
      <c r="BC171">
        <v>0.5</v>
      </c>
      <c r="BD171">
        <f t="shared" si="114"/>
        <v>0</v>
      </c>
      <c r="BE171">
        <f t="shared" si="115"/>
        <v>-1.3466801628942693</v>
      </c>
      <c r="BF171" t="e">
        <f t="shared" si="116"/>
        <v>#DIV/0!</v>
      </c>
      <c r="BG171" t="e">
        <f t="shared" si="117"/>
        <v>#DIV/0!</v>
      </c>
      <c r="BH171" t="e">
        <f t="shared" si="118"/>
        <v>#DIV/0!</v>
      </c>
      <c r="BI171" t="e">
        <f t="shared" si="119"/>
        <v>#DIV/0!</v>
      </c>
      <c r="BJ171" t="s">
        <v>240</v>
      </c>
      <c r="BK171">
        <v>0</v>
      </c>
      <c r="BL171">
        <f t="shared" si="120"/>
        <v>0</v>
      </c>
      <c r="BM171" t="e">
        <f t="shared" si="121"/>
        <v>#DIV/0!</v>
      </c>
      <c r="BN171" t="e">
        <f t="shared" si="122"/>
        <v>#DIV/0!</v>
      </c>
      <c r="BO171" t="e">
        <f t="shared" si="123"/>
        <v>#DIV/0!</v>
      </c>
      <c r="BP171" t="e">
        <f t="shared" si="124"/>
        <v>#DIV/0!</v>
      </c>
      <c r="BQ171">
        <f t="shared" si="125"/>
        <v>0</v>
      </c>
      <c r="BR171">
        <f t="shared" si="126"/>
        <v>0</v>
      </c>
      <c r="BS171">
        <f t="shared" si="127"/>
        <v>0</v>
      </c>
      <c r="BT171">
        <f t="shared" si="128"/>
        <v>0</v>
      </c>
      <c r="BU171">
        <v>6</v>
      </c>
      <c r="BV171">
        <v>0.5</v>
      </c>
      <c r="BW171" t="s">
        <v>241</v>
      </c>
      <c r="BX171">
        <v>1582141058.37097</v>
      </c>
      <c r="BY171">
        <v>402.18764516128999</v>
      </c>
      <c r="BZ171">
        <v>400.010032258065</v>
      </c>
      <c r="CA171">
        <v>33.213370967741902</v>
      </c>
      <c r="CB171">
        <v>32.898916129032301</v>
      </c>
      <c r="CC171">
        <v>350.02532258064502</v>
      </c>
      <c r="CD171">
        <v>99.289135483870993</v>
      </c>
      <c r="CE171">
        <v>0.20001180645161301</v>
      </c>
      <c r="CF171">
        <v>31.610293548387101</v>
      </c>
      <c r="CG171">
        <v>31.011600000000001</v>
      </c>
      <c r="CH171">
        <v>999.9</v>
      </c>
      <c r="CI171">
        <v>0</v>
      </c>
      <c r="CJ171">
        <v>0</v>
      </c>
      <c r="CK171">
        <v>9991.2932258064502</v>
      </c>
      <c r="CL171">
        <v>0</v>
      </c>
      <c r="CM171">
        <v>0.21165100000000001</v>
      </c>
      <c r="CN171">
        <v>0</v>
      </c>
      <c r="CO171">
        <v>0</v>
      </c>
      <c r="CP171">
        <v>0</v>
      </c>
      <c r="CQ171">
        <v>0</v>
      </c>
      <c r="CR171">
        <v>5.1548387096774198</v>
      </c>
      <c r="CS171">
        <v>0</v>
      </c>
      <c r="CT171">
        <v>69.980645161290298</v>
      </c>
      <c r="CU171">
        <v>-3.2258064516129101E-2</v>
      </c>
      <c r="CV171">
        <v>40.883000000000003</v>
      </c>
      <c r="CW171">
        <v>46.311999999999998</v>
      </c>
      <c r="CX171">
        <v>43.703258064516099</v>
      </c>
      <c r="CY171">
        <v>44.826225806451603</v>
      </c>
      <c r="CZ171">
        <v>41.877000000000002</v>
      </c>
      <c r="DA171">
        <v>0</v>
      </c>
      <c r="DB171">
        <v>0</v>
      </c>
      <c r="DC171">
        <v>0</v>
      </c>
      <c r="DD171">
        <v>1582141070</v>
      </c>
      <c r="DE171">
        <v>4.7923076923076904</v>
      </c>
      <c r="DF171">
        <v>-13.969230439982001</v>
      </c>
      <c r="DG171">
        <v>23.063247512067001</v>
      </c>
      <c r="DH171">
        <v>69.423076923076906</v>
      </c>
      <c r="DI171">
        <v>15</v>
      </c>
      <c r="DJ171">
        <v>100</v>
      </c>
      <c r="DK171">
        <v>100</v>
      </c>
      <c r="DL171">
        <v>2.633</v>
      </c>
      <c r="DM171">
        <v>0.47099999999999997</v>
      </c>
      <c r="DN171">
        <v>2</v>
      </c>
      <c r="DO171">
        <v>331.35500000000002</v>
      </c>
      <c r="DP171">
        <v>678.49599999999998</v>
      </c>
      <c r="DQ171">
        <v>31.043700000000001</v>
      </c>
      <c r="DR171">
        <v>31.238800000000001</v>
      </c>
      <c r="DS171">
        <v>30.0002</v>
      </c>
      <c r="DT171">
        <v>31.148399999999999</v>
      </c>
      <c r="DU171">
        <v>31.158300000000001</v>
      </c>
      <c r="DV171">
        <v>20.975899999999999</v>
      </c>
      <c r="DW171">
        <v>19.327200000000001</v>
      </c>
      <c r="DX171">
        <v>100</v>
      </c>
      <c r="DY171">
        <v>31.040099999999999</v>
      </c>
      <c r="DZ171">
        <v>400</v>
      </c>
      <c r="EA171">
        <v>32.863100000000003</v>
      </c>
      <c r="EB171">
        <v>100.14</v>
      </c>
      <c r="EC171">
        <v>100.535</v>
      </c>
    </row>
    <row r="172" spans="1:133" x14ac:dyDescent="0.35">
      <c r="A172">
        <v>156</v>
      </c>
      <c r="B172">
        <v>1582141072</v>
      </c>
      <c r="C172">
        <v>792.40000009536698</v>
      </c>
      <c r="D172" t="s">
        <v>550</v>
      </c>
      <c r="E172" t="s">
        <v>551</v>
      </c>
      <c r="F172" t="s">
        <v>232</v>
      </c>
      <c r="G172" t="s">
        <v>233</v>
      </c>
      <c r="H172" t="s">
        <v>234</v>
      </c>
      <c r="I172" t="s">
        <v>235</v>
      </c>
      <c r="J172" t="s">
        <v>236</v>
      </c>
      <c r="K172" t="s">
        <v>237</v>
      </c>
      <c r="L172" t="s">
        <v>238</v>
      </c>
      <c r="M172" t="s">
        <v>239</v>
      </c>
      <c r="N172">
        <v>1582141063.37097</v>
      </c>
      <c r="O172">
        <f t="shared" si="86"/>
        <v>1.8975791581509022E-4</v>
      </c>
      <c r="P172">
        <f t="shared" si="87"/>
        <v>-1.3407480133519647</v>
      </c>
      <c r="Q172">
        <f t="shared" si="88"/>
        <v>402.19</v>
      </c>
      <c r="R172">
        <f t="shared" si="89"/>
        <v>535.68546653049918</v>
      </c>
      <c r="S172">
        <f t="shared" si="90"/>
        <v>53.295739325122291</v>
      </c>
      <c r="T172">
        <f t="shared" si="91"/>
        <v>40.01417760687098</v>
      </c>
      <c r="U172">
        <f t="shared" si="92"/>
        <v>1.5050683881550914E-2</v>
      </c>
      <c r="V172">
        <f t="shared" si="93"/>
        <v>2.2481305463134937</v>
      </c>
      <c r="W172">
        <f t="shared" si="94"/>
        <v>1.4994929657317678E-2</v>
      </c>
      <c r="X172">
        <f t="shared" si="95"/>
        <v>9.3768230410619414E-3</v>
      </c>
      <c r="Y172">
        <f t="shared" si="96"/>
        <v>0</v>
      </c>
      <c r="Z172">
        <f t="shared" si="97"/>
        <v>31.546934035068546</v>
      </c>
      <c r="AA172">
        <f t="shared" si="98"/>
        <v>31.0104774193548</v>
      </c>
      <c r="AB172">
        <f t="shared" si="99"/>
        <v>4.5140740946410016</v>
      </c>
      <c r="AC172">
        <f t="shared" si="100"/>
        <v>70.751317255335579</v>
      </c>
      <c r="AD172">
        <f t="shared" si="101"/>
        <v>3.304509572495649</v>
      </c>
      <c r="AE172">
        <f t="shared" si="102"/>
        <v>4.6705979488268055</v>
      </c>
      <c r="AF172">
        <f t="shared" si="103"/>
        <v>1.2095645221453526</v>
      </c>
      <c r="AG172">
        <f t="shared" si="104"/>
        <v>-8.3683240874454778</v>
      </c>
      <c r="AH172">
        <f t="shared" si="105"/>
        <v>72.623376464849812</v>
      </c>
      <c r="AI172">
        <f t="shared" si="106"/>
        <v>7.2763827474464344</v>
      </c>
      <c r="AJ172">
        <f t="shared" si="107"/>
        <v>71.531435124850773</v>
      </c>
      <c r="AK172">
        <v>-4.1133437825268702E-2</v>
      </c>
      <c r="AL172">
        <v>4.6175887445931103E-2</v>
      </c>
      <c r="AM172">
        <v>3.45187898334758</v>
      </c>
      <c r="AN172">
        <v>4</v>
      </c>
      <c r="AO172">
        <v>1</v>
      </c>
      <c r="AP172">
        <f t="shared" si="108"/>
        <v>1</v>
      </c>
      <c r="AQ172">
        <f t="shared" si="109"/>
        <v>0</v>
      </c>
      <c r="AR172">
        <f t="shared" si="110"/>
        <v>51659.932635617231</v>
      </c>
      <c r="AS172" t="s">
        <v>240</v>
      </c>
      <c r="AT172">
        <v>0</v>
      </c>
      <c r="AU172">
        <v>0</v>
      </c>
      <c r="AV172">
        <f t="shared" si="111"/>
        <v>0</v>
      </c>
      <c r="AW172" t="e">
        <f t="shared" si="112"/>
        <v>#DIV/0!</v>
      </c>
      <c r="AX172">
        <v>0</v>
      </c>
      <c r="AY172" t="s">
        <v>240</v>
      </c>
      <c r="AZ172">
        <v>0</v>
      </c>
      <c r="BA172">
        <v>0</v>
      </c>
      <c r="BB172" t="e">
        <f t="shared" si="113"/>
        <v>#DIV/0!</v>
      </c>
      <c r="BC172">
        <v>0.5</v>
      </c>
      <c r="BD172">
        <f t="shared" si="114"/>
        <v>0</v>
      </c>
      <c r="BE172">
        <f t="shared" si="115"/>
        <v>-1.3407480133519647</v>
      </c>
      <c r="BF172" t="e">
        <f t="shared" si="116"/>
        <v>#DIV/0!</v>
      </c>
      <c r="BG172" t="e">
        <f t="shared" si="117"/>
        <v>#DIV/0!</v>
      </c>
      <c r="BH172" t="e">
        <f t="shared" si="118"/>
        <v>#DIV/0!</v>
      </c>
      <c r="BI172" t="e">
        <f t="shared" si="119"/>
        <v>#DIV/0!</v>
      </c>
      <c r="BJ172" t="s">
        <v>240</v>
      </c>
      <c r="BK172">
        <v>0</v>
      </c>
      <c r="BL172">
        <f t="shared" si="120"/>
        <v>0</v>
      </c>
      <c r="BM172" t="e">
        <f t="shared" si="121"/>
        <v>#DIV/0!</v>
      </c>
      <c r="BN172" t="e">
        <f t="shared" si="122"/>
        <v>#DIV/0!</v>
      </c>
      <c r="BO172" t="e">
        <f t="shared" si="123"/>
        <v>#DIV/0!</v>
      </c>
      <c r="BP172" t="e">
        <f t="shared" si="124"/>
        <v>#DIV/0!</v>
      </c>
      <c r="BQ172">
        <f t="shared" si="125"/>
        <v>0</v>
      </c>
      <c r="BR172">
        <f t="shared" si="126"/>
        <v>0</v>
      </c>
      <c r="BS172">
        <f t="shared" si="127"/>
        <v>0</v>
      </c>
      <c r="BT172">
        <f t="shared" si="128"/>
        <v>0</v>
      </c>
      <c r="BU172">
        <v>6</v>
      </c>
      <c r="BV172">
        <v>0.5</v>
      </c>
      <c r="BW172" t="s">
        <v>241</v>
      </c>
      <c r="BX172">
        <v>1582141063.37097</v>
      </c>
      <c r="BY172">
        <v>402.19</v>
      </c>
      <c r="BZ172">
        <v>400.022548387097</v>
      </c>
      <c r="CA172">
        <v>33.2142451612903</v>
      </c>
      <c r="CB172">
        <v>32.899770967741901</v>
      </c>
      <c r="CC172">
        <v>350.02283870967801</v>
      </c>
      <c r="CD172">
        <v>99.290754838709702</v>
      </c>
      <c r="CE172">
        <v>0.19997741935483901</v>
      </c>
      <c r="CF172">
        <v>31.6096741935484</v>
      </c>
      <c r="CG172">
        <v>31.0104774193548</v>
      </c>
      <c r="CH172">
        <v>999.9</v>
      </c>
      <c r="CI172">
        <v>0</v>
      </c>
      <c r="CJ172">
        <v>0</v>
      </c>
      <c r="CK172">
        <v>9990.3848387096805</v>
      </c>
      <c r="CL172">
        <v>0</v>
      </c>
      <c r="CM172">
        <v>0.21165100000000001</v>
      </c>
      <c r="CN172">
        <v>0</v>
      </c>
      <c r="CO172">
        <v>0</v>
      </c>
      <c r="CP172">
        <v>0</v>
      </c>
      <c r="CQ172">
        <v>0</v>
      </c>
      <c r="CR172">
        <v>5.6258064516128998</v>
      </c>
      <c r="CS172">
        <v>0</v>
      </c>
      <c r="CT172">
        <v>68.254838709677401</v>
      </c>
      <c r="CU172">
        <v>-1.6129032258064498E-2</v>
      </c>
      <c r="CV172">
        <v>40.877000000000002</v>
      </c>
      <c r="CW172">
        <v>46.311999999999998</v>
      </c>
      <c r="CX172">
        <v>43.695129032258002</v>
      </c>
      <c r="CY172">
        <v>44.8241935483871</v>
      </c>
      <c r="CZ172">
        <v>41.875</v>
      </c>
      <c r="DA172">
        <v>0</v>
      </c>
      <c r="DB172">
        <v>0</v>
      </c>
      <c r="DC172">
        <v>0</v>
      </c>
      <c r="DD172">
        <v>1582141075.4000001</v>
      </c>
      <c r="DE172">
        <v>4.7615384615384597</v>
      </c>
      <c r="DF172">
        <v>18.7555559412863</v>
      </c>
      <c r="DG172">
        <v>-29.439316446327801</v>
      </c>
      <c r="DH172">
        <v>67.7961538461538</v>
      </c>
      <c r="DI172">
        <v>15</v>
      </c>
      <c r="DJ172">
        <v>100</v>
      </c>
      <c r="DK172">
        <v>100</v>
      </c>
      <c r="DL172">
        <v>2.633</v>
      </c>
      <c r="DM172">
        <v>0.47099999999999997</v>
      </c>
      <c r="DN172">
        <v>2</v>
      </c>
      <c r="DO172">
        <v>331.33699999999999</v>
      </c>
      <c r="DP172">
        <v>678.57500000000005</v>
      </c>
      <c r="DQ172">
        <v>31.033300000000001</v>
      </c>
      <c r="DR172">
        <v>31.241199999999999</v>
      </c>
      <c r="DS172">
        <v>30.0002</v>
      </c>
      <c r="DT172">
        <v>31.1494</v>
      </c>
      <c r="DU172">
        <v>31.161100000000001</v>
      </c>
      <c r="DV172">
        <v>20.976400000000002</v>
      </c>
      <c r="DW172">
        <v>19.327200000000001</v>
      </c>
      <c r="DX172">
        <v>100</v>
      </c>
      <c r="DY172">
        <v>31.029699999999998</v>
      </c>
      <c r="DZ172">
        <v>400</v>
      </c>
      <c r="EA172">
        <v>32.863100000000003</v>
      </c>
      <c r="EB172">
        <v>100.14</v>
      </c>
      <c r="EC172">
        <v>100.53700000000001</v>
      </c>
    </row>
    <row r="173" spans="1:133" x14ac:dyDescent="0.35">
      <c r="A173">
        <v>157</v>
      </c>
      <c r="B173">
        <v>1582141077</v>
      </c>
      <c r="C173">
        <v>797.40000009536698</v>
      </c>
      <c r="D173" t="s">
        <v>552</v>
      </c>
      <c r="E173" t="s">
        <v>553</v>
      </c>
      <c r="F173" t="s">
        <v>232</v>
      </c>
      <c r="G173" t="s">
        <v>233</v>
      </c>
      <c r="H173" t="s">
        <v>234</v>
      </c>
      <c r="I173" t="s">
        <v>235</v>
      </c>
      <c r="J173" t="s">
        <v>236</v>
      </c>
      <c r="K173" t="s">
        <v>237</v>
      </c>
      <c r="L173" t="s">
        <v>238</v>
      </c>
      <c r="M173" t="s">
        <v>239</v>
      </c>
      <c r="N173">
        <v>1582141068.37097</v>
      </c>
      <c r="O173">
        <f t="shared" si="86"/>
        <v>1.8936903026798188E-4</v>
      </c>
      <c r="P173">
        <f t="shared" si="87"/>
        <v>-1.3400524198961554</v>
      </c>
      <c r="Q173">
        <f t="shared" si="88"/>
        <v>402.17809677419399</v>
      </c>
      <c r="R173">
        <f t="shared" si="89"/>
        <v>535.85518174820311</v>
      </c>
      <c r="S173">
        <f t="shared" si="90"/>
        <v>53.312979861249012</v>
      </c>
      <c r="T173">
        <f t="shared" si="91"/>
        <v>40.013260120032349</v>
      </c>
      <c r="U173">
        <f t="shared" si="92"/>
        <v>1.5023764551771755E-2</v>
      </c>
      <c r="V173">
        <f t="shared" si="93"/>
        <v>2.2502004611621023</v>
      </c>
      <c r="W173">
        <f t="shared" si="94"/>
        <v>1.4968260093861704E-2</v>
      </c>
      <c r="X173">
        <f t="shared" si="95"/>
        <v>9.3601322469217037E-3</v>
      </c>
      <c r="Y173">
        <f t="shared" si="96"/>
        <v>0</v>
      </c>
      <c r="Z173">
        <f t="shared" si="97"/>
        <v>31.546211677075355</v>
      </c>
      <c r="AA173">
        <f t="shared" si="98"/>
        <v>31.009264516129001</v>
      </c>
      <c r="AB173">
        <f t="shared" si="99"/>
        <v>4.5137619492341408</v>
      </c>
      <c r="AC173">
        <f t="shared" si="100"/>
        <v>70.755066024783758</v>
      </c>
      <c r="AD173">
        <f t="shared" si="101"/>
        <v>3.3045152363151953</v>
      </c>
      <c r="AE173">
        <f t="shared" si="102"/>
        <v>4.6703584944118415</v>
      </c>
      <c r="AF173">
        <f t="shared" si="103"/>
        <v>1.2092467129189455</v>
      </c>
      <c r="AG173">
        <f t="shared" si="104"/>
        <v>-8.3511742348180018</v>
      </c>
      <c r="AH173">
        <f t="shared" si="105"/>
        <v>72.727810616943927</v>
      </c>
      <c r="AI173">
        <f t="shared" si="106"/>
        <v>7.2800674041502571</v>
      </c>
      <c r="AJ173">
        <f t="shared" si="107"/>
        <v>71.656703786276182</v>
      </c>
      <c r="AK173">
        <v>-4.1189144244053698E-2</v>
      </c>
      <c r="AL173">
        <v>4.6238422781167597E-2</v>
      </c>
      <c r="AM173">
        <v>3.45557911726103</v>
      </c>
      <c r="AN173">
        <v>4</v>
      </c>
      <c r="AO173">
        <v>1</v>
      </c>
      <c r="AP173">
        <f t="shared" si="108"/>
        <v>1</v>
      </c>
      <c r="AQ173">
        <f t="shared" si="109"/>
        <v>0</v>
      </c>
      <c r="AR173">
        <f t="shared" si="110"/>
        <v>51727.205280935137</v>
      </c>
      <c r="AS173" t="s">
        <v>240</v>
      </c>
      <c r="AT173">
        <v>0</v>
      </c>
      <c r="AU173">
        <v>0</v>
      </c>
      <c r="AV173">
        <f t="shared" si="111"/>
        <v>0</v>
      </c>
      <c r="AW173" t="e">
        <f t="shared" si="112"/>
        <v>#DIV/0!</v>
      </c>
      <c r="AX173">
        <v>0</v>
      </c>
      <c r="AY173" t="s">
        <v>240</v>
      </c>
      <c r="AZ173">
        <v>0</v>
      </c>
      <c r="BA173">
        <v>0</v>
      </c>
      <c r="BB173" t="e">
        <f t="shared" si="113"/>
        <v>#DIV/0!</v>
      </c>
      <c r="BC173">
        <v>0.5</v>
      </c>
      <c r="BD173">
        <f t="shared" si="114"/>
        <v>0</v>
      </c>
      <c r="BE173">
        <f t="shared" si="115"/>
        <v>-1.3400524198961554</v>
      </c>
      <c r="BF173" t="e">
        <f t="shared" si="116"/>
        <v>#DIV/0!</v>
      </c>
      <c r="BG173" t="e">
        <f t="shared" si="117"/>
        <v>#DIV/0!</v>
      </c>
      <c r="BH173" t="e">
        <f t="shared" si="118"/>
        <v>#DIV/0!</v>
      </c>
      <c r="BI173" t="e">
        <f t="shared" si="119"/>
        <v>#DIV/0!</v>
      </c>
      <c r="BJ173" t="s">
        <v>240</v>
      </c>
      <c r="BK173">
        <v>0</v>
      </c>
      <c r="BL173">
        <f t="shared" si="120"/>
        <v>0</v>
      </c>
      <c r="BM173" t="e">
        <f t="shared" si="121"/>
        <v>#DIV/0!</v>
      </c>
      <c r="BN173" t="e">
        <f t="shared" si="122"/>
        <v>#DIV/0!</v>
      </c>
      <c r="BO173" t="e">
        <f t="shared" si="123"/>
        <v>#DIV/0!</v>
      </c>
      <c r="BP173" t="e">
        <f t="shared" si="124"/>
        <v>#DIV/0!</v>
      </c>
      <c r="BQ173">
        <f t="shared" si="125"/>
        <v>0</v>
      </c>
      <c r="BR173">
        <f t="shared" si="126"/>
        <v>0</v>
      </c>
      <c r="BS173">
        <f t="shared" si="127"/>
        <v>0</v>
      </c>
      <c r="BT173">
        <f t="shared" si="128"/>
        <v>0</v>
      </c>
      <c r="BU173">
        <v>6</v>
      </c>
      <c r="BV173">
        <v>0.5</v>
      </c>
      <c r="BW173" t="s">
        <v>241</v>
      </c>
      <c r="BX173">
        <v>1582141068.37097</v>
      </c>
      <c r="BY173">
        <v>402.17809677419399</v>
      </c>
      <c r="BZ173">
        <v>400.01154838709698</v>
      </c>
      <c r="CA173">
        <v>33.214080645161303</v>
      </c>
      <c r="CB173">
        <v>32.900248387096802</v>
      </c>
      <c r="CC173">
        <v>350.02006451612903</v>
      </c>
      <c r="CD173">
        <v>99.291390322580696</v>
      </c>
      <c r="CE173">
        <v>0.20000525806451599</v>
      </c>
      <c r="CF173">
        <v>31.608770967741901</v>
      </c>
      <c r="CG173">
        <v>31.009264516129001</v>
      </c>
      <c r="CH173">
        <v>999.9</v>
      </c>
      <c r="CI173">
        <v>0</v>
      </c>
      <c r="CJ173">
        <v>0</v>
      </c>
      <c r="CK173">
        <v>10003.850645161299</v>
      </c>
      <c r="CL173">
        <v>0</v>
      </c>
      <c r="CM173">
        <v>0.21165100000000001</v>
      </c>
      <c r="CN173">
        <v>0</v>
      </c>
      <c r="CO173">
        <v>0</v>
      </c>
      <c r="CP173">
        <v>0</v>
      </c>
      <c r="CQ173">
        <v>0</v>
      </c>
      <c r="CR173">
        <v>4.3741935483871002</v>
      </c>
      <c r="CS173">
        <v>0</v>
      </c>
      <c r="CT173">
        <v>68.070967741935505</v>
      </c>
      <c r="CU173">
        <v>4.8387096774193498E-2</v>
      </c>
      <c r="CV173">
        <v>40.875</v>
      </c>
      <c r="CW173">
        <v>46.308</v>
      </c>
      <c r="CX173">
        <v>43.686999999999998</v>
      </c>
      <c r="CY173">
        <v>44.814032258064501</v>
      </c>
      <c r="CZ173">
        <v>41.870935483871001</v>
      </c>
      <c r="DA173">
        <v>0</v>
      </c>
      <c r="DB173">
        <v>0</v>
      </c>
      <c r="DC173">
        <v>0</v>
      </c>
      <c r="DD173">
        <v>1582141080.2</v>
      </c>
      <c r="DE173">
        <v>3.9769230769230801</v>
      </c>
      <c r="DF173">
        <v>-6.87863210423947</v>
      </c>
      <c r="DG173">
        <v>-31.7435900306868</v>
      </c>
      <c r="DH173">
        <v>66.503846153846197</v>
      </c>
      <c r="DI173">
        <v>15</v>
      </c>
      <c r="DJ173">
        <v>100</v>
      </c>
      <c r="DK173">
        <v>100</v>
      </c>
      <c r="DL173">
        <v>2.633</v>
      </c>
      <c r="DM173">
        <v>0.47099999999999997</v>
      </c>
      <c r="DN173">
        <v>2</v>
      </c>
      <c r="DO173">
        <v>331.31099999999998</v>
      </c>
      <c r="DP173">
        <v>678.62199999999996</v>
      </c>
      <c r="DQ173">
        <v>31.023199999999999</v>
      </c>
      <c r="DR173">
        <v>31.2422</v>
      </c>
      <c r="DS173">
        <v>30.000299999999999</v>
      </c>
      <c r="DT173">
        <v>31.1511</v>
      </c>
      <c r="DU173">
        <v>31.161100000000001</v>
      </c>
      <c r="DV173">
        <v>20.979199999999999</v>
      </c>
      <c r="DW173">
        <v>19.327200000000001</v>
      </c>
      <c r="DX173">
        <v>100</v>
      </c>
      <c r="DY173">
        <v>31.020099999999999</v>
      </c>
      <c r="DZ173">
        <v>400</v>
      </c>
      <c r="EA173">
        <v>32.863100000000003</v>
      </c>
      <c r="EB173">
        <v>100.139</v>
      </c>
      <c r="EC173">
        <v>100.535</v>
      </c>
    </row>
    <row r="174" spans="1:133" x14ac:dyDescent="0.35">
      <c r="A174">
        <v>158</v>
      </c>
      <c r="B174">
        <v>1582141082</v>
      </c>
      <c r="C174">
        <v>802.40000009536698</v>
      </c>
      <c r="D174" t="s">
        <v>554</v>
      </c>
      <c r="E174" t="s">
        <v>555</v>
      </c>
      <c r="F174" t="s">
        <v>232</v>
      </c>
      <c r="G174" t="s">
        <v>233</v>
      </c>
      <c r="H174" t="s">
        <v>234</v>
      </c>
      <c r="I174" t="s">
        <v>235</v>
      </c>
      <c r="J174" t="s">
        <v>236</v>
      </c>
      <c r="K174" t="s">
        <v>237</v>
      </c>
      <c r="L174" t="s">
        <v>238</v>
      </c>
      <c r="M174" t="s">
        <v>239</v>
      </c>
      <c r="N174">
        <v>1582141073.37097</v>
      </c>
      <c r="O174">
        <f t="shared" si="86"/>
        <v>1.892244361009449E-4</v>
      </c>
      <c r="P174">
        <f t="shared" si="87"/>
        <v>-1.3444745899616692</v>
      </c>
      <c r="Q174">
        <f t="shared" si="88"/>
        <v>402.16909677419397</v>
      </c>
      <c r="R174">
        <f t="shared" si="89"/>
        <v>536.46852044212324</v>
      </c>
      <c r="S174">
        <f t="shared" si="90"/>
        <v>53.373476650410929</v>
      </c>
      <c r="T174">
        <f t="shared" si="91"/>
        <v>40.011971025819143</v>
      </c>
      <c r="U174">
        <f t="shared" si="92"/>
        <v>1.5007082672461943E-2</v>
      </c>
      <c r="V174">
        <f t="shared" si="93"/>
        <v>2.2496462084865989</v>
      </c>
      <c r="W174">
        <f t="shared" si="94"/>
        <v>1.4951687571246418E-2</v>
      </c>
      <c r="X174">
        <f t="shared" si="95"/>
        <v>9.3497646434880198E-3</v>
      </c>
      <c r="Y174">
        <f t="shared" si="96"/>
        <v>0</v>
      </c>
      <c r="Z174">
        <f t="shared" si="97"/>
        <v>31.544455025804361</v>
      </c>
      <c r="AA174">
        <f t="shared" si="98"/>
        <v>31.010780645161301</v>
      </c>
      <c r="AB174">
        <f t="shared" si="99"/>
        <v>4.5141521339304802</v>
      </c>
      <c r="AC174">
        <f t="shared" si="100"/>
        <v>70.762021120759329</v>
      </c>
      <c r="AD174">
        <f t="shared" si="101"/>
        <v>3.3045042267834051</v>
      </c>
      <c r="AE174">
        <f t="shared" si="102"/>
        <v>4.6698838931466993</v>
      </c>
      <c r="AF174">
        <f t="shared" si="103"/>
        <v>1.2096479071470752</v>
      </c>
      <c r="AG174">
        <f t="shared" si="104"/>
        <v>-8.3447976320516695</v>
      </c>
      <c r="AH174">
        <f t="shared" si="105"/>
        <v>72.308880714868337</v>
      </c>
      <c r="AI174">
        <f t="shared" si="106"/>
        <v>7.2399058627332176</v>
      </c>
      <c r="AJ174">
        <f t="shared" si="107"/>
        <v>71.203988945549881</v>
      </c>
      <c r="AK174">
        <v>-4.11742234224644E-2</v>
      </c>
      <c r="AL174">
        <v>4.6221672851797901E-2</v>
      </c>
      <c r="AM174">
        <v>3.4545882145845299</v>
      </c>
      <c r="AN174">
        <v>4</v>
      </c>
      <c r="AO174">
        <v>1</v>
      </c>
      <c r="AP174">
        <f t="shared" si="108"/>
        <v>1</v>
      </c>
      <c r="AQ174">
        <f t="shared" si="109"/>
        <v>0</v>
      </c>
      <c r="AR174">
        <f t="shared" si="110"/>
        <v>51709.517363280036</v>
      </c>
      <c r="AS174" t="s">
        <v>240</v>
      </c>
      <c r="AT174">
        <v>0</v>
      </c>
      <c r="AU174">
        <v>0</v>
      </c>
      <c r="AV174">
        <f t="shared" si="111"/>
        <v>0</v>
      </c>
      <c r="AW174" t="e">
        <f t="shared" si="112"/>
        <v>#DIV/0!</v>
      </c>
      <c r="AX174">
        <v>0</v>
      </c>
      <c r="AY174" t="s">
        <v>240</v>
      </c>
      <c r="AZ174">
        <v>0</v>
      </c>
      <c r="BA174">
        <v>0</v>
      </c>
      <c r="BB174" t="e">
        <f t="shared" si="113"/>
        <v>#DIV/0!</v>
      </c>
      <c r="BC174">
        <v>0.5</v>
      </c>
      <c r="BD174">
        <f t="shared" si="114"/>
        <v>0</v>
      </c>
      <c r="BE174">
        <f t="shared" si="115"/>
        <v>-1.3444745899616692</v>
      </c>
      <c r="BF174" t="e">
        <f t="shared" si="116"/>
        <v>#DIV/0!</v>
      </c>
      <c r="BG174" t="e">
        <f t="shared" si="117"/>
        <v>#DIV/0!</v>
      </c>
      <c r="BH174" t="e">
        <f t="shared" si="118"/>
        <v>#DIV/0!</v>
      </c>
      <c r="BI174" t="e">
        <f t="shared" si="119"/>
        <v>#DIV/0!</v>
      </c>
      <c r="BJ174" t="s">
        <v>240</v>
      </c>
      <c r="BK174">
        <v>0</v>
      </c>
      <c r="BL174">
        <f t="shared" si="120"/>
        <v>0</v>
      </c>
      <c r="BM174" t="e">
        <f t="shared" si="121"/>
        <v>#DIV/0!</v>
      </c>
      <c r="BN174" t="e">
        <f t="shared" si="122"/>
        <v>#DIV/0!</v>
      </c>
      <c r="BO174" t="e">
        <f t="shared" si="123"/>
        <v>#DIV/0!</v>
      </c>
      <c r="BP174" t="e">
        <f t="shared" si="124"/>
        <v>#DIV/0!</v>
      </c>
      <c r="BQ174">
        <f t="shared" si="125"/>
        <v>0</v>
      </c>
      <c r="BR174">
        <f t="shared" si="126"/>
        <v>0</v>
      </c>
      <c r="BS174">
        <f t="shared" si="127"/>
        <v>0</v>
      </c>
      <c r="BT174">
        <f t="shared" si="128"/>
        <v>0</v>
      </c>
      <c r="BU174">
        <v>6</v>
      </c>
      <c r="BV174">
        <v>0.5</v>
      </c>
      <c r="BW174" t="s">
        <v>241</v>
      </c>
      <c r="BX174">
        <v>1582141073.37097</v>
      </c>
      <c r="BY174">
        <v>402.16909677419397</v>
      </c>
      <c r="BZ174">
        <v>399.99490322580601</v>
      </c>
      <c r="CA174">
        <v>33.2142967741935</v>
      </c>
      <c r="CB174">
        <v>32.9007096774194</v>
      </c>
      <c r="CC174">
        <v>350.02616129032299</v>
      </c>
      <c r="CD174">
        <v>99.290438709677403</v>
      </c>
      <c r="CE174">
        <v>0.19997799999999999</v>
      </c>
      <c r="CF174">
        <v>31.6069806451613</v>
      </c>
      <c r="CG174">
        <v>31.010780645161301</v>
      </c>
      <c r="CH174">
        <v>999.9</v>
      </c>
      <c r="CI174">
        <v>0</v>
      </c>
      <c r="CJ174">
        <v>0</v>
      </c>
      <c r="CK174">
        <v>10000.322580645199</v>
      </c>
      <c r="CL174">
        <v>0</v>
      </c>
      <c r="CM174">
        <v>0.21165100000000001</v>
      </c>
      <c r="CN174">
        <v>0</v>
      </c>
      <c r="CO174">
        <v>0</v>
      </c>
      <c r="CP174">
        <v>0</v>
      </c>
      <c r="CQ174">
        <v>0</v>
      </c>
      <c r="CR174">
        <v>4.5677419354838698</v>
      </c>
      <c r="CS174">
        <v>0</v>
      </c>
      <c r="CT174">
        <v>63.258064516128997</v>
      </c>
      <c r="CU174">
        <v>-0.69677419354838699</v>
      </c>
      <c r="CV174">
        <v>40.872967741935497</v>
      </c>
      <c r="CW174">
        <v>46.302</v>
      </c>
      <c r="CX174">
        <v>43.682967741935499</v>
      </c>
      <c r="CY174">
        <v>44.811999999999998</v>
      </c>
      <c r="CZ174">
        <v>41.860774193548401</v>
      </c>
      <c r="DA174">
        <v>0</v>
      </c>
      <c r="DB174">
        <v>0</v>
      </c>
      <c r="DC174">
        <v>0</v>
      </c>
      <c r="DD174">
        <v>1582141085</v>
      </c>
      <c r="DE174">
        <v>4.0269230769230804</v>
      </c>
      <c r="DF174">
        <v>-21.685469916258199</v>
      </c>
      <c r="DG174">
        <v>-11.678632503403801</v>
      </c>
      <c r="DH174">
        <v>63.623076923076901</v>
      </c>
      <c r="DI174">
        <v>15</v>
      </c>
      <c r="DJ174">
        <v>100</v>
      </c>
      <c r="DK174">
        <v>100</v>
      </c>
      <c r="DL174">
        <v>2.633</v>
      </c>
      <c r="DM174">
        <v>0.47099999999999997</v>
      </c>
      <c r="DN174">
        <v>2</v>
      </c>
      <c r="DO174">
        <v>331.28100000000001</v>
      </c>
      <c r="DP174">
        <v>678.7</v>
      </c>
      <c r="DQ174">
        <v>31.013500000000001</v>
      </c>
      <c r="DR174">
        <v>31.2439</v>
      </c>
      <c r="DS174">
        <v>30.000299999999999</v>
      </c>
      <c r="DT174">
        <v>31.152100000000001</v>
      </c>
      <c r="DU174">
        <v>31.163799999999998</v>
      </c>
      <c r="DV174">
        <v>20.977900000000002</v>
      </c>
      <c r="DW174">
        <v>19.327200000000001</v>
      </c>
      <c r="DX174">
        <v>100</v>
      </c>
      <c r="DY174">
        <v>31.0107</v>
      </c>
      <c r="DZ174">
        <v>400</v>
      </c>
      <c r="EA174">
        <v>32.863100000000003</v>
      </c>
      <c r="EB174">
        <v>100.13800000000001</v>
      </c>
      <c r="EC174">
        <v>100.533</v>
      </c>
    </row>
    <row r="175" spans="1:133" x14ac:dyDescent="0.35">
      <c r="A175">
        <v>159</v>
      </c>
      <c r="B175">
        <v>1582141087</v>
      </c>
      <c r="C175">
        <v>807.40000009536698</v>
      </c>
      <c r="D175" t="s">
        <v>556</v>
      </c>
      <c r="E175" t="s">
        <v>557</v>
      </c>
      <c r="F175" t="s">
        <v>232</v>
      </c>
      <c r="G175" t="s">
        <v>233</v>
      </c>
      <c r="H175" t="s">
        <v>234</v>
      </c>
      <c r="I175" t="s">
        <v>235</v>
      </c>
      <c r="J175" t="s">
        <v>236</v>
      </c>
      <c r="K175" t="s">
        <v>237</v>
      </c>
      <c r="L175" t="s">
        <v>238</v>
      </c>
      <c r="M175" t="s">
        <v>239</v>
      </c>
      <c r="N175">
        <v>1582141078.37097</v>
      </c>
      <c r="O175">
        <f t="shared" si="86"/>
        <v>1.8849370788316777E-4</v>
      </c>
      <c r="P175">
        <f t="shared" si="87"/>
        <v>-1.3350938515687025</v>
      </c>
      <c r="Q175">
        <f t="shared" si="88"/>
        <v>402.154612903226</v>
      </c>
      <c r="R175">
        <f t="shared" si="89"/>
        <v>536.08422972258131</v>
      </c>
      <c r="S175">
        <f t="shared" si="90"/>
        <v>53.334076247459713</v>
      </c>
      <c r="T175">
        <f t="shared" si="91"/>
        <v>40.009654451032304</v>
      </c>
      <c r="U175">
        <f t="shared" si="92"/>
        <v>1.4940417370833469E-2</v>
      </c>
      <c r="V175">
        <f t="shared" si="93"/>
        <v>2.2510953211405473</v>
      </c>
      <c r="W175">
        <f t="shared" si="94"/>
        <v>1.4885547567186406E-2</v>
      </c>
      <c r="X175">
        <f t="shared" si="95"/>
        <v>9.3083801926121951E-3</v>
      </c>
      <c r="Y175">
        <f t="shared" si="96"/>
        <v>0</v>
      </c>
      <c r="Z175">
        <f t="shared" si="97"/>
        <v>31.543574789687522</v>
      </c>
      <c r="AA175">
        <f t="shared" si="98"/>
        <v>31.013361290322599</v>
      </c>
      <c r="AB175">
        <f t="shared" si="99"/>
        <v>4.5148163456560981</v>
      </c>
      <c r="AC175">
        <f t="shared" si="100"/>
        <v>70.766959338395893</v>
      </c>
      <c r="AD175">
        <f t="shared" si="101"/>
        <v>3.304517601088663</v>
      </c>
      <c r="AE175">
        <f t="shared" si="102"/>
        <v>4.6695769211829585</v>
      </c>
      <c r="AF175">
        <f t="shared" si="103"/>
        <v>1.2102987445674351</v>
      </c>
      <c r="AG175">
        <f t="shared" si="104"/>
        <v>-8.3125725176476983</v>
      </c>
      <c r="AH175">
        <f t="shared" si="105"/>
        <v>71.901724842716206</v>
      </c>
      <c r="AI175">
        <f t="shared" si="106"/>
        <v>7.1945555110088977</v>
      </c>
      <c r="AJ175">
        <f t="shared" si="107"/>
        <v>70.783707836077411</v>
      </c>
      <c r="AK175">
        <v>-4.1213241440222398E-2</v>
      </c>
      <c r="AL175">
        <v>4.6265473994897298E-2</v>
      </c>
      <c r="AM175">
        <v>3.4571791690191702</v>
      </c>
      <c r="AN175">
        <v>4</v>
      </c>
      <c r="AO175">
        <v>1</v>
      </c>
      <c r="AP175">
        <f t="shared" si="108"/>
        <v>1</v>
      </c>
      <c r="AQ175">
        <f t="shared" si="109"/>
        <v>0</v>
      </c>
      <c r="AR175">
        <f t="shared" si="110"/>
        <v>51756.659778123736</v>
      </c>
      <c r="AS175" t="s">
        <v>240</v>
      </c>
      <c r="AT175">
        <v>0</v>
      </c>
      <c r="AU175">
        <v>0</v>
      </c>
      <c r="AV175">
        <f t="shared" si="111"/>
        <v>0</v>
      </c>
      <c r="AW175" t="e">
        <f t="shared" si="112"/>
        <v>#DIV/0!</v>
      </c>
      <c r="AX175">
        <v>0</v>
      </c>
      <c r="AY175" t="s">
        <v>240</v>
      </c>
      <c r="AZ175">
        <v>0</v>
      </c>
      <c r="BA175">
        <v>0</v>
      </c>
      <c r="BB175" t="e">
        <f t="shared" si="113"/>
        <v>#DIV/0!</v>
      </c>
      <c r="BC175">
        <v>0.5</v>
      </c>
      <c r="BD175">
        <f t="shared" si="114"/>
        <v>0</v>
      </c>
      <c r="BE175">
        <f t="shared" si="115"/>
        <v>-1.3350938515687025</v>
      </c>
      <c r="BF175" t="e">
        <f t="shared" si="116"/>
        <v>#DIV/0!</v>
      </c>
      <c r="BG175" t="e">
        <f t="shared" si="117"/>
        <v>#DIV/0!</v>
      </c>
      <c r="BH175" t="e">
        <f t="shared" si="118"/>
        <v>#DIV/0!</v>
      </c>
      <c r="BI175" t="e">
        <f t="shared" si="119"/>
        <v>#DIV/0!</v>
      </c>
      <c r="BJ175" t="s">
        <v>240</v>
      </c>
      <c r="BK175">
        <v>0</v>
      </c>
      <c r="BL175">
        <f t="shared" si="120"/>
        <v>0</v>
      </c>
      <c r="BM175" t="e">
        <f t="shared" si="121"/>
        <v>#DIV/0!</v>
      </c>
      <c r="BN175" t="e">
        <f t="shared" si="122"/>
        <v>#DIV/0!</v>
      </c>
      <c r="BO175" t="e">
        <f t="shared" si="123"/>
        <v>#DIV/0!</v>
      </c>
      <c r="BP175" t="e">
        <f t="shared" si="124"/>
        <v>#DIV/0!</v>
      </c>
      <c r="BQ175">
        <f t="shared" si="125"/>
        <v>0</v>
      </c>
      <c r="BR175">
        <f t="shared" si="126"/>
        <v>0</v>
      </c>
      <c r="BS175">
        <f t="shared" si="127"/>
        <v>0</v>
      </c>
      <c r="BT175">
        <f t="shared" si="128"/>
        <v>0</v>
      </c>
      <c r="BU175">
        <v>6</v>
      </c>
      <c r="BV175">
        <v>0.5</v>
      </c>
      <c r="BW175" t="s">
        <v>241</v>
      </c>
      <c r="BX175">
        <v>1582141078.37097</v>
      </c>
      <c r="BY175">
        <v>402.154612903226</v>
      </c>
      <c r="BZ175">
        <v>399.99593548387099</v>
      </c>
      <c r="CA175">
        <v>33.215158064516103</v>
      </c>
      <c r="CB175">
        <v>32.902774193548403</v>
      </c>
      <c r="CC175">
        <v>350.01716129032297</v>
      </c>
      <c r="CD175">
        <v>99.288280645161294</v>
      </c>
      <c r="CE175">
        <v>0.19995887096774201</v>
      </c>
      <c r="CF175">
        <v>31.605822580645199</v>
      </c>
      <c r="CG175">
        <v>31.013361290322599</v>
      </c>
      <c r="CH175">
        <v>999.9</v>
      </c>
      <c r="CI175">
        <v>0</v>
      </c>
      <c r="CJ175">
        <v>0</v>
      </c>
      <c r="CK175">
        <v>10010.0167741935</v>
      </c>
      <c r="CL175">
        <v>0</v>
      </c>
      <c r="CM175">
        <v>0.21165100000000001</v>
      </c>
      <c r="CN175">
        <v>0</v>
      </c>
      <c r="CO175">
        <v>0</v>
      </c>
      <c r="CP175">
        <v>0</v>
      </c>
      <c r="CQ175">
        <v>0</v>
      </c>
      <c r="CR175">
        <v>4.8612903225806496</v>
      </c>
      <c r="CS175">
        <v>0</v>
      </c>
      <c r="CT175">
        <v>62.548387096774199</v>
      </c>
      <c r="CU175">
        <v>-0.78387096774193599</v>
      </c>
      <c r="CV175">
        <v>40.8546774193548</v>
      </c>
      <c r="CW175">
        <v>46.283999999999999</v>
      </c>
      <c r="CX175">
        <v>43.6286129032258</v>
      </c>
      <c r="CY175">
        <v>44.808</v>
      </c>
      <c r="CZ175">
        <v>41.842483870967698</v>
      </c>
      <c r="DA175">
        <v>0</v>
      </c>
      <c r="DB175">
        <v>0</v>
      </c>
      <c r="DC175">
        <v>0</v>
      </c>
      <c r="DD175">
        <v>1582141090.4000001</v>
      </c>
      <c r="DE175">
        <v>3.6038461538461499</v>
      </c>
      <c r="DF175">
        <v>6.2735044402701403</v>
      </c>
      <c r="DG175">
        <v>-5.7128205797841103</v>
      </c>
      <c r="DH175">
        <v>63.711538461538503</v>
      </c>
      <c r="DI175">
        <v>15</v>
      </c>
      <c r="DJ175">
        <v>100</v>
      </c>
      <c r="DK175">
        <v>100</v>
      </c>
      <c r="DL175">
        <v>2.633</v>
      </c>
      <c r="DM175">
        <v>0.47099999999999997</v>
      </c>
      <c r="DN175">
        <v>2</v>
      </c>
      <c r="DO175">
        <v>331.16199999999998</v>
      </c>
      <c r="DP175">
        <v>678.72500000000002</v>
      </c>
      <c r="DQ175">
        <v>31.002700000000001</v>
      </c>
      <c r="DR175">
        <v>31.246700000000001</v>
      </c>
      <c r="DS175">
        <v>30.000299999999999</v>
      </c>
      <c r="DT175">
        <v>31.1539</v>
      </c>
      <c r="DU175">
        <v>31.164000000000001</v>
      </c>
      <c r="DV175">
        <v>20.9757</v>
      </c>
      <c r="DW175">
        <v>19.327200000000001</v>
      </c>
      <c r="DX175">
        <v>100</v>
      </c>
      <c r="DY175">
        <v>30.996099999999998</v>
      </c>
      <c r="DZ175">
        <v>400</v>
      </c>
      <c r="EA175">
        <v>32.863100000000003</v>
      </c>
      <c r="EB175">
        <v>100.136</v>
      </c>
      <c r="EC175">
        <v>100.53400000000001</v>
      </c>
    </row>
    <row r="176" spans="1:133" x14ac:dyDescent="0.35">
      <c r="A176">
        <v>160</v>
      </c>
      <c r="B176">
        <v>1582141092</v>
      </c>
      <c r="C176">
        <v>812.40000009536698</v>
      </c>
      <c r="D176" t="s">
        <v>558</v>
      </c>
      <c r="E176" t="s">
        <v>559</v>
      </c>
      <c r="F176" t="s">
        <v>232</v>
      </c>
      <c r="G176" t="s">
        <v>233</v>
      </c>
      <c r="H176" t="s">
        <v>234</v>
      </c>
      <c r="I176" t="s">
        <v>235</v>
      </c>
      <c r="J176" t="s">
        <v>236</v>
      </c>
      <c r="K176" t="s">
        <v>237</v>
      </c>
      <c r="L176" t="s">
        <v>238</v>
      </c>
      <c r="M176" t="s">
        <v>239</v>
      </c>
      <c r="N176">
        <v>1582141083.37097</v>
      </c>
      <c r="O176">
        <f t="shared" si="86"/>
        <v>1.8815805830643898E-4</v>
      </c>
      <c r="P176">
        <f t="shared" si="87"/>
        <v>-1.3288866531872925</v>
      </c>
      <c r="Q176">
        <f t="shared" si="88"/>
        <v>402.15164516128999</v>
      </c>
      <c r="R176">
        <f t="shared" si="89"/>
        <v>535.68910974982668</v>
      </c>
      <c r="S176">
        <f t="shared" si="90"/>
        <v>53.293396198790539</v>
      </c>
      <c r="T176">
        <f t="shared" si="91"/>
        <v>40.008330517648702</v>
      </c>
      <c r="U176">
        <f t="shared" si="92"/>
        <v>1.4911963946826248E-2</v>
      </c>
      <c r="V176">
        <f t="shared" si="93"/>
        <v>2.2498589661776016</v>
      </c>
      <c r="W176">
        <f t="shared" si="94"/>
        <v>1.4857272607183584E-2</v>
      </c>
      <c r="X176">
        <f t="shared" si="95"/>
        <v>9.2906923857489013E-3</v>
      </c>
      <c r="Y176">
        <f t="shared" si="96"/>
        <v>0</v>
      </c>
      <c r="Z176">
        <f t="shared" si="97"/>
        <v>31.542341627219194</v>
      </c>
      <c r="AA176">
        <f t="shared" si="98"/>
        <v>31.014029032258101</v>
      </c>
      <c r="AB176">
        <f t="shared" si="99"/>
        <v>4.5149882243024022</v>
      </c>
      <c r="AC176">
        <f t="shared" si="100"/>
        <v>70.773554943806886</v>
      </c>
      <c r="AD176">
        <f t="shared" si="101"/>
        <v>3.3045793000071919</v>
      </c>
      <c r="AE176">
        <f t="shared" si="102"/>
        <v>4.6692289268653768</v>
      </c>
      <c r="AF176">
        <f t="shared" si="103"/>
        <v>1.2104089242952103</v>
      </c>
      <c r="AG176">
        <f t="shared" si="104"/>
        <v>-8.297770371313959</v>
      </c>
      <c r="AH176">
        <f t="shared" si="105"/>
        <v>71.621993549705607</v>
      </c>
      <c r="AI176">
        <f t="shared" si="106"/>
        <v>7.1704806919680451</v>
      </c>
      <c r="AJ176">
        <f t="shared" si="107"/>
        <v>70.4947038703597</v>
      </c>
      <c r="AK176">
        <v>-4.1179950596876E-2</v>
      </c>
      <c r="AL176">
        <v>4.62281021068029E-2</v>
      </c>
      <c r="AM176">
        <v>3.4549685750243202</v>
      </c>
      <c r="AN176">
        <v>4</v>
      </c>
      <c r="AO176">
        <v>1</v>
      </c>
      <c r="AP176">
        <f t="shared" si="108"/>
        <v>1</v>
      </c>
      <c r="AQ176">
        <f t="shared" si="109"/>
        <v>0</v>
      </c>
      <c r="AR176">
        <f t="shared" si="110"/>
        <v>51716.733754167588</v>
      </c>
      <c r="AS176" t="s">
        <v>240</v>
      </c>
      <c r="AT176">
        <v>0</v>
      </c>
      <c r="AU176">
        <v>0</v>
      </c>
      <c r="AV176">
        <f t="shared" si="111"/>
        <v>0</v>
      </c>
      <c r="AW176" t="e">
        <f t="shared" si="112"/>
        <v>#DIV/0!</v>
      </c>
      <c r="AX176">
        <v>0</v>
      </c>
      <c r="AY176" t="s">
        <v>240</v>
      </c>
      <c r="AZ176">
        <v>0</v>
      </c>
      <c r="BA176">
        <v>0</v>
      </c>
      <c r="BB176" t="e">
        <f t="shared" si="113"/>
        <v>#DIV/0!</v>
      </c>
      <c r="BC176">
        <v>0.5</v>
      </c>
      <c r="BD176">
        <f t="shared" si="114"/>
        <v>0</v>
      </c>
      <c r="BE176">
        <f t="shared" si="115"/>
        <v>-1.3288866531872925</v>
      </c>
      <c r="BF176" t="e">
        <f t="shared" si="116"/>
        <v>#DIV/0!</v>
      </c>
      <c r="BG176" t="e">
        <f t="shared" si="117"/>
        <v>#DIV/0!</v>
      </c>
      <c r="BH176" t="e">
        <f t="shared" si="118"/>
        <v>#DIV/0!</v>
      </c>
      <c r="BI176" t="e">
        <f t="shared" si="119"/>
        <v>#DIV/0!</v>
      </c>
      <c r="BJ176" t="s">
        <v>240</v>
      </c>
      <c r="BK176">
        <v>0</v>
      </c>
      <c r="BL176">
        <f t="shared" si="120"/>
        <v>0</v>
      </c>
      <c r="BM176" t="e">
        <f t="shared" si="121"/>
        <v>#DIV/0!</v>
      </c>
      <c r="BN176" t="e">
        <f t="shared" si="122"/>
        <v>#DIV/0!</v>
      </c>
      <c r="BO176" t="e">
        <f t="shared" si="123"/>
        <v>#DIV/0!</v>
      </c>
      <c r="BP176" t="e">
        <f t="shared" si="124"/>
        <v>#DIV/0!</v>
      </c>
      <c r="BQ176">
        <f t="shared" si="125"/>
        <v>0</v>
      </c>
      <c r="BR176">
        <f t="shared" si="126"/>
        <v>0</v>
      </c>
      <c r="BS176">
        <f t="shared" si="127"/>
        <v>0</v>
      </c>
      <c r="BT176">
        <f t="shared" si="128"/>
        <v>0</v>
      </c>
      <c r="BU176">
        <v>6</v>
      </c>
      <c r="BV176">
        <v>0.5</v>
      </c>
      <c r="BW176" t="s">
        <v>241</v>
      </c>
      <c r="BX176">
        <v>1582141083.37097</v>
      </c>
      <c r="BY176">
        <v>402.15164516128999</v>
      </c>
      <c r="BZ176">
        <v>400.00345161290301</v>
      </c>
      <c r="CA176">
        <v>33.2166322580645</v>
      </c>
      <c r="CB176">
        <v>32.904816129032298</v>
      </c>
      <c r="CC176">
        <v>350.029516129032</v>
      </c>
      <c r="CD176">
        <v>99.285674193548402</v>
      </c>
      <c r="CE176">
        <v>0.20000738709677399</v>
      </c>
      <c r="CF176">
        <v>31.604509677419401</v>
      </c>
      <c r="CG176">
        <v>31.014029032258101</v>
      </c>
      <c r="CH176">
        <v>999.9</v>
      </c>
      <c r="CI176">
        <v>0</v>
      </c>
      <c r="CJ176">
        <v>0</v>
      </c>
      <c r="CK176">
        <v>10002.1935483871</v>
      </c>
      <c r="CL176">
        <v>0</v>
      </c>
      <c r="CM176">
        <v>0.21165100000000001</v>
      </c>
      <c r="CN176">
        <v>0</v>
      </c>
      <c r="CO176">
        <v>0</v>
      </c>
      <c r="CP176">
        <v>0</v>
      </c>
      <c r="CQ176">
        <v>0</v>
      </c>
      <c r="CR176">
        <v>3.8161290322580599</v>
      </c>
      <c r="CS176">
        <v>0</v>
      </c>
      <c r="CT176">
        <v>61.929032258064503</v>
      </c>
      <c r="CU176">
        <v>-0.89677419354838706</v>
      </c>
      <c r="CV176">
        <v>40.832387096774198</v>
      </c>
      <c r="CW176">
        <v>46.271999999999998</v>
      </c>
      <c r="CX176">
        <v>43.560064516129003</v>
      </c>
      <c r="CY176">
        <v>44.795999999999999</v>
      </c>
      <c r="CZ176">
        <v>41.828258064516099</v>
      </c>
      <c r="DA176">
        <v>0</v>
      </c>
      <c r="DB176">
        <v>0</v>
      </c>
      <c r="DC176">
        <v>0</v>
      </c>
      <c r="DD176">
        <v>1582141095.2</v>
      </c>
      <c r="DE176">
        <v>3.7653846153846202</v>
      </c>
      <c r="DF176">
        <v>28.1675213989115</v>
      </c>
      <c r="DG176">
        <v>-36.991453109008802</v>
      </c>
      <c r="DH176">
        <v>61.584615384615397</v>
      </c>
      <c r="DI176">
        <v>15</v>
      </c>
      <c r="DJ176">
        <v>100</v>
      </c>
      <c r="DK176">
        <v>100</v>
      </c>
      <c r="DL176">
        <v>2.633</v>
      </c>
      <c r="DM176">
        <v>0.47099999999999997</v>
      </c>
      <c r="DN176">
        <v>2</v>
      </c>
      <c r="DO176">
        <v>331.27499999999998</v>
      </c>
      <c r="DP176">
        <v>678.59400000000005</v>
      </c>
      <c r="DQ176">
        <v>30.985099999999999</v>
      </c>
      <c r="DR176">
        <v>31.247699999999998</v>
      </c>
      <c r="DS176">
        <v>30.000299999999999</v>
      </c>
      <c r="DT176">
        <v>31.1556</v>
      </c>
      <c r="DU176">
        <v>31.166499999999999</v>
      </c>
      <c r="DV176">
        <v>20.977699999999999</v>
      </c>
      <c r="DW176">
        <v>19.327200000000001</v>
      </c>
      <c r="DX176">
        <v>100</v>
      </c>
      <c r="DY176">
        <v>30.9771</v>
      </c>
      <c r="DZ176">
        <v>400</v>
      </c>
      <c r="EA176">
        <v>32.863100000000003</v>
      </c>
      <c r="EB176">
        <v>100.136</v>
      </c>
      <c r="EC176">
        <v>100.535</v>
      </c>
    </row>
    <row r="177" spans="1:133" x14ac:dyDescent="0.35">
      <c r="A177">
        <v>161</v>
      </c>
      <c r="B177">
        <v>1582141097</v>
      </c>
      <c r="C177">
        <v>817.40000009536698</v>
      </c>
      <c r="D177" t="s">
        <v>560</v>
      </c>
      <c r="E177" t="s">
        <v>561</v>
      </c>
      <c r="F177" t="s">
        <v>232</v>
      </c>
      <c r="G177" t="s">
        <v>233</v>
      </c>
      <c r="H177" t="s">
        <v>234</v>
      </c>
      <c r="I177" t="s">
        <v>235</v>
      </c>
      <c r="J177" t="s">
        <v>236</v>
      </c>
      <c r="K177" t="s">
        <v>237</v>
      </c>
      <c r="L177" t="s">
        <v>238</v>
      </c>
      <c r="M177" t="s">
        <v>239</v>
      </c>
      <c r="N177">
        <v>1582141088.37097</v>
      </c>
      <c r="O177">
        <f t="shared" si="86"/>
        <v>1.875699866465583E-4</v>
      </c>
      <c r="P177">
        <f t="shared" si="87"/>
        <v>-1.3353688584304144</v>
      </c>
      <c r="Q177">
        <f t="shared" si="88"/>
        <v>402.14316129032301</v>
      </c>
      <c r="R177">
        <f t="shared" si="89"/>
        <v>536.84156096294862</v>
      </c>
      <c r="S177">
        <f t="shared" si="90"/>
        <v>53.406769386363983</v>
      </c>
      <c r="T177">
        <f t="shared" si="91"/>
        <v>40.006528251671547</v>
      </c>
      <c r="U177">
        <f t="shared" si="92"/>
        <v>1.4862531970515748E-2</v>
      </c>
      <c r="V177">
        <f t="shared" si="93"/>
        <v>2.2499893809086648</v>
      </c>
      <c r="W177">
        <f t="shared" si="94"/>
        <v>1.480820504835337E-2</v>
      </c>
      <c r="X177">
        <f t="shared" si="95"/>
        <v>9.2599925875490319E-3</v>
      </c>
      <c r="Y177">
        <f t="shared" si="96"/>
        <v>0</v>
      </c>
      <c r="Z177">
        <f t="shared" si="97"/>
        <v>31.540697154397048</v>
      </c>
      <c r="AA177">
        <f t="shared" si="98"/>
        <v>31.015112903225798</v>
      </c>
      <c r="AB177">
        <f t="shared" si="99"/>
        <v>4.5152672278621724</v>
      </c>
      <c r="AC177">
        <f t="shared" si="100"/>
        <v>70.78301985904605</v>
      </c>
      <c r="AD177">
        <f t="shared" si="101"/>
        <v>3.3046756900152379</v>
      </c>
      <c r="AE177">
        <f t="shared" si="102"/>
        <v>4.6687407468571029</v>
      </c>
      <c r="AF177">
        <f t="shared" si="103"/>
        <v>1.2105915378469345</v>
      </c>
      <c r="AG177">
        <f t="shared" si="104"/>
        <v>-8.2718364111132203</v>
      </c>
      <c r="AH177">
        <f t="shared" si="105"/>
        <v>71.2712406721039</v>
      </c>
      <c r="AI177">
        <f t="shared" si="106"/>
        <v>7.1349245383431885</v>
      </c>
      <c r="AJ177">
        <f t="shared" si="107"/>
        <v>70.134328799333872</v>
      </c>
      <c r="AK177">
        <v>-4.1183461442497703E-2</v>
      </c>
      <c r="AL177">
        <v>4.6232043338580303E-2</v>
      </c>
      <c r="AM177">
        <v>3.4552017328071001</v>
      </c>
      <c r="AN177">
        <v>4</v>
      </c>
      <c r="AO177">
        <v>1</v>
      </c>
      <c r="AP177">
        <f t="shared" si="108"/>
        <v>1</v>
      </c>
      <c r="AQ177">
        <f t="shared" si="109"/>
        <v>0</v>
      </c>
      <c r="AR177">
        <f t="shared" si="110"/>
        <v>51721.225087059996</v>
      </c>
      <c r="AS177" t="s">
        <v>240</v>
      </c>
      <c r="AT177">
        <v>0</v>
      </c>
      <c r="AU177">
        <v>0</v>
      </c>
      <c r="AV177">
        <f t="shared" si="111"/>
        <v>0</v>
      </c>
      <c r="AW177" t="e">
        <f t="shared" si="112"/>
        <v>#DIV/0!</v>
      </c>
      <c r="AX177">
        <v>0</v>
      </c>
      <c r="AY177" t="s">
        <v>240</v>
      </c>
      <c r="AZ177">
        <v>0</v>
      </c>
      <c r="BA177">
        <v>0</v>
      </c>
      <c r="BB177" t="e">
        <f t="shared" si="113"/>
        <v>#DIV/0!</v>
      </c>
      <c r="BC177">
        <v>0.5</v>
      </c>
      <c r="BD177">
        <f t="shared" si="114"/>
        <v>0</v>
      </c>
      <c r="BE177">
        <f t="shared" si="115"/>
        <v>-1.3353688584304144</v>
      </c>
      <c r="BF177" t="e">
        <f t="shared" si="116"/>
        <v>#DIV/0!</v>
      </c>
      <c r="BG177" t="e">
        <f t="shared" si="117"/>
        <v>#DIV/0!</v>
      </c>
      <c r="BH177" t="e">
        <f t="shared" si="118"/>
        <v>#DIV/0!</v>
      </c>
      <c r="BI177" t="e">
        <f t="shared" si="119"/>
        <v>#DIV/0!</v>
      </c>
      <c r="BJ177" t="s">
        <v>240</v>
      </c>
      <c r="BK177">
        <v>0</v>
      </c>
      <c r="BL177">
        <f t="shared" si="120"/>
        <v>0</v>
      </c>
      <c r="BM177" t="e">
        <f t="shared" si="121"/>
        <v>#DIV/0!</v>
      </c>
      <c r="BN177" t="e">
        <f t="shared" si="122"/>
        <v>#DIV/0!</v>
      </c>
      <c r="BO177" t="e">
        <f t="shared" si="123"/>
        <v>#DIV/0!</v>
      </c>
      <c r="BP177" t="e">
        <f t="shared" si="124"/>
        <v>#DIV/0!</v>
      </c>
      <c r="BQ177">
        <f t="shared" si="125"/>
        <v>0</v>
      </c>
      <c r="BR177">
        <f t="shared" si="126"/>
        <v>0</v>
      </c>
      <c r="BS177">
        <f t="shared" si="127"/>
        <v>0</v>
      </c>
      <c r="BT177">
        <f t="shared" si="128"/>
        <v>0</v>
      </c>
      <c r="BU177">
        <v>6</v>
      </c>
      <c r="BV177">
        <v>0.5</v>
      </c>
      <c r="BW177" t="s">
        <v>241</v>
      </c>
      <c r="BX177">
        <v>1582141088.37097</v>
      </c>
      <c r="BY177">
        <v>402.14316129032301</v>
      </c>
      <c r="BZ177">
        <v>399.98341935483899</v>
      </c>
      <c r="CA177">
        <v>33.218396774193501</v>
      </c>
      <c r="CB177">
        <v>32.907551612903198</v>
      </c>
      <c r="CC177">
        <v>350.024838709677</v>
      </c>
      <c r="CD177">
        <v>99.2833258064516</v>
      </c>
      <c r="CE177">
        <v>0.19997293548387099</v>
      </c>
      <c r="CF177">
        <v>31.602667741935502</v>
      </c>
      <c r="CG177">
        <v>31.015112903225798</v>
      </c>
      <c r="CH177">
        <v>999.9</v>
      </c>
      <c r="CI177">
        <v>0</v>
      </c>
      <c r="CJ177">
        <v>0</v>
      </c>
      <c r="CK177">
        <v>10003.2829032258</v>
      </c>
      <c r="CL177">
        <v>0</v>
      </c>
      <c r="CM177">
        <v>0.21165100000000001</v>
      </c>
      <c r="CN177">
        <v>0</v>
      </c>
      <c r="CO177">
        <v>0</v>
      </c>
      <c r="CP177">
        <v>0</v>
      </c>
      <c r="CQ177">
        <v>0</v>
      </c>
      <c r="CR177">
        <v>4.2064516129032299</v>
      </c>
      <c r="CS177">
        <v>0</v>
      </c>
      <c r="CT177">
        <v>59.748387096774202</v>
      </c>
      <c r="CU177">
        <v>-0.674193548387097</v>
      </c>
      <c r="CV177">
        <v>40.806096774193499</v>
      </c>
      <c r="CW177">
        <v>46.257935483871002</v>
      </c>
      <c r="CX177">
        <v>43.507741935483899</v>
      </c>
      <c r="CY177">
        <v>44.795999999999999</v>
      </c>
      <c r="CZ177">
        <v>41.814032258064501</v>
      </c>
      <c r="DA177">
        <v>0</v>
      </c>
      <c r="DB177">
        <v>0</v>
      </c>
      <c r="DC177">
        <v>0</v>
      </c>
      <c r="DD177">
        <v>1582141100</v>
      </c>
      <c r="DE177">
        <v>4.1615384615384601</v>
      </c>
      <c r="DF177">
        <v>15.3299147985551</v>
      </c>
      <c r="DG177">
        <v>-41.381196338890398</v>
      </c>
      <c r="DH177">
        <v>60.153846153846203</v>
      </c>
      <c r="DI177">
        <v>15</v>
      </c>
      <c r="DJ177">
        <v>100</v>
      </c>
      <c r="DK177">
        <v>100</v>
      </c>
      <c r="DL177">
        <v>2.633</v>
      </c>
      <c r="DM177">
        <v>0.47099999999999997</v>
      </c>
      <c r="DN177">
        <v>2</v>
      </c>
      <c r="DO177">
        <v>331.315</v>
      </c>
      <c r="DP177">
        <v>678.48800000000006</v>
      </c>
      <c r="DQ177">
        <v>30.968900000000001</v>
      </c>
      <c r="DR177">
        <v>31.249400000000001</v>
      </c>
      <c r="DS177">
        <v>30.000299999999999</v>
      </c>
      <c r="DT177">
        <v>31.156600000000001</v>
      </c>
      <c r="DU177">
        <v>31.167400000000001</v>
      </c>
      <c r="DV177">
        <v>20.980799999999999</v>
      </c>
      <c r="DW177">
        <v>19.327200000000001</v>
      </c>
      <c r="DX177">
        <v>100</v>
      </c>
      <c r="DY177">
        <v>30.967400000000001</v>
      </c>
      <c r="DZ177">
        <v>400</v>
      </c>
      <c r="EA177">
        <v>32.863100000000003</v>
      </c>
      <c r="EB177">
        <v>100.136</v>
      </c>
      <c r="EC177">
        <v>100.535</v>
      </c>
    </row>
    <row r="178" spans="1:133" x14ac:dyDescent="0.35">
      <c r="A178">
        <v>162</v>
      </c>
      <c r="B178">
        <v>1582141102</v>
      </c>
      <c r="C178">
        <v>822.40000009536698</v>
      </c>
      <c r="D178" t="s">
        <v>562</v>
      </c>
      <c r="E178" t="s">
        <v>563</v>
      </c>
      <c r="F178" t="s">
        <v>232</v>
      </c>
      <c r="G178" t="s">
        <v>233</v>
      </c>
      <c r="H178" t="s">
        <v>234</v>
      </c>
      <c r="I178" t="s">
        <v>235</v>
      </c>
      <c r="J178" t="s">
        <v>236</v>
      </c>
      <c r="K178" t="s">
        <v>237</v>
      </c>
      <c r="L178" t="s">
        <v>238</v>
      </c>
      <c r="M178" t="s">
        <v>239</v>
      </c>
      <c r="N178">
        <v>1582141093.37097</v>
      </c>
      <c r="O178">
        <f t="shared" si="86"/>
        <v>1.8629326888811921E-4</v>
      </c>
      <c r="P178">
        <f t="shared" si="87"/>
        <v>-1.3430034623673801</v>
      </c>
      <c r="Q178">
        <f t="shared" si="88"/>
        <v>402.13348387096801</v>
      </c>
      <c r="R178">
        <f t="shared" si="89"/>
        <v>538.6075405169554</v>
      </c>
      <c r="S178">
        <f t="shared" si="90"/>
        <v>53.582381225044251</v>
      </c>
      <c r="T178">
        <f t="shared" si="91"/>
        <v>40.005510534531929</v>
      </c>
      <c r="U178">
        <f t="shared" si="92"/>
        <v>1.4763767718184074E-2</v>
      </c>
      <c r="V178">
        <f t="shared" si="93"/>
        <v>2.2497435343699479</v>
      </c>
      <c r="W178">
        <f t="shared" si="94"/>
        <v>1.4710153180713288E-2</v>
      </c>
      <c r="X178">
        <f t="shared" si="95"/>
        <v>9.1986464894102549E-3</v>
      </c>
      <c r="Y178">
        <f t="shared" si="96"/>
        <v>0</v>
      </c>
      <c r="Z178">
        <f t="shared" si="97"/>
        <v>31.539480504148493</v>
      </c>
      <c r="AA178">
        <f t="shared" si="98"/>
        <v>31.0141967741936</v>
      </c>
      <c r="AB178">
        <f t="shared" si="99"/>
        <v>4.5150314024425802</v>
      </c>
      <c r="AC178">
        <f t="shared" si="100"/>
        <v>70.789364551729619</v>
      </c>
      <c r="AD178">
        <f t="shared" si="101"/>
        <v>3.3046656932106964</v>
      </c>
      <c r="AE178">
        <f t="shared" si="102"/>
        <v>4.6683081761467129</v>
      </c>
      <c r="AF178">
        <f t="shared" si="103"/>
        <v>1.2103657092318838</v>
      </c>
      <c r="AG178">
        <f t="shared" si="104"/>
        <v>-8.2155331579660569</v>
      </c>
      <c r="AH178">
        <f t="shared" si="105"/>
        <v>71.176595191828099</v>
      </c>
      <c r="AI178">
        <f t="shared" si="106"/>
        <v>7.126138751540009</v>
      </c>
      <c r="AJ178">
        <f t="shared" si="107"/>
        <v>70.087200785402047</v>
      </c>
      <c r="AK178">
        <v>-4.1176843254350601E-2</v>
      </c>
      <c r="AL178">
        <v>4.6224613842599897E-2</v>
      </c>
      <c r="AM178">
        <v>3.4547622084709699</v>
      </c>
      <c r="AN178">
        <v>4</v>
      </c>
      <c r="AO178">
        <v>1</v>
      </c>
      <c r="AP178">
        <f t="shared" si="108"/>
        <v>1</v>
      </c>
      <c r="AQ178">
        <f t="shared" si="109"/>
        <v>0</v>
      </c>
      <c r="AR178">
        <f t="shared" si="110"/>
        <v>51713.52761899944</v>
      </c>
      <c r="AS178" t="s">
        <v>240</v>
      </c>
      <c r="AT178">
        <v>0</v>
      </c>
      <c r="AU178">
        <v>0</v>
      </c>
      <c r="AV178">
        <f t="shared" si="111"/>
        <v>0</v>
      </c>
      <c r="AW178" t="e">
        <f t="shared" si="112"/>
        <v>#DIV/0!</v>
      </c>
      <c r="AX178">
        <v>0</v>
      </c>
      <c r="AY178" t="s">
        <v>240</v>
      </c>
      <c r="AZ178">
        <v>0</v>
      </c>
      <c r="BA178">
        <v>0</v>
      </c>
      <c r="BB178" t="e">
        <f t="shared" si="113"/>
        <v>#DIV/0!</v>
      </c>
      <c r="BC178">
        <v>0.5</v>
      </c>
      <c r="BD178">
        <f t="shared" si="114"/>
        <v>0</v>
      </c>
      <c r="BE178">
        <f t="shared" si="115"/>
        <v>-1.3430034623673801</v>
      </c>
      <c r="BF178" t="e">
        <f t="shared" si="116"/>
        <v>#DIV/0!</v>
      </c>
      <c r="BG178" t="e">
        <f t="shared" si="117"/>
        <v>#DIV/0!</v>
      </c>
      <c r="BH178" t="e">
        <f t="shared" si="118"/>
        <v>#DIV/0!</v>
      </c>
      <c r="BI178" t="e">
        <f t="shared" si="119"/>
        <v>#DIV/0!</v>
      </c>
      <c r="BJ178" t="s">
        <v>240</v>
      </c>
      <c r="BK178">
        <v>0</v>
      </c>
      <c r="BL178">
        <f t="shared" si="120"/>
        <v>0</v>
      </c>
      <c r="BM178" t="e">
        <f t="shared" si="121"/>
        <v>#DIV/0!</v>
      </c>
      <c r="BN178" t="e">
        <f t="shared" si="122"/>
        <v>#DIV/0!</v>
      </c>
      <c r="BO178" t="e">
        <f t="shared" si="123"/>
        <v>#DIV/0!</v>
      </c>
      <c r="BP178" t="e">
        <f t="shared" si="124"/>
        <v>#DIV/0!</v>
      </c>
      <c r="BQ178">
        <f t="shared" si="125"/>
        <v>0</v>
      </c>
      <c r="BR178">
        <f t="shared" si="126"/>
        <v>0</v>
      </c>
      <c r="BS178">
        <f t="shared" si="127"/>
        <v>0</v>
      </c>
      <c r="BT178">
        <f t="shared" si="128"/>
        <v>0</v>
      </c>
      <c r="BU178">
        <v>6</v>
      </c>
      <c r="BV178">
        <v>0.5</v>
      </c>
      <c r="BW178" t="s">
        <v>241</v>
      </c>
      <c r="BX178">
        <v>1582141093.37097</v>
      </c>
      <c r="BY178">
        <v>402.13348387096801</v>
      </c>
      <c r="BZ178">
        <v>399.95977419354801</v>
      </c>
      <c r="CA178">
        <v>33.218341935483899</v>
      </c>
      <c r="CB178">
        <v>32.909612903225799</v>
      </c>
      <c r="CC178">
        <v>350.025225806452</v>
      </c>
      <c r="CD178">
        <v>99.2831774193548</v>
      </c>
      <c r="CE178">
        <v>0.199984612903226</v>
      </c>
      <c r="CF178">
        <v>31.601035483871001</v>
      </c>
      <c r="CG178">
        <v>31.0141967741936</v>
      </c>
      <c r="CH178">
        <v>999.9</v>
      </c>
      <c r="CI178">
        <v>0</v>
      </c>
      <c r="CJ178">
        <v>0</v>
      </c>
      <c r="CK178">
        <v>10001.6903225806</v>
      </c>
      <c r="CL178">
        <v>0</v>
      </c>
      <c r="CM178">
        <v>0.21165100000000001</v>
      </c>
      <c r="CN178">
        <v>0</v>
      </c>
      <c r="CO178">
        <v>0</v>
      </c>
      <c r="CP178">
        <v>0</v>
      </c>
      <c r="CQ178">
        <v>0</v>
      </c>
      <c r="CR178">
        <v>3.58709677419355</v>
      </c>
      <c r="CS178">
        <v>0</v>
      </c>
      <c r="CT178">
        <v>60.080645161290299</v>
      </c>
      <c r="CU178">
        <v>-0.25483870967741901</v>
      </c>
      <c r="CV178">
        <v>40.792000000000002</v>
      </c>
      <c r="CW178">
        <v>46.259935483870997</v>
      </c>
      <c r="CX178">
        <v>43.483580645161297</v>
      </c>
      <c r="CY178">
        <v>44.781999999999996</v>
      </c>
      <c r="CZ178">
        <v>41.811999999999998</v>
      </c>
      <c r="DA178">
        <v>0</v>
      </c>
      <c r="DB178">
        <v>0</v>
      </c>
      <c r="DC178">
        <v>0</v>
      </c>
      <c r="DD178">
        <v>1582141105.4000001</v>
      </c>
      <c r="DE178">
        <v>4.37692307692308</v>
      </c>
      <c r="DF178">
        <v>-1.0735038374483701</v>
      </c>
      <c r="DG178">
        <v>33.668376076801898</v>
      </c>
      <c r="DH178">
        <v>59.576923076923102</v>
      </c>
      <c r="DI178">
        <v>15</v>
      </c>
      <c r="DJ178">
        <v>100</v>
      </c>
      <c r="DK178">
        <v>100</v>
      </c>
      <c r="DL178">
        <v>2.633</v>
      </c>
      <c r="DM178">
        <v>0.47099999999999997</v>
      </c>
      <c r="DN178">
        <v>2</v>
      </c>
      <c r="DO178">
        <v>331.22399999999999</v>
      </c>
      <c r="DP178">
        <v>678.44200000000001</v>
      </c>
      <c r="DQ178">
        <v>30.956800000000001</v>
      </c>
      <c r="DR178">
        <v>31.251799999999999</v>
      </c>
      <c r="DS178">
        <v>30.000299999999999</v>
      </c>
      <c r="DT178">
        <v>31.159300000000002</v>
      </c>
      <c r="DU178">
        <v>31.1692</v>
      </c>
      <c r="DV178">
        <v>20.979600000000001</v>
      </c>
      <c r="DW178">
        <v>19.327200000000001</v>
      </c>
      <c r="DX178">
        <v>100</v>
      </c>
      <c r="DY178">
        <v>30.9498</v>
      </c>
      <c r="DZ178">
        <v>400</v>
      </c>
      <c r="EA178">
        <v>32.863100000000003</v>
      </c>
      <c r="EB178">
        <v>100.14</v>
      </c>
      <c r="EC178">
        <v>100.535</v>
      </c>
    </row>
    <row r="179" spans="1:133" x14ac:dyDescent="0.35">
      <c r="A179">
        <v>163</v>
      </c>
      <c r="B179">
        <v>1582141107</v>
      </c>
      <c r="C179">
        <v>827.40000009536698</v>
      </c>
      <c r="D179" t="s">
        <v>564</v>
      </c>
      <c r="E179" t="s">
        <v>565</v>
      </c>
      <c r="F179" t="s">
        <v>232</v>
      </c>
      <c r="G179" t="s">
        <v>233</v>
      </c>
      <c r="H179" t="s">
        <v>234</v>
      </c>
      <c r="I179" t="s">
        <v>235</v>
      </c>
      <c r="J179" t="s">
        <v>236</v>
      </c>
      <c r="K179" t="s">
        <v>237</v>
      </c>
      <c r="L179" t="s">
        <v>238</v>
      </c>
      <c r="M179" t="s">
        <v>239</v>
      </c>
      <c r="N179">
        <v>1582141098.37097</v>
      </c>
      <c r="O179">
        <f t="shared" si="86"/>
        <v>1.8460162253896065E-4</v>
      </c>
      <c r="P179">
        <f t="shared" si="87"/>
        <v>-1.3286160115937218</v>
      </c>
      <c r="Q179">
        <f t="shared" si="88"/>
        <v>402.13180645161299</v>
      </c>
      <c r="R179">
        <f t="shared" si="89"/>
        <v>538.30965696065653</v>
      </c>
      <c r="S179">
        <f t="shared" si="90"/>
        <v>53.553770483535828</v>
      </c>
      <c r="T179">
        <f t="shared" si="91"/>
        <v>40.006108358582381</v>
      </c>
      <c r="U179">
        <f t="shared" si="92"/>
        <v>1.4635635212102637E-2</v>
      </c>
      <c r="V179">
        <f t="shared" si="93"/>
        <v>2.2489497410955779</v>
      </c>
      <c r="W179">
        <f t="shared" si="94"/>
        <v>1.4582926943221775E-2</v>
      </c>
      <c r="X179">
        <f t="shared" si="95"/>
        <v>9.1190490738935742E-3</v>
      </c>
      <c r="Y179">
        <f t="shared" si="96"/>
        <v>0</v>
      </c>
      <c r="Z179">
        <f t="shared" si="97"/>
        <v>31.537361683082164</v>
      </c>
      <c r="AA179">
        <f t="shared" si="98"/>
        <v>31.0120516129032</v>
      </c>
      <c r="AB179">
        <f t="shared" si="99"/>
        <v>4.5144792475676878</v>
      </c>
      <c r="AC179">
        <f t="shared" si="100"/>
        <v>70.798911196555906</v>
      </c>
      <c r="AD179">
        <f t="shared" si="101"/>
        <v>3.3046126887575706</v>
      </c>
      <c r="AE179">
        <f t="shared" si="102"/>
        <v>4.6676038273853111</v>
      </c>
      <c r="AF179">
        <f t="shared" si="103"/>
        <v>1.2098665588101172</v>
      </c>
      <c r="AG179">
        <f t="shared" si="104"/>
        <v>-8.1409315539681639</v>
      </c>
      <c r="AH179">
        <f t="shared" si="105"/>
        <v>71.089294293502846</v>
      </c>
      <c r="AI179">
        <f t="shared" si="106"/>
        <v>7.1197418487241304</v>
      </c>
      <c r="AJ179">
        <f t="shared" si="107"/>
        <v>70.068104588258819</v>
      </c>
      <c r="AK179">
        <v>-4.11554788033777E-2</v>
      </c>
      <c r="AL179">
        <v>4.6200630374754199E-2</v>
      </c>
      <c r="AM179">
        <v>3.45334319576865</v>
      </c>
      <c r="AN179">
        <v>4</v>
      </c>
      <c r="AO179">
        <v>1</v>
      </c>
      <c r="AP179">
        <f t="shared" si="108"/>
        <v>1</v>
      </c>
      <c r="AQ179">
        <f t="shared" si="109"/>
        <v>0</v>
      </c>
      <c r="AR179">
        <f t="shared" si="110"/>
        <v>51688.283594742046</v>
      </c>
      <c r="AS179" t="s">
        <v>240</v>
      </c>
      <c r="AT179">
        <v>0</v>
      </c>
      <c r="AU179">
        <v>0</v>
      </c>
      <c r="AV179">
        <f t="shared" si="111"/>
        <v>0</v>
      </c>
      <c r="AW179" t="e">
        <f t="shared" si="112"/>
        <v>#DIV/0!</v>
      </c>
      <c r="AX179">
        <v>0</v>
      </c>
      <c r="AY179" t="s">
        <v>240</v>
      </c>
      <c r="AZ179">
        <v>0</v>
      </c>
      <c r="BA179">
        <v>0</v>
      </c>
      <c r="BB179" t="e">
        <f t="shared" si="113"/>
        <v>#DIV/0!</v>
      </c>
      <c r="BC179">
        <v>0.5</v>
      </c>
      <c r="BD179">
        <f t="shared" si="114"/>
        <v>0</v>
      </c>
      <c r="BE179">
        <f t="shared" si="115"/>
        <v>-1.3286160115937218</v>
      </c>
      <c r="BF179" t="e">
        <f t="shared" si="116"/>
        <v>#DIV/0!</v>
      </c>
      <c r="BG179" t="e">
        <f t="shared" si="117"/>
        <v>#DIV/0!</v>
      </c>
      <c r="BH179" t="e">
        <f t="shared" si="118"/>
        <v>#DIV/0!</v>
      </c>
      <c r="BI179" t="e">
        <f t="shared" si="119"/>
        <v>#DIV/0!</v>
      </c>
      <c r="BJ179" t="s">
        <v>240</v>
      </c>
      <c r="BK179">
        <v>0</v>
      </c>
      <c r="BL179">
        <f t="shared" si="120"/>
        <v>0</v>
      </c>
      <c r="BM179" t="e">
        <f t="shared" si="121"/>
        <v>#DIV/0!</v>
      </c>
      <c r="BN179" t="e">
        <f t="shared" si="122"/>
        <v>#DIV/0!</v>
      </c>
      <c r="BO179" t="e">
        <f t="shared" si="123"/>
        <v>#DIV/0!</v>
      </c>
      <c r="BP179" t="e">
        <f t="shared" si="124"/>
        <v>#DIV/0!</v>
      </c>
      <c r="BQ179">
        <f t="shared" si="125"/>
        <v>0</v>
      </c>
      <c r="BR179">
        <f t="shared" si="126"/>
        <v>0</v>
      </c>
      <c r="BS179">
        <f t="shared" si="127"/>
        <v>0</v>
      </c>
      <c r="BT179">
        <f t="shared" si="128"/>
        <v>0</v>
      </c>
      <c r="BU179">
        <v>6</v>
      </c>
      <c r="BV179">
        <v>0.5</v>
      </c>
      <c r="BW179" t="s">
        <v>241</v>
      </c>
      <c r="BX179">
        <v>1582141098.37097</v>
      </c>
      <c r="BY179">
        <v>402.13180645161299</v>
      </c>
      <c r="BZ179">
        <v>399.98154838709701</v>
      </c>
      <c r="CA179">
        <v>33.217174193548402</v>
      </c>
      <c r="CB179">
        <v>32.911241935483901</v>
      </c>
      <c r="CC179">
        <v>350.01803225806498</v>
      </c>
      <c r="CD179">
        <v>99.285083870967696</v>
      </c>
      <c r="CE179">
        <v>0.19997977419354801</v>
      </c>
      <c r="CF179">
        <v>31.598377419354801</v>
      </c>
      <c r="CG179">
        <v>31.0120516129032</v>
      </c>
      <c r="CH179">
        <v>999.9</v>
      </c>
      <c r="CI179">
        <v>0</v>
      </c>
      <c r="CJ179">
        <v>0</v>
      </c>
      <c r="CK179">
        <v>9996.3090322580701</v>
      </c>
      <c r="CL179">
        <v>0</v>
      </c>
      <c r="CM179">
        <v>0.21165100000000001</v>
      </c>
      <c r="CN179">
        <v>0</v>
      </c>
      <c r="CO179">
        <v>0</v>
      </c>
      <c r="CP179">
        <v>0</v>
      </c>
      <c r="CQ179">
        <v>0</v>
      </c>
      <c r="CR179">
        <v>2.2483870967741901</v>
      </c>
      <c r="CS179">
        <v>0</v>
      </c>
      <c r="CT179">
        <v>61.519354838709702</v>
      </c>
      <c r="CU179">
        <v>0.109677419354839</v>
      </c>
      <c r="CV179">
        <v>40.787999999999997</v>
      </c>
      <c r="CW179">
        <v>46.263935483871002</v>
      </c>
      <c r="CX179">
        <v>43.473612903225799</v>
      </c>
      <c r="CY179">
        <v>44.781999999999996</v>
      </c>
      <c r="CZ179">
        <v>41.811999999999998</v>
      </c>
      <c r="DA179">
        <v>0</v>
      </c>
      <c r="DB179">
        <v>0</v>
      </c>
      <c r="DC179">
        <v>0</v>
      </c>
      <c r="DD179">
        <v>1582141110.2</v>
      </c>
      <c r="DE179">
        <v>3.4</v>
      </c>
      <c r="DF179">
        <v>-16.724785805730999</v>
      </c>
      <c r="DG179">
        <v>26.362393013639899</v>
      </c>
      <c r="DH179">
        <v>60.665384615384603</v>
      </c>
      <c r="DI179">
        <v>15</v>
      </c>
      <c r="DJ179">
        <v>100</v>
      </c>
      <c r="DK179">
        <v>100</v>
      </c>
      <c r="DL179">
        <v>2.633</v>
      </c>
      <c r="DM179">
        <v>0.47099999999999997</v>
      </c>
      <c r="DN179">
        <v>2</v>
      </c>
      <c r="DO179">
        <v>331.22</v>
      </c>
      <c r="DP179">
        <v>678.428</v>
      </c>
      <c r="DQ179">
        <v>30.941099999999999</v>
      </c>
      <c r="DR179">
        <v>31.2531</v>
      </c>
      <c r="DS179">
        <v>30.000299999999999</v>
      </c>
      <c r="DT179">
        <v>31.161000000000001</v>
      </c>
      <c r="DU179">
        <v>31.172000000000001</v>
      </c>
      <c r="DV179">
        <v>20.976500000000001</v>
      </c>
      <c r="DW179">
        <v>19.327200000000001</v>
      </c>
      <c r="DX179">
        <v>100</v>
      </c>
      <c r="DY179">
        <v>30.937999999999999</v>
      </c>
      <c r="DZ179">
        <v>400</v>
      </c>
      <c r="EA179">
        <v>32.863100000000003</v>
      </c>
      <c r="EB179">
        <v>100.137</v>
      </c>
      <c r="EC179">
        <v>100.536</v>
      </c>
    </row>
    <row r="180" spans="1:133" x14ac:dyDescent="0.35">
      <c r="A180">
        <v>164</v>
      </c>
      <c r="B180">
        <v>1582141112</v>
      </c>
      <c r="C180">
        <v>832.40000009536698</v>
      </c>
      <c r="D180" t="s">
        <v>566</v>
      </c>
      <c r="E180" t="s">
        <v>567</v>
      </c>
      <c r="F180" t="s">
        <v>232</v>
      </c>
      <c r="G180" t="s">
        <v>233</v>
      </c>
      <c r="H180" t="s">
        <v>234</v>
      </c>
      <c r="I180" t="s">
        <v>235</v>
      </c>
      <c r="J180" t="s">
        <v>236</v>
      </c>
      <c r="K180" t="s">
        <v>237</v>
      </c>
      <c r="L180" t="s">
        <v>238</v>
      </c>
      <c r="M180" t="s">
        <v>239</v>
      </c>
      <c r="N180">
        <v>1582141103.37097</v>
      </c>
      <c r="O180">
        <f t="shared" si="86"/>
        <v>1.8365757441596609E-4</v>
      </c>
      <c r="P180">
        <f t="shared" si="87"/>
        <v>-1.3176976883864802</v>
      </c>
      <c r="Q180">
        <f t="shared" si="88"/>
        <v>402.15532258064502</v>
      </c>
      <c r="R180">
        <f t="shared" si="89"/>
        <v>537.8635172478962</v>
      </c>
      <c r="S180">
        <f t="shared" si="90"/>
        <v>53.510434108051506</v>
      </c>
      <c r="T180">
        <f t="shared" si="91"/>
        <v>40.009231338580761</v>
      </c>
      <c r="U180">
        <f t="shared" si="92"/>
        <v>1.4562652305070374E-2</v>
      </c>
      <c r="V180">
        <f t="shared" si="93"/>
        <v>2.2485973340433105</v>
      </c>
      <c r="W180">
        <f t="shared" si="94"/>
        <v>1.4510459243026453E-2</v>
      </c>
      <c r="X180">
        <f t="shared" si="95"/>
        <v>9.0737107025234305E-3</v>
      </c>
      <c r="Y180">
        <f t="shared" si="96"/>
        <v>0</v>
      </c>
      <c r="Z180">
        <f t="shared" si="97"/>
        <v>31.534122942028329</v>
      </c>
      <c r="AA180">
        <f t="shared" si="98"/>
        <v>31.0114612903226</v>
      </c>
      <c r="AB180">
        <f t="shared" si="99"/>
        <v>4.5143273115085929</v>
      </c>
      <c r="AC180">
        <f t="shared" si="100"/>
        <v>70.813111305463494</v>
      </c>
      <c r="AD180">
        <f t="shared" si="101"/>
        <v>3.3046109705921909</v>
      </c>
      <c r="AE180">
        <f t="shared" si="102"/>
        <v>4.6666654093720465</v>
      </c>
      <c r="AF180">
        <f t="shared" si="103"/>
        <v>1.209716340916402</v>
      </c>
      <c r="AG180">
        <f t="shared" si="104"/>
        <v>-8.0992990317441045</v>
      </c>
      <c r="AH180">
        <f t="shared" si="105"/>
        <v>70.720341361820573</v>
      </c>
      <c r="AI180">
        <f t="shared" si="106"/>
        <v>7.0837561189673668</v>
      </c>
      <c r="AJ180">
        <f t="shared" si="107"/>
        <v>69.704798449043835</v>
      </c>
      <c r="AK180">
        <v>-4.1145996169962402E-2</v>
      </c>
      <c r="AL180">
        <v>4.61899852880212E-2</v>
      </c>
      <c r="AM180">
        <v>3.45271328443383</v>
      </c>
      <c r="AN180">
        <v>4</v>
      </c>
      <c r="AO180">
        <v>1</v>
      </c>
      <c r="AP180">
        <f t="shared" si="108"/>
        <v>1</v>
      </c>
      <c r="AQ180">
        <f t="shared" si="109"/>
        <v>0</v>
      </c>
      <c r="AR180">
        <f t="shared" si="110"/>
        <v>51677.501167627248</v>
      </c>
      <c r="AS180" t="s">
        <v>240</v>
      </c>
      <c r="AT180">
        <v>0</v>
      </c>
      <c r="AU180">
        <v>0</v>
      </c>
      <c r="AV180">
        <f t="shared" si="111"/>
        <v>0</v>
      </c>
      <c r="AW180" t="e">
        <f t="shared" si="112"/>
        <v>#DIV/0!</v>
      </c>
      <c r="AX180">
        <v>0</v>
      </c>
      <c r="AY180" t="s">
        <v>240</v>
      </c>
      <c r="AZ180">
        <v>0</v>
      </c>
      <c r="BA180">
        <v>0</v>
      </c>
      <c r="BB180" t="e">
        <f t="shared" si="113"/>
        <v>#DIV/0!</v>
      </c>
      <c r="BC180">
        <v>0.5</v>
      </c>
      <c r="BD180">
        <f t="shared" si="114"/>
        <v>0</v>
      </c>
      <c r="BE180">
        <f t="shared" si="115"/>
        <v>-1.3176976883864802</v>
      </c>
      <c r="BF180" t="e">
        <f t="shared" si="116"/>
        <v>#DIV/0!</v>
      </c>
      <c r="BG180" t="e">
        <f t="shared" si="117"/>
        <v>#DIV/0!</v>
      </c>
      <c r="BH180" t="e">
        <f t="shared" si="118"/>
        <v>#DIV/0!</v>
      </c>
      <c r="BI180" t="e">
        <f t="shared" si="119"/>
        <v>#DIV/0!</v>
      </c>
      <c r="BJ180" t="s">
        <v>240</v>
      </c>
      <c r="BK180">
        <v>0</v>
      </c>
      <c r="BL180">
        <f t="shared" si="120"/>
        <v>0</v>
      </c>
      <c r="BM180" t="e">
        <f t="shared" si="121"/>
        <v>#DIV/0!</v>
      </c>
      <c r="BN180" t="e">
        <f t="shared" si="122"/>
        <v>#DIV/0!</v>
      </c>
      <c r="BO180" t="e">
        <f t="shared" si="123"/>
        <v>#DIV/0!</v>
      </c>
      <c r="BP180" t="e">
        <f t="shared" si="124"/>
        <v>#DIV/0!</v>
      </c>
      <c r="BQ180">
        <f t="shared" si="125"/>
        <v>0</v>
      </c>
      <c r="BR180">
        <f t="shared" si="126"/>
        <v>0</v>
      </c>
      <c r="BS180">
        <f t="shared" si="127"/>
        <v>0</v>
      </c>
      <c r="BT180">
        <f t="shared" si="128"/>
        <v>0</v>
      </c>
      <c r="BU180">
        <v>6</v>
      </c>
      <c r="BV180">
        <v>0.5</v>
      </c>
      <c r="BW180" t="s">
        <v>241</v>
      </c>
      <c r="BX180">
        <v>1582141103.37097</v>
      </c>
      <c r="BY180">
        <v>402.15532258064502</v>
      </c>
      <c r="BZ180">
        <v>400.023161290323</v>
      </c>
      <c r="CA180">
        <v>33.216506451612901</v>
      </c>
      <c r="CB180">
        <v>32.912141935483902</v>
      </c>
      <c r="CC180">
        <v>350.02196774193601</v>
      </c>
      <c r="CD180">
        <v>99.287009677419405</v>
      </c>
      <c r="CE180">
        <v>0.200002161290323</v>
      </c>
      <c r="CF180">
        <v>31.594835483871002</v>
      </c>
      <c r="CG180">
        <v>31.0114612903226</v>
      </c>
      <c r="CH180">
        <v>999.9</v>
      </c>
      <c r="CI180">
        <v>0</v>
      </c>
      <c r="CJ180">
        <v>0</v>
      </c>
      <c r="CK180">
        <v>9993.8119354838691</v>
      </c>
      <c r="CL180">
        <v>0</v>
      </c>
      <c r="CM180">
        <v>0.21165100000000001</v>
      </c>
      <c r="CN180">
        <v>0</v>
      </c>
      <c r="CO180">
        <v>0</v>
      </c>
      <c r="CP180">
        <v>0</v>
      </c>
      <c r="CQ180">
        <v>0</v>
      </c>
      <c r="CR180">
        <v>2.8387096774193501</v>
      </c>
      <c r="CS180">
        <v>0</v>
      </c>
      <c r="CT180">
        <v>62.345161290322601</v>
      </c>
      <c r="CU180">
        <v>0.35161290322580702</v>
      </c>
      <c r="CV180">
        <v>40.792000000000002</v>
      </c>
      <c r="CW180">
        <v>46.268000000000001</v>
      </c>
      <c r="CX180">
        <v>43.483612903225797</v>
      </c>
      <c r="CY180">
        <v>44.765999999999998</v>
      </c>
      <c r="CZ180">
        <v>41.808</v>
      </c>
      <c r="DA180">
        <v>0</v>
      </c>
      <c r="DB180">
        <v>0</v>
      </c>
      <c r="DC180">
        <v>0</v>
      </c>
      <c r="DD180">
        <v>1582141115</v>
      </c>
      <c r="DE180">
        <v>3.1461538461538501</v>
      </c>
      <c r="DF180">
        <v>-7.6444443606414501</v>
      </c>
      <c r="DG180">
        <v>-27.117948689364599</v>
      </c>
      <c r="DH180">
        <v>62.053846153846202</v>
      </c>
      <c r="DI180">
        <v>15</v>
      </c>
      <c r="DJ180">
        <v>100</v>
      </c>
      <c r="DK180">
        <v>100</v>
      </c>
      <c r="DL180">
        <v>2.633</v>
      </c>
      <c r="DM180">
        <v>0.47099999999999997</v>
      </c>
      <c r="DN180">
        <v>2</v>
      </c>
      <c r="DO180">
        <v>331.37700000000001</v>
      </c>
      <c r="DP180">
        <v>678.64599999999996</v>
      </c>
      <c r="DQ180">
        <v>30.93</v>
      </c>
      <c r="DR180">
        <v>31.254799999999999</v>
      </c>
      <c r="DS180">
        <v>30.0002</v>
      </c>
      <c r="DT180">
        <v>31.162099999999999</v>
      </c>
      <c r="DU180">
        <v>31.172899999999998</v>
      </c>
      <c r="DV180">
        <v>20.973700000000001</v>
      </c>
      <c r="DW180">
        <v>19.327200000000001</v>
      </c>
      <c r="DX180">
        <v>100</v>
      </c>
      <c r="DY180">
        <v>30.9282</v>
      </c>
      <c r="DZ180">
        <v>400</v>
      </c>
      <c r="EA180">
        <v>32.863100000000003</v>
      </c>
      <c r="EB180">
        <v>100.136</v>
      </c>
      <c r="EC180">
        <v>100.53400000000001</v>
      </c>
    </row>
    <row r="181" spans="1:133" x14ac:dyDescent="0.35">
      <c r="A181">
        <v>165</v>
      </c>
      <c r="B181">
        <v>1582141117</v>
      </c>
      <c r="C181">
        <v>837.40000009536698</v>
      </c>
      <c r="D181" t="s">
        <v>568</v>
      </c>
      <c r="E181" t="s">
        <v>569</v>
      </c>
      <c r="F181" t="s">
        <v>232</v>
      </c>
      <c r="G181" t="s">
        <v>233</v>
      </c>
      <c r="H181" t="s">
        <v>234</v>
      </c>
      <c r="I181" t="s">
        <v>235</v>
      </c>
      <c r="J181" t="s">
        <v>236</v>
      </c>
      <c r="K181" t="s">
        <v>237</v>
      </c>
      <c r="L181" t="s">
        <v>238</v>
      </c>
      <c r="M181" t="s">
        <v>239</v>
      </c>
      <c r="N181">
        <v>1582141108.37097</v>
      </c>
      <c r="O181">
        <f t="shared" si="86"/>
        <v>1.8288165004730353E-4</v>
      </c>
      <c r="P181">
        <f t="shared" si="87"/>
        <v>-1.3068816181146046</v>
      </c>
      <c r="Q181">
        <f t="shared" si="88"/>
        <v>402.17667741935497</v>
      </c>
      <c r="R181">
        <f t="shared" si="89"/>
        <v>537.19750553948973</v>
      </c>
      <c r="S181">
        <f t="shared" si="90"/>
        <v>53.444373131133176</v>
      </c>
      <c r="T181">
        <f t="shared" si="91"/>
        <v>40.011504504388185</v>
      </c>
      <c r="U181">
        <f t="shared" si="92"/>
        <v>1.4513098896050139E-2</v>
      </c>
      <c r="V181">
        <f t="shared" si="93"/>
        <v>2.2489912887533485</v>
      </c>
      <c r="W181">
        <f t="shared" si="94"/>
        <v>1.446126879511702E-2</v>
      </c>
      <c r="X181">
        <f t="shared" si="95"/>
        <v>9.0429342259148206E-3</v>
      </c>
      <c r="Y181">
        <f t="shared" si="96"/>
        <v>0</v>
      </c>
      <c r="Z181">
        <f t="shared" si="97"/>
        <v>31.529056518675169</v>
      </c>
      <c r="AA181">
        <f t="shared" si="98"/>
        <v>31.007329032258099</v>
      </c>
      <c r="AB181">
        <f t="shared" si="99"/>
        <v>4.5132638837991097</v>
      </c>
      <c r="AC181">
        <f t="shared" si="100"/>
        <v>70.833224649869663</v>
      </c>
      <c r="AD181">
        <f t="shared" si="101"/>
        <v>3.3045491126245645</v>
      </c>
      <c r="AE181">
        <f t="shared" si="102"/>
        <v>4.6652529642114002</v>
      </c>
      <c r="AF181">
        <f t="shared" si="103"/>
        <v>1.2087147711745452</v>
      </c>
      <c r="AG181">
        <f t="shared" si="104"/>
        <v>-8.0650807670860853</v>
      </c>
      <c r="AH181">
        <f t="shared" si="105"/>
        <v>70.587234437960518</v>
      </c>
      <c r="AI181">
        <f t="shared" si="106"/>
        <v>7.0688550185082368</v>
      </c>
      <c r="AJ181">
        <f t="shared" si="107"/>
        <v>69.591008689382676</v>
      </c>
      <c r="AK181">
        <v>-4.1156596863769102E-2</v>
      </c>
      <c r="AL181">
        <v>4.6201885495491E-2</v>
      </c>
      <c r="AM181">
        <v>3.4534174628760899</v>
      </c>
      <c r="AN181">
        <v>4</v>
      </c>
      <c r="AO181">
        <v>1</v>
      </c>
      <c r="AP181">
        <f t="shared" si="108"/>
        <v>1</v>
      </c>
      <c r="AQ181">
        <f t="shared" si="109"/>
        <v>0</v>
      </c>
      <c r="AR181">
        <f t="shared" si="110"/>
        <v>51691.185200619009</v>
      </c>
      <c r="AS181" t="s">
        <v>240</v>
      </c>
      <c r="AT181">
        <v>0</v>
      </c>
      <c r="AU181">
        <v>0</v>
      </c>
      <c r="AV181">
        <f t="shared" si="111"/>
        <v>0</v>
      </c>
      <c r="AW181" t="e">
        <f t="shared" si="112"/>
        <v>#DIV/0!</v>
      </c>
      <c r="AX181">
        <v>0</v>
      </c>
      <c r="AY181" t="s">
        <v>240</v>
      </c>
      <c r="AZ181">
        <v>0</v>
      </c>
      <c r="BA181">
        <v>0</v>
      </c>
      <c r="BB181" t="e">
        <f t="shared" si="113"/>
        <v>#DIV/0!</v>
      </c>
      <c r="BC181">
        <v>0.5</v>
      </c>
      <c r="BD181">
        <f t="shared" si="114"/>
        <v>0</v>
      </c>
      <c r="BE181">
        <f t="shared" si="115"/>
        <v>-1.3068816181146046</v>
      </c>
      <c r="BF181" t="e">
        <f t="shared" si="116"/>
        <v>#DIV/0!</v>
      </c>
      <c r="BG181" t="e">
        <f t="shared" si="117"/>
        <v>#DIV/0!</v>
      </c>
      <c r="BH181" t="e">
        <f t="shared" si="118"/>
        <v>#DIV/0!</v>
      </c>
      <c r="BI181" t="e">
        <f t="shared" si="119"/>
        <v>#DIV/0!</v>
      </c>
      <c r="BJ181" t="s">
        <v>240</v>
      </c>
      <c r="BK181">
        <v>0</v>
      </c>
      <c r="BL181">
        <f t="shared" si="120"/>
        <v>0</v>
      </c>
      <c r="BM181" t="e">
        <f t="shared" si="121"/>
        <v>#DIV/0!</v>
      </c>
      <c r="BN181" t="e">
        <f t="shared" si="122"/>
        <v>#DIV/0!</v>
      </c>
      <c r="BO181" t="e">
        <f t="shared" si="123"/>
        <v>#DIV/0!</v>
      </c>
      <c r="BP181" t="e">
        <f t="shared" si="124"/>
        <v>#DIV/0!</v>
      </c>
      <c r="BQ181">
        <f t="shared" si="125"/>
        <v>0</v>
      </c>
      <c r="BR181">
        <f t="shared" si="126"/>
        <v>0</v>
      </c>
      <c r="BS181">
        <f t="shared" si="127"/>
        <v>0</v>
      </c>
      <c r="BT181">
        <f t="shared" si="128"/>
        <v>0</v>
      </c>
      <c r="BU181">
        <v>6</v>
      </c>
      <c r="BV181">
        <v>0.5</v>
      </c>
      <c r="BW181" t="s">
        <v>241</v>
      </c>
      <c r="BX181">
        <v>1582141108.37097</v>
      </c>
      <c r="BY181">
        <v>402.17667741935497</v>
      </c>
      <c r="BZ181">
        <v>400.06251612903202</v>
      </c>
      <c r="CA181">
        <v>33.215761290322597</v>
      </c>
      <c r="CB181">
        <v>32.912680645161302</v>
      </c>
      <c r="CC181">
        <v>350.01990322580599</v>
      </c>
      <c r="CD181">
        <v>99.287377419354797</v>
      </c>
      <c r="CE181">
        <v>0.20000399999999999</v>
      </c>
      <c r="CF181">
        <v>31.5895032258064</v>
      </c>
      <c r="CG181">
        <v>31.007329032258099</v>
      </c>
      <c r="CH181">
        <v>999.9</v>
      </c>
      <c r="CI181">
        <v>0</v>
      </c>
      <c r="CJ181">
        <v>0</v>
      </c>
      <c r="CK181">
        <v>9996.34967741935</v>
      </c>
      <c r="CL181">
        <v>0</v>
      </c>
      <c r="CM181">
        <v>0.21165100000000001</v>
      </c>
      <c r="CN181">
        <v>0</v>
      </c>
      <c r="CO181">
        <v>0</v>
      </c>
      <c r="CP181">
        <v>0</v>
      </c>
      <c r="CQ181">
        <v>0</v>
      </c>
      <c r="CR181">
        <v>3.3096774193548399</v>
      </c>
      <c r="CS181">
        <v>0</v>
      </c>
      <c r="CT181">
        <v>61.538709677419398</v>
      </c>
      <c r="CU181">
        <v>0.16774193548387101</v>
      </c>
      <c r="CV181">
        <v>40.786000000000001</v>
      </c>
      <c r="CW181">
        <v>46.271999999999998</v>
      </c>
      <c r="CX181">
        <v>43.4695161290323</v>
      </c>
      <c r="CY181">
        <v>44.762</v>
      </c>
      <c r="CZ181">
        <v>41.802</v>
      </c>
      <c r="DA181">
        <v>0</v>
      </c>
      <c r="DB181">
        <v>0</v>
      </c>
      <c r="DC181">
        <v>0</v>
      </c>
      <c r="DD181">
        <v>1582141120.4000001</v>
      </c>
      <c r="DE181">
        <v>3.6730769230769198</v>
      </c>
      <c r="DF181">
        <v>8.0239316807390004</v>
      </c>
      <c r="DG181">
        <v>-5.0222218752064602</v>
      </c>
      <c r="DH181">
        <v>61.019230769230802</v>
      </c>
      <c r="DI181">
        <v>15</v>
      </c>
      <c r="DJ181">
        <v>100</v>
      </c>
      <c r="DK181">
        <v>100</v>
      </c>
      <c r="DL181">
        <v>2.633</v>
      </c>
      <c r="DM181">
        <v>0.47099999999999997</v>
      </c>
      <c r="DN181">
        <v>2</v>
      </c>
      <c r="DO181">
        <v>331.41199999999998</v>
      </c>
      <c r="DP181">
        <v>678.48400000000004</v>
      </c>
      <c r="DQ181">
        <v>30.9224</v>
      </c>
      <c r="DR181">
        <v>31.2576</v>
      </c>
      <c r="DS181">
        <v>30.0002</v>
      </c>
      <c r="DT181">
        <v>31.164400000000001</v>
      </c>
      <c r="DU181">
        <v>31.174700000000001</v>
      </c>
      <c r="DV181">
        <v>20.971699999999998</v>
      </c>
      <c r="DW181">
        <v>19.327200000000001</v>
      </c>
      <c r="DX181">
        <v>100</v>
      </c>
      <c r="DY181">
        <v>30.922799999999999</v>
      </c>
      <c r="DZ181">
        <v>400</v>
      </c>
      <c r="EA181">
        <v>32.863100000000003</v>
      </c>
      <c r="EB181">
        <v>100.136</v>
      </c>
      <c r="EC181">
        <v>100.53400000000001</v>
      </c>
    </row>
    <row r="182" spans="1:133" x14ac:dyDescent="0.35">
      <c r="A182">
        <v>166</v>
      </c>
      <c r="B182">
        <v>1582141122</v>
      </c>
      <c r="C182">
        <v>842.40000009536698</v>
      </c>
      <c r="D182" t="s">
        <v>570</v>
      </c>
      <c r="E182" t="s">
        <v>571</v>
      </c>
      <c r="F182" t="s">
        <v>232</v>
      </c>
      <c r="G182" t="s">
        <v>233</v>
      </c>
      <c r="H182" t="s">
        <v>234</v>
      </c>
      <c r="I182" t="s">
        <v>235</v>
      </c>
      <c r="J182" t="s">
        <v>236</v>
      </c>
      <c r="K182" t="s">
        <v>237</v>
      </c>
      <c r="L182" t="s">
        <v>238</v>
      </c>
      <c r="M182" t="s">
        <v>239</v>
      </c>
      <c r="N182">
        <v>1582141113.37097</v>
      </c>
      <c r="O182">
        <f t="shared" si="86"/>
        <v>1.8220149751939886E-4</v>
      </c>
      <c r="P182">
        <f t="shared" si="87"/>
        <v>-1.31088668511254</v>
      </c>
      <c r="Q182">
        <f t="shared" si="88"/>
        <v>402.172387096774</v>
      </c>
      <c r="R182">
        <f t="shared" si="89"/>
        <v>538.081518094442</v>
      </c>
      <c r="S182">
        <f t="shared" si="90"/>
        <v>53.531494176716443</v>
      </c>
      <c r="T182">
        <f t="shared" si="91"/>
        <v>40.010459519496891</v>
      </c>
      <c r="U182">
        <f t="shared" si="92"/>
        <v>1.4468227411583368E-2</v>
      </c>
      <c r="V182">
        <f t="shared" si="93"/>
        <v>2.2488689294852762</v>
      </c>
      <c r="W182">
        <f t="shared" si="94"/>
        <v>1.4416713905075469E-2</v>
      </c>
      <c r="X182">
        <f t="shared" si="95"/>
        <v>9.015059115832405E-3</v>
      </c>
      <c r="Y182">
        <f t="shared" si="96"/>
        <v>0</v>
      </c>
      <c r="Z182">
        <f t="shared" si="97"/>
        <v>31.523923218976684</v>
      </c>
      <c r="AA182">
        <f t="shared" si="98"/>
        <v>31.004051612903201</v>
      </c>
      <c r="AB182">
        <f t="shared" si="99"/>
        <v>4.5124206021559825</v>
      </c>
      <c r="AC182">
        <f t="shared" si="100"/>
        <v>70.853563798716252</v>
      </c>
      <c r="AD182">
        <f t="shared" si="101"/>
        <v>3.3044932450968036</v>
      </c>
      <c r="AE182">
        <f t="shared" si="102"/>
        <v>4.6638349123614242</v>
      </c>
      <c r="AF182">
        <f t="shared" si="103"/>
        <v>1.2079273570591789</v>
      </c>
      <c r="AG182">
        <f t="shared" si="104"/>
        <v>-8.0350860406054903</v>
      </c>
      <c r="AH182">
        <f t="shared" si="105"/>
        <v>70.331525603426641</v>
      </c>
      <c r="AI182">
        <f t="shared" si="106"/>
        <v>7.0433308909829959</v>
      </c>
      <c r="AJ182">
        <f t="shared" si="107"/>
        <v>69.339770453804149</v>
      </c>
      <c r="AK182">
        <v>-4.1153304191232601E-2</v>
      </c>
      <c r="AL182">
        <v>4.61981891821149E-2</v>
      </c>
      <c r="AM182">
        <v>3.4531987452769601</v>
      </c>
      <c r="AN182">
        <v>4</v>
      </c>
      <c r="AO182">
        <v>1</v>
      </c>
      <c r="AP182">
        <f t="shared" si="108"/>
        <v>1</v>
      </c>
      <c r="AQ182">
        <f t="shared" si="109"/>
        <v>0</v>
      </c>
      <c r="AR182">
        <f t="shared" si="110"/>
        <v>51688.094526306639</v>
      </c>
      <c r="AS182" t="s">
        <v>240</v>
      </c>
      <c r="AT182">
        <v>0</v>
      </c>
      <c r="AU182">
        <v>0</v>
      </c>
      <c r="AV182">
        <f t="shared" si="111"/>
        <v>0</v>
      </c>
      <c r="AW182" t="e">
        <f t="shared" si="112"/>
        <v>#DIV/0!</v>
      </c>
      <c r="AX182">
        <v>0</v>
      </c>
      <c r="AY182" t="s">
        <v>240</v>
      </c>
      <c r="AZ182">
        <v>0</v>
      </c>
      <c r="BA182">
        <v>0</v>
      </c>
      <c r="BB182" t="e">
        <f t="shared" si="113"/>
        <v>#DIV/0!</v>
      </c>
      <c r="BC182">
        <v>0.5</v>
      </c>
      <c r="BD182">
        <f t="shared" si="114"/>
        <v>0</v>
      </c>
      <c r="BE182">
        <f t="shared" si="115"/>
        <v>-1.31088668511254</v>
      </c>
      <c r="BF182" t="e">
        <f t="shared" si="116"/>
        <v>#DIV/0!</v>
      </c>
      <c r="BG182" t="e">
        <f t="shared" si="117"/>
        <v>#DIV/0!</v>
      </c>
      <c r="BH182" t="e">
        <f t="shared" si="118"/>
        <v>#DIV/0!</v>
      </c>
      <c r="BI182" t="e">
        <f t="shared" si="119"/>
        <v>#DIV/0!</v>
      </c>
      <c r="BJ182" t="s">
        <v>240</v>
      </c>
      <c r="BK182">
        <v>0</v>
      </c>
      <c r="BL182">
        <f t="shared" si="120"/>
        <v>0</v>
      </c>
      <c r="BM182" t="e">
        <f t="shared" si="121"/>
        <v>#DIV/0!</v>
      </c>
      <c r="BN182" t="e">
        <f t="shared" si="122"/>
        <v>#DIV/0!</v>
      </c>
      <c r="BO182" t="e">
        <f t="shared" si="123"/>
        <v>#DIV/0!</v>
      </c>
      <c r="BP182" t="e">
        <f t="shared" si="124"/>
        <v>#DIV/0!</v>
      </c>
      <c r="BQ182">
        <f t="shared" si="125"/>
        <v>0</v>
      </c>
      <c r="BR182">
        <f t="shared" si="126"/>
        <v>0</v>
      </c>
      <c r="BS182">
        <f t="shared" si="127"/>
        <v>0</v>
      </c>
      <c r="BT182">
        <f t="shared" si="128"/>
        <v>0</v>
      </c>
      <c r="BU182">
        <v>6</v>
      </c>
      <c r="BV182">
        <v>0.5</v>
      </c>
      <c r="BW182" t="s">
        <v>241</v>
      </c>
      <c r="BX182">
        <v>1582141113.37097</v>
      </c>
      <c r="BY182">
        <v>402.172387096774</v>
      </c>
      <c r="BZ182">
        <v>400.05090322580702</v>
      </c>
      <c r="CA182">
        <v>33.2157129032258</v>
      </c>
      <c r="CB182">
        <v>32.913761290322597</v>
      </c>
      <c r="CC182">
        <v>350.02206451612898</v>
      </c>
      <c r="CD182">
        <v>99.285845161290297</v>
      </c>
      <c r="CE182">
        <v>0.19999922580645199</v>
      </c>
      <c r="CF182">
        <v>31.5841483870968</v>
      </c>
      <c r="CG182">
        <v>31.004051612903201</v>
      </c>
      <c r="CH182">
        <v>999.9</v>
      </c>
      <c r="CI182">
        <v>0</v>
      </c>
      <c r="CJ182">
        <v>0</v>
      </c>
      <c r="CK182">
        <v>9995.7041935483794</v>
      </c>
      <c r="CL182">
        <v>0</v>
      </c>
      <c r="CM182">
        <v>0.21165100000000001</v>
      </c>
      <c r="CN182">
        <v>0</v>
      </c>
      <c r="CO182">
        <v>0</v>
      </c>
      <c r="CP182">
        <v>0</v>
      </c>
      <c r="CQ182">
        <v>0</v>
      </c>
      <c r="CR182">
        <v>3.0225806451612902</v>
      </c>
      <c r="CS182">
        <v>0</v>
      </c>
      <c r="CT182">
        <v>59.832258064516097</v>
      </c>
      <c r="CU182">
        <v>-0.22903225806451599</v>
      </c>
      <c r="CV182">
        <v>40.781999999999996</v>
      </c>
      <c r="CW182">
        <v>46.268000000000001</v>
      </c>
      <c r="CX182">
        <v>43.465451612903202</v>
      </c>
      <c r="CY182">
        <v>44.764000000000003</v>
      </c>
      <c r="CZ182">
        <v>41.793999999999997</v>
      </c>
      <c r="DA182">
        <v>0</v>
      </c>
      <c r="DB182">
        <v>0</v>
      </c>
      <c r="DC182">
        <v>0</v>
      </c>
      <c r="DD182">
        <v>1582141125.2</v>
      </c>
      <c r="DE182">
        <v>3.3384615384615399</v>
      </c>
      <c r="DF182">
        <v>-7.4803420548140496</v>
      </c>
      <c r="DG182">
        <v>-10.9538459073982</v>
      </c>
      <c r="DH182">
        <v>59.107692307692297</v>
      </c>
      <c r="DI182">
        <v>15</v>
      </c>
      <c r="DJ182">
        <v>100</v>
      </c>
      <c r="DK182">
        <v>100</v>
      </c>
      <c r="DL182">
        <v>2.633</v>
      </c>
      <c r="DM182">
        <v>0.47099999999999997</v>
      </c>
      <c r="DN182">
        <v>2</v>
      </c>
      <c r="DO182">
        <v>331.233</v>
      </c>
      <c r="DP182">
        <v>678.26199999999994</v>
      </c>
      <c r="DQ182">
        <v>30.918299999999999</v>
      </c>
      <c r="DR182">
        <v>31.26</v>
      </c>
      <c r="DS182">
        <v>30.0001</v>
      </c>
      <c r="DT182">
        <v>31.165800000000001</v>
      </c>
      <c r="DU182">
        <v>31.175599999999999</v>
      </c>
      <c r="DV182">
        <v>20.9757</v>
      </c>
      <c r="DW182">
        <v>19.327200000000001</v>
      </c>
      <c r="DX182">
        <v>100</v>
      </c>
      <c r="DY182">
        <v>30.919699999999999</v>
      </c>
      <c r="DZ182">
        <v>400</v>
      </c>
      <c r="EA182">
        <v>32.863100000000003</v>
      </c>
      <c r="EB182">
        <v>100.137</v>
      </c>
      <c r="EC182">
        <v>100.535</v>
      </c>
    </row>
    <row r="183" spans="1:133" x14ac:dyDescent="0.35">
      <c r="A183">
        <v>167</v>
      </c>
      <c r="B183">
        <v>1582141127</v>
      </c>
      <c r="C183">
        <v>847.40000009536698</v>
      </c>
      <c r="D183" t="s">
        <v>572</v>
      </c>
      <c r="E183" t="s">
        <v>573</v>
      </c>
      <c r="F183" t="s">
        <v>232</v>
      </c>
      <c r="G183" t="s">
        <v>233</v>
      </c>
      <c r="H183" t="s">
        <v>234</v>
      </c>
      <c r="I183" t="s">
        <v>235</v>
      </c>
      <c r="J183" t="s">
        <v>236</v>
      </c>
      <c r="K183" t="s">
        <v>237</v>
      </c>
      <c r="L183" t="s">
        <v>238</v>
      </c>
      <c r="M183" t="s">
        <v>239</v>
      </c>
      <c r="N183">
        <v>1582141118.37097</v>
      </c>
      <c r="O183">
        <f t="shared" si="86"/>
        <v>1.8076482977534005E-4</v>
      </c>
      <c r="P183">
        <f t="shared" si="87"/>
        <v>-1.3355919063978403</v>
      </c>
      <c r="Q183">
        <f t="shared" si="88"/>
        <v>402.15767741935502</v>
      </c>
      <c r="R183">
        <f t="shared" si="89"/>
        <v>541.83982010584452</v>
      </c>
      <c r="S183">
        <f t="shared" si="90"/>
        <v>53.905214319800265</v>
      </c>
      <c r="T183">
        <f t="shared" si="91"/>
        <v>40.008864220072851</v>
      </c>
      <c r="U183">
        <f t="shared" si="92"/>
        <v>1.4364853308192073E-2</v>
      </c>
      <c r="V183">
        <f t="shared" si="93"/>
        <v>2.2478513902182344</v>
      </c>
      <c r="W183">
        <f t="shared" si="94"/>
        <v>1.4314048995903512E-2</v>
      </c>
      <c r="X183">
        <f t="shared" si="95"/>
        <v>8.9508301410422611E-3</v>
      </c>
      <c r="Y183">
        <f t="shared" si="96"/>
        <v>0</v>
      </c>
      <c r="Z183">
        <f t="shared" si="97"/>
        <v>31.51943777042273</v>
      </c>
      <c r="AA183">
        <f t="shared" si="98"/>
        <v>31.000387096774201</v>
      </c>
      <c r="AB183">
        <f t="shared" si="99"/>
        <v>4.5114778828348809</v>
      </c>
      <c r="AC183">
        <f t="shared" si="100"/>
        <v>70.873090408595516</v>
      </c>
      <c r="AD183">
        <f t="shared" si="101"/>
        <v>3.3044778585201589</v>
      </c>
      <c r="AE183">
        <f t="shared" si="102"/>
        <v>4.6625282451622718</v>
      </c>
      <c r="AF183">
        <f t="shared" si="103"/>
        <v>1.2070000243147221</v>
      </c>
      <c r="AG183">
        <f t="shared" si="104"/>
        <v>-7.9717289930924959</v>
      </c>
      <c r="AH183">
        <f t="shared" si="105"/>
        <v>70.145679194578832</v>
      </c>
      <c r="AI183">
        <f t="shared" si="106"/>
        <v>7.0276012892434006</v>
      </c>
      <c r="AJ183">
        <f t="shared" si="107"/>
        <v>69.201551490729742</v>
      </c>
      <c r="AK183">
        <v>-4.1125928600870401E-2</v>
      </c>
      <c r="AL183">
        <v>4.61674576836998E-2</v>
      </c>
      <c r="AM183">
        <v>3.4513800737473699</v>
      </c>
      <c r="AN183">
        <v>4</v>
      </c>
      <c r="AO183">
        <v>1</v>
      </c>
      <c r="AP183">
        <f t="shared" si="108"/>
        <v>1</v>
      </c>
      <c r="AQ183">
        <f t="shared" si="109"/>
        <v>0</v>
      </c>
      <c r="AR183">
        <f t="shared" si="110"/>
        <v>51655.939414478897</v>
      </c>
      <c r="AS183" t="s">
        <v>240</v>
      </c>
      <c r="AT183">
        <v>0</v>
      </c>
      <c r="AU183">
        <v>0</v>
      </c>
      <c r="AV183">
        <f t="shared" si="111"/>
        <v>0</v>
      </c>
      <c r="AW183" t="e">
        <f t="shared" si="112"/>
        <v>#DIV/0!</v>
      </c>
      <c r="AX183">
        <v>0</v>
      </c>
      <c r="AY183" t="s">
        <v>240</v>
      </c>
      <c r="AZ183">
        <v>0</v>
      </c>
      <c r="BA183">
        <v>0</v>
      </c>
      <c r="BB183" t="e">
        <f t="shared" si="113"/>
        <v>#DIV/0!</v>
      </c>
      <c r="BC183">
        <v>0.5</v>
      </c>
      <c r="BD183">
        <f t="shared" si="114"/>
        <v>0</v>
      </c>
      <c r="BE183">
        <f t="shared" si="115"/>
        <v>-1.3355919063978403</v>
      </c>
      <c r="BF183" t="e">
        <f t="shared" si="116"/>
        <v>#DIV/0!</v>
      </c>
      <c r="BG183" t="e">
        <f t="shared" si="117"/>
        <v>#DIV/0!</v>
      </c>
      <c r="BH183" t="e">
        <f t="shared" si="118"/>
        <v>#DIV/0!</v>
      </c>
      <c r="BI183" t="e">
        <f t="shared" si="119"/>
        <v>#DIV/0!</v>
      </c>
      <c r="BJ183" t="s">
        <v>240</v>
      </c>
      <c r="BK183">
        <v>0</v>
      </c>
      <c r="BL183">
        <f t="shared" si="120"/>
        <v>0</v>
      </c>
      <c r="BM183" t="e">
        <f t="shared" si="121"/>
        <v>#DIV/0!</v>
      </c>
      <c r="BN183" t="e">
        <f t="shared" si="122"/>
        <v>#DIV/0!</v>
      </c>
      <c r="BO183" t="e">
        <f t="shared" si="123"/>
        <v>#DIV/0!</v>
      </c>
      <c r="BP183" t="e">
        <f t="shared" si="124"/>
        <v>#DIV/0!</v>
      </c>
      <c r="BQ183">
        <f t="shared" si="125"/>
        <v>0</v>
      </c>
      <c r="BR183">
        <f t="shared" si="126"/>
        <v>0</v>
      </c>
      <c r="BS183">
        <f t="shared" si="127"/>
        <v>0</v>
      </c>
      <c r="BT183">
        <f t="shared" si="128"/>
        <v>0</v>
      </c>
      <c r="BU183">
        <v>6</v>
      </c>
      <c r="BV183">
        <v>0.5</v>
      </c>
      <c r="BW183" t="s">
        <v>241</v>
      </c>
      <c r="BX183">
        <v>1582141118.37097</v>
      </c>
      <c r="BY183">
        <v>402.15767741935502</v>
      </c>
      <c r="BZ183">
        <v>399.99287096774202</v>
      </c>
      <c r="CA183">
        <v>33.215667741935498</v>
      </c>
      <c r="CB183">
        <v>32.9161</v>
      </c>
      <c r="CC183">
        <v>350.02554838709699</v>
      </c>
      <c r="CD183">
        <v>99.285499999999999</v>
      </c>
      <c r="CE183">
        <v>0.20001641935483899</v>
      </c>
      <c r="CF183">
        <v>31.579212903225802</v>
      </c>
      <c r="CG183">
        <v>31.000387096774201</v>
      </c>
      <c r="CH183">
        <v>999.9</v>
      </c>
      <c r="CI183">
        <v>0</v>
      </c>
      <c r="CJ183">
        <v>0</v>
      </c>
      <c r="CK183">
        <v>9989.0896774193607</v>
      </c>
      <c r="CL183">
        <v>0</v>
      </c>
      <c r="CM183">
        <v>0.21165100000000001</v>
      </c>
      <c r="CN183">
        <v>0</v>
      </c>
      <c r="CO183">
        <v>0</v>
      </c>
      <c r="CP183">
        <v>0</v>
      </c>
      <c r="CQ183">
        <v>0</v>
      </c>
      <c r="CR183">
        <v>2.08387096774194</v>
      </c>
      <c r="CS183">
        <v>0</v>
      </c>
      <c r="CT183">
        <v>60.135483870967697</v>
      </c>
      <c r="CU183">
        <v>-0.29677419354838702</v>
      </c>
      <c r="CV183">
        <v>40.765999999999998</v>
      </c>
      <c r="CW183">
        <v>46.2619677419355</v>
      </c>
      <c r="CX183">
        <v>43.457387096774198</v>
      </c>
      <c r="CY183">
        <v>44.762</v>
      </c>
      <c r="CZ183">
        <v>41.793999999999997</v>
      </c>
      <c r="DA183">
        <v>0</v>
      </c>
      <c r="DB183">
        <v>0</v>
      </c>
      <c r="DC183">
        <v>0</v>
      </c>
      <c r="DD183">
        <v>1582141130</v>
      </c>
      <c r="DE183">
        <v>2.3615384615384598</v>
      </c>
      <c r="DF183">
        <v>-18.372649468928898</v>
      </c>
      <c r="DG183">
        <v>18.099145601007301</v>
      </c>
      <c r="DH183">
        <v>60.053846153846202</v>
      </c>
      <c r="DI183">
        <v>15</v>
      </c>
      <c r="DJ183">
        <v>100</v>
      </c>
      <c r="DK183">
        <v>100</v>
      </c>
      <c r="DL183">
        <v>2.633</v>
      </c>
      <c r="DM183">
        <v>0.47099999999999997</v>
      </c>
      <c r="DN183">
        <v>2</v>
      </c>
      <c r="DO183">
        <v>331.39299999999997</v>
      </c>
      <c r="DP183">
        <v>678.49300000000005</v>
      </c>
      <c r="DQ183">
        <v>30.950399999999998</v>
      </c>
      <c r="DR183">
        <v>31.261399999999998</v>
      </c>
      <c r="DS183">
        <v>30.0002</v>
      </c>
      <c r="DT183">
        <v>31.1675</v>
      </c>
      <c r="DU183">
        <v>31.177399999999999</v>
      </c>
      <c r="DV183">
        <v>20.977799999999998</v>
      </c>
      <c r="DW183">
        <v>19.327200000000001</v>
      </c>
      <c r="DX183">
        <v>100</v>
      </c>
      <c r="DY183">
        <v>30.999600000000001</v>
      </c>
      <c r="DZ183">
        <v>400</v>
      </c>
      <c r="EA183">
        <v>32.863100000000003</v>
      </c>
      <c r="EB183">
        <v>100.14</v>
      </c>
      <c r="EC183">
        <v>100.53400000000001</v>
      </c>
    </row>
    <row r="184" spans="1:133" x14ac:dyDescent="0.35">
      <c r="A184">
        <v>168</v>
      </c>
      <c r="B184">
        <v>1582141132</v>
      </c>
      <c r="C184">
        <v>852.40000009536698</v>
      </c>
      <c r="D184" t="s">
        <v>574</v>
      </c>
      <c r="E184" t="s">
        <v>575</v>
      </c>
      <c r="F184" t="s">
        <v>232</v>
      </c>
      <c r="G184" t="s">
        <v>233</v>
      </c>
      <c r="H184" t="s">
        <v>234</v>
      </c>
      <c r="I184" t="s">
        <v>235</v>
      </c>
      <c r="J184" t="s">
        <v>236</v>
      </c>
      <c r="K184" t="s">
        <v>237</v>
      </c>
      <c r="L184" t="s">
        <v>238</v>
      </c>
      <c r="M184" t="s">
        <v>239</v>
      </c>
      <c r="N184">
        <v>1582141123.37097</v>
      </c>
      <c r="O184">
        <f t="shared" si="86"/>
        <v>1.8008012409453366E-4</v>
      </c>
      <c r="P184">
        <f t="shared" si="87"/>
        <v>-1.3356202303269071</v>
      </c>
      <c r="Q184">
        <f t="shared" si="88"/>
        <v>402.13606451612901</v>
      </c>
      <c r="R184">
        <f t="shared" si="89"/>
        <v>542.28829160274233</v>
      </c>
      <c r="S184">
        <f t="shared" si="90"/>
        <v>53.949594213107531</v>
      </c>
      <c r="T184">
        <f t="shared" si="91"/>
        <v>40.006538653049311</v>
      </c>
      <c r="U184">
        <f t="shared" si="92"/>
        <v>1.4320082652016555E-2</v>
      </c>
      <c r="V184">
        <f t="shared" si="93"/>
        <v>2.2498927900525922</v>
      </c>
      <c r="W184">
        <f t="shared" si="94"/>
        <v>1.4269639562839019E-2</v>
      </c>
      <c r="X184">
        <f t="shared" si="95"/>
        <v>8.9230419573009014E-3</v>
      </c>
      <c r="Y184">
        <f t="shared" si="96"/>
        <v>0</v>
      </c>
      <c r="Z184">
        <f t="shared" si="97"/>
        <v>31.515648556393394</v>
      </c>
      <c r="AA184">
        <f t="shared" si="98"/>
        <v>30.997677419354801</v>
      </c>
      <c r="AB184">
        <f t="shared" si="99"/>
        <v>4.5107809119741749</v>
      </c>
      <c r="AC184">
        <f t="shared" si="100"/>
        <v>70.89233807772105</v>
      </c>
      <c r="AD184">
        <f t="shared" si="101"/>
        <v>3.3046125987520454</v>
      </c>
      <c r="AE184">
        <f t="shared" si="102"/>
        <v>4.6614524056592908</v>
      </c>
      <c r="AF184">
        <f t="shared" si="103"/>
        <v>1.2061683132221295</v>
      </c>
      <c r="AG184">
        <f t="shared" si="104"/>
        <v>-7.9415334725689348</v>
      </c>
      <c r="AH184">
        <f t="shared" si="105"/>
        <v>70.04504560304315</v>
      </c>
      <c r="AI184">
        <f t="shared" si="106"/>
        <v>7.0109178582771152</v>
      </c>
      <c r="AJ184">
        <f t="shared" si="107"/>
        <v>69.114429988751326</v>
      </c>
      <c r="AK184">
        <v>-4.1180861138943203E-2</v>
      </c>
      <c r="AL184">
        <v>4.6229124270041201E-2</v>
      </c>
      <c r="AM184">
        <v>3.4550290454343</v>
      </c>
      <c r="AN184">
        <v>4</v>
      </c>
      <c r="AO184">
        <v>1</v>
      </c>
      <c r="AP184">
        <f t="shared" si="108"/>
        <v>1</v>
      </c>
      <c r="AQ184">
        <f t="shared" si="109"/>
        <v>0</v>
      </c>
      <c r="AR184">
        <f t="shared" si="110"/>
        <v>51722.803184353521</v>
      </c>
      <c r="AS184" t="s">
        <v>240</v>
      </c>
      <c r="AT184">
        <v>0</v>
      </c>
      <c r="AU184">
        <v>0</v>
      </c>
      <c r="AV184">
        <f t="shared" si="111"/>
        <v>0</v>
      </c>
      <c r="AW184" t="e">
        <f t="shared" si="112"/>
        <v>#DIV/0!</v>
      </c>
      <c r="AX184">
        <v>0</v>
      </c>
      <c r="AY184" t="s">
        <v>240</v>
      </c>
      <c r="AZ184">
        <v>0</v>
      </c>
      <c r="BA184">
        <v>0</v>
      </c>
      <c r="BB184" t="e">
        <f t="shared" si="113"/>
        <v>#DIV/0!</v>
      </c>
      <c r="BC184">
        <v>0.5</v>
      </c>
      <c r="BD184">
        <f t="shared" si="114"/>
        <v>0</v>
      </c>
      <c r="BE184">
        <f t="shared" si="115"/>
        <v>-1.3356202303269071</v>
      </c>
      <c r="BF184" t="e">
        <f t="shared" si="116"/>
        <v>#DIV/0!</v>
      </c>
      <c r="BG184" t="e">
        <f t="shared" si="117"/>
        <v>#DIV/0!</v>
      </c>
      <c r="BH184" t="e">
        <f t="shared" si="118"/>
        <v>#DIV/0!</v>
      </c>
      <c r="BI184" t="e">
        <f t="shared" si="119"/>
        <v>#DIV/0!</v>
      </c>
      <c r="BJ184" t="s">
        <v>240</v>
      </c>
      <c r="BK184">
        <v>0</v>
      </c>
      <c r="BL184">
        <f t="shared" si="120"/>
        <v>0</v>
      </c>
      <c r="BM184" t="e">
        <f t="shared" si="121"/>
        <v>#DIV/0!</v>
      </c>
      <c r="BN184" t="e">
        <f t="shared" si="122"/>
        <v>#DIV/0!</v>
      </c>
      <c r="BO184" t="e">
        <f t="shared" si="123"/>
        <v>#DIV/0!</v>
      </c>
      <c r="BP184" t="e">
        <f t="shared" si="124"/>
        <v>#DIV/0!</v>
      </c>
      <c r="BQ184">
        <f t="shared" si="125"/>
        <v>0</v>
      </c>
      <c r="BR184">
        <f t="shared" si="126"/>
        <v>0</v>
      </c>
      <c r="BS184">
        <f t="shared" si="127"/>
        <v>0</v>
      </c>
      <c r="BT184">
        <f t="shared" si="128"/>
        <v>0</v>
      </c>
      <c r="BU184">
        <v>6</v>
      </c>
      <c r="BV184">
        <v>0.5</v>
      </c>
      <c r="BW184" t="s">
        <v>241</v>
      </c>
      <c r="BX184">
        <v>1582141123.37097</v>
      </c>
      <c r="BY184">
        <v>402.13606451612901</v>
      </c>
      <c r="BZ184">
        <v>399.97070967741899</v>
      </c>
      <c r="CA184">
        <v>33.217167741935498</v>
      </c>
      <c r="CB184">
        <v>32.918732258064502</v>
      </c>
      <c r="CC184">
        <v>350.02212903225802</v>
      </c>
      <c r="CD184">
        <v>99.285067741935507</v>
      </c>
      <c r="CE184">
        <v>0.20001251612903201</v>
      </c>
      <c r="CF184">
        <v>31.575148387096799</v>
      </c>
      <c r="CG184">
        <v>30.997677419354801</v>
      </c>
      <c r="CH184">
        <v>999.9</v>
      </c>
      <c r="CI184">
        <v>0</v>
      </c>
      <c r="CJ184">
        <v>0</v>
      </c>
      <c r="CK184">
        <v>10002.475806451601</v>
      </c>
      <c r="CL184">
        <v>0</v>
      </c>
      <c r="CM184">
        <v>0.21165100000000001</v>
      </c>
      <c r="CN184">
        <v>0</v>
      </c>
      <c r="CO184">
        <v>0</v>
      </c>
      <c r="CP184">
        <v>0</v>
      </c>
      <c r="CQ184">
        <v>0</v>
      </c>
      <c r="CR184">
        <v>0.84516129032258003</v>
      </c>
      <c r="CS184">
        <v>0</v>
      </c>
      <c r="CT184">
        <v>58.977419354838702</v>
      </c>
      <c r="CU184">
        <v>-0.380645161290323</v>
      </c>
      <c r="CV184">
        <v>40.756</v>
      </c>
      <c r="CW184">
        <v>46.257967741935502</v>
      </c>
      <c r="CX184">
        <v>43.441354838709699</v>
      </c>
      <c r="CY184">
        <v>44.762</v>
      </c>
      <c r="CZ184">
        <v>41.787999999999997</v>
      </c>
      <c r="DA184">
        <v>0</v>
      </c>
      <c r="DB184">
        <v>0</v>
      </c>
      <c r="DC184">
        <v>0</v>
      </c>
      <c r="DD184">
        <v>1582141135.4000001</v>
      </c>
      <c r="DE184">
        <v>0.16923076923076899</v>
      </c>
      <c r="DF184">
        <v>-15.808547047331601</v>
      </c>
      <c r="DG184">
        <v>6.4341884070045703</v>
      </c>
      <c r="DH184">
        <v>59.346153846153904</v>
      </c>
      <c r="DI184">
        <v>15</v>
      </c>
      <c r="DJ184">
        <v>100</v>
      </c>
      <c r="DK184">
        <v>100</v>
      </c>
      <c r="DL184">
        <v>2.633</v>
      </c>
      <c r="DM184">
        <v>0.47099999999999997</v>
      </c>
      <c r="DN184">
        <v>2</v>
      </c>
      <c r="DO184">
        <v>331.39299999999997</v>
      </c>
      <c r="DP184">
        <v>678.66399999999999</v>
      </c>
      <c r="DQ184">
        <v>31.002700000000001</v>
      </c>
      <c r="DR184">
        <v>31.263400000000001</v>
      </c>
      <c r="DS184">
        <v>30.000399999999999</v>
      </c>
      <c r="DT184">
        <v>31.17</v>
      </c>
      <c r="DU184">
        <v>31.180099999999999</v>
      </c>
      <c r="DV184">
        <v>20.977799999999998</v>
      </c>
      <c r="DW184">
        <v>19.327200000000001</v>
      </c>
      <c r="DX184">
        <v>100</v>
      </c>
      <c r="DY184">
        <v>31.002800000000001</v>
      </c>
      <c r="DZ184">
        <v>400</v>
      </c>
      <c r="EA184">
        <v>32.863100000000003</v>
      </c>
      <c r="EB184">
        <v>100.137</v>
      </c>
      <c r="EC184">
        <v>100.53100000000001</v>
      </c>
    </row>
    <row r="185" spans="1:133" x14ac:dyDescent="0.35">
      <c r="A185">
        <v>169</v>
      </c>
      <c r="B185">
        <v>1582141137</v>
      </c>
      <c r="C185">
        <v>857.40000009536698</v>
      </c>
      <c r="D185" t="s">
        <v>576</v>
      </c>
      <c r="E185" t="s">
        <v>577</v>
      </c>
      <c r="F185" t="s">
        <v>232</v>
      </c>
      <c r="G185" t="s">
        <v>233</v>
      </c>
      <c r="H185" t="s">
        <v>234</v>
      </c>
      <c r="I185" t="s">
        <v>235</v>
      </c>
      <c r="J185" t="s">
        <v>236</v>
      </c>
      <c r="K185" t="s">
        <v>237</v>
      </c>
      <c r="L185" t="s">
        <v>238</v>
      </c>
      <c r="M185" t="s">
        <v>239</v>
      </c>
      <c r="N185">
        <v>1582141128.37097</v>
      </c>
      <c r="O185">
        <f t="shared" si="86"/>
        <v>1.8102148603345918E-4</v>
      </c>
      <c r="P185">
        <f t="shared" si="87"/>
        <v>-1.3228269826974257</v>
      </c>
      <c r="Q185">
        <f t="shared" si="88"/>
        <v>402.11780645161298</v>
      </c>
      <c r="R185">
        <f t="shared" si="89"/>
        <v>540.06715552692651</v>
      </c>
      <c r="S185">
        <f t="shared" si="90"/>
        <v>53.728124314683981</v>
      </c>
      <c r="T185">
        <f t="shared" si="91"/>
        <v>40.004349964776033</v>
      </c>
      <c r="U185">
        <f t="shared" si="92"/>
        <v>1.4397346717549324E-2</v>
      </c>
      <c r="V185">
        <f t="shared" si="93"/>
        <v>2.2498696974567425</v>
      </c>
      <c r="W185">
        <f t="shared" si="94"/>
        <v>1.4346358352968193E-2</v>
      </c>
      <c r="X185">
        <f t="shared" si="95"/>
        <v>8.971039950713482E-3</v>
      </c>
      <c r="Y185">
        <f t="shared" si="96"/>
        <v>0</v>
      </c>
      <c r="Z185">
        <f t="shared" si="97"/>
        <v>31.511798065564907</v>
      </c>
      <c r="AA185">
        <f t="shared" si="98"/>
        <v>30.9979870967742</v>
      </c>
      <c r="AB185">
        <f t="shared" si="99"/>
        <v>4.5108605610397756</v>
      </c>
      <c r="AC185">
        <f t="shared" si="100"/>
        <v>70.912423631922053</v>
      </c>
      <c r="AD185">
        <f t="shared" si="101"/>
        <v>3.3048847913799784</v>
      </c>
      <c r="AE185">
        <f t="shared" si="102"/>
        <v>4.6605159182463005</v>
      </c>
      <c r="AF185">
        <f t="shared" si="103"/>
        <v>1.2059757696597972</v>
      </c>
      <c r="AG185">
        <f t="shared" si="104"/>
        <v>-7.98304753407555</v>
      </c>
      <c r="AH185">
        <f t="shared" si="105"/>
        <v>69.577536652945383</v>
      </c>
      <c r="AI185">
        <f t="shared" si="106"/>
        <v>6.9640847010719416</v>
      </c>
      <c r="AJ185">
        <f t="shared" si="107"/>
        <v>68.55857381994177</v>
      </c>
      <c r="AK185">
        <v>-4.11802394826336E-2</v>
      </c>
      <c r="AL185">
        <v>4.6228426406373598E-2</v>
      </c>
      <c r="AM185">
        <v>3.4549877603933101</v>
      </c>
      <c r="AN185">
        <v>4</v>
      </c>
      <c r="AO185">
        <v>1</v>
      </c>
      <c r="AP185">
        <f t="shared" si="108"/>
        <v>1</v>
      </c>
      <c r="AQ185">
        <f t="shared" si="109"/>
        <v>0</v>
      </c>
      <c r="AR185">
        <f t="shared" si="110"/>
        <v>51722.636028735113</v>
      </c>
      <c r="AS185" t="s">
        <v>240</v>
      </c>
      <c r="AT185">
        <v>0</v>
      </c>
      <c r="AU185">
        <v>0</v>
      </c>
      <c r="AV185">
        <f t="shared" si="111"/>
        <v>0</v>
      </c>
      <c r="AW185" t="e">
        <f t="shared" si="112"/>
        <v>#DIV/0!</v>
      </c>
      <c r="AX185">
        <v>0</v>
      </c>
      <c r="AY185" t="s">
        <v>240</v>
      </c>
      <c r="AZ185">
        <v>0</v>
      </c>
      <c r="BA185">
        <v>0</v>
      </c>
      <c r="BB185" t="e">
        <f t="shared" si="113"/>
        <v>#DIV/0!</v>
      </c>
      <c r="BC185">
        <v>0.5</v>
      </c>
      <c r="BD185">
        <f t="shared" si="114"/>
        <v>0</v>
      </c>
      <c r="BE185">
        <f t="shared" si="115"/>
        <v>-1.3228269826974257</v>
      </c>
      <c r="BF185" t="e">
        <f t="shared" si="116"/>
        <v>#DIV/0!</v>
      </c>
      <c r="BG185" t="e">
        <f t="shared" si="117"/>
        <v>#DIV/0!</v>
      </c>
      <c r="BH185" t="e">
        <f t="shared" si="118"/>
        <v>#DIV/0!</v>
      </c>
      <c r="BI185" t="e">
        <f t="shared" si="119"/>
        <v>#DIV/0!</v>
      </c>
      <c r="BJ185" t="s">
        <v>240</v>
      </c>
      <c r="BK185">
        <v>0</v>
      </c>
      <c r="BL185">
        <f t="shared" si="120"/>
        <v>0</v>
      </c>
      <c r="BM185" t="e">
        <f t="shared" si="121"/>
        <v>#DIV/0!</v>
      </c>
      <c r="BN185" t="e">
        <f t="shared" si="122"/>
        <v>#DIV/0!</v>
      </c>
      <c r="BO185" t="e">
        <f t="shared" si="123"/>
        <v>#DIV/0!</v>
      </c>
      <c r="BP185" t="e">
        <f t="shared" si="124"/>
        <v>#DIV/0!</v>
      </c>
      <c r="BQ185">
        <f t="shared" si="125"/>
        <v>0</v>
      </c>
      <c r="BR185">
        <f t="shared" si="126"/>
        <v>0</v>
      </c>
      <c r="BS185">
        <f t="shared" si="127"/>
        <v>0</v>
      </c>
      <c r="BT185">
        <f t="shared" si="128"/>
        <v>0</v>
      </c>
      <c r="BU185">
        <v>6</v>
      </c>
      <c r="BV185">
        <v>0.5</v>
      </c>
      <c r="BW185" t="s">
        <v>241</v>
      </c>
      <c r="BX185">
        <v>1582141128.37097</v>
      </c>
      <c r="BY185">
        <v>402.11780645161298</v>
      </c>
      <c r="BZ185">
        <v>399.975032258064</v>
      </c>
      <c r="CA185">
        <v>33.2202129032258</v>
      </c>
      <c r="CB185">
        <v>32.9202193548387</v>
      </c>
      <c r="CC185">
        <v>350.02335483871002</v>
      </c>
      <c r="CD185">
        <v>99.284164516128996</v>
      </c>
      <c r="CE185">
        <v>0.19998993548387101</v>
      </c>
      <c r="CF185">
        <v>31.5716096774193</v>
      </c>
      <c r="CG185">
        <v>30.9979870967742</v>
      </c>
      <c r="CH185">
        <v>999.9</v>
      </c>
      <c r="CI185">
        <v>0</v>
      </c>
      <c r="CJ185">
        <v>0</v>
      </c>
      <c r="CK185">
        <v>10002.4158064516</v>
      </c>
      <c r="CL185">
        <v>0</v>
      </c>
      <c r="CM185">
        <v>0.21165100000000001</v>
      </c>
      <c r="CN185">
        <v>0</v>
      </c>
      <c r="CO185">
        <v>0</v>
      </c>
      <c r="CP185">
        <v>0</v>
      </c>
      <c r="CQ185">
        <v>0</v>
      </c>
      <c r="CR185">
        <v>1.1580645161290299</v>
      </c>
      <c r="CS185">
        <v>0</v>
      </c>
      <c r="CT185">
        <v>60.112903225806399</v>
      </c>
      <c r="CU185">
        <v>7.09677419354839E-2</v>
      </c>
      <c r="CV185">
        <v>40.752000000000002</v>
      </c>
      <c r="CW185">
        <v>46.249903225806399</v>
      </c>
      <c r="CX185">
        <v>43.4312258064516</v>
      </c>
      <c r="CY185">
        <v>44.749870967741899</v>
      </c>
      <c r="CZ185">
        <v>41.78</v>
      </c>
      <c r="DA185">
        <v>0</v>
      </c>
      <c r="DB185">
        <v>0</v>
      </c>
      <c r="DC185">
        <v>0</v>
      </c>
      <c r="DD185">
        <v>1582141140.2</v>
      </c>
      <c r="DE185">
        <v>1.1807692307692299</v>
      </c>
      <c r="DF185">
        <v>25.370940251159102</v>
      </c>
      <c r="DG185">
        <v>-18.2632475874668</v>
      </c>
      <c r="DH185">
        <v>59.7846153846154</v>
      </c>
      <c r="DI185">
        <v>15</v>
      </c>
      <c r="DJ185">
        <v>100</v>
      </c>
      <c r="DK185">
        <v>100</v>
      </c>
      <c r="DL185">
        <v>2.633</v>
      </c>
      <c r="DM185">
        <v>0.47099999999999997</v>
      </c>
      <c r="DN185">
        <v>2</v>
      </c>
      <c r="DO185">
        <v>331.27499999999998</v>
      </c>
      <c r="DP185">
        <v>678.404</v>
      </c>
      <c r="DQ185">
        <v>31.0106</v>
      </c>
      <c r="DR185">
        <v>31.266100000000002</v>
      </c>
      <c r="DS185">
        <v>30.000299999999999</v>
      </c>
      <c r="DT185">
        <v>31.172000000000001</v>
      </c>
      <c r="DU185">
        <v>31.181699999999999</v>
      </c>
      <c r="DV185">
        <v>20.974900000000002</v>
      </c>
      <c r="DW185">
        <v>19.327200000000001</v>
      </c>
      <c r="DX185">
        <v>100</v>
      </c>
      <c r="DY185">
        <v>31.005600000000001</v>
      </c>
      <c r="DZ185">
        <v>400</v>
      </c>
      <c r="EA185">
        <v>32.863100000000003</v>
      </c>
      <c r="EB185">
        <v>100.13800000000001</v>
      </c>
      <c r="EC185">
        <v>100.53100000000001</v>
      </c>
    </row>
    <row r="186" spans="1:133" x14ac:dyDescent="0.35">
      <c r="A186">
        <v>170</v>
      </c>
      <c r="B186">
        <v>1582141142</v>
      </c>
      <c r="C186">
        <v>862.40000009536698</v>
      </c>
      <c r="D186" t="s">
        <v>578</v>
      </c>
      <c r="E186" t="s">
        <v>579</v>
      </c>
      <c r="F186" t="s">
        <v>232</v>
      </c>
      <c r="G186" t="s">
        <v>233</v>
      </c>
      <c r="H186" t="s">
        <v>234</v>
      </c>
      <c r="I186" t="s">
        <v>235</v>
      </c>
      <c r="J186" t="s">
        <v>236</v>
      </c>
      <c r="K186" t="s">
        <v>237</v>
      </c>
      <c r="L186" t="s">
        <v>238</v>
      </c>
      <c r="M186" t="s">
        <v>239</v>
      </c>
      <c r="N186">
        <v>1582141133.37097</v>
      </c>
      <c r="O186">
        <f t="shared" si="86"/>
        <v>1.8250182369669538E-4</v>
      </c>
      <c r="P186">
        <f t="shared" si="87"/>
        <v>-1.3081016037644526</v>
      </c>
      <c r="Q186">
        <f t="shared" si="88"/>
        <v>402.12409677419402</v>
      </c>
      <c r="R186">
        <f t="shared" si="89"/>
        <v>537.26538551293629</v>
      </c>
      <c r="S186">
        <f t="shared" si="90"/>
        <v>53.448924098458143</v>
      </c>
      <c r="T186">
        <f t="shared" si="91"/>
        <v>40.004625099986868</v>
      </c>
      <c r="U186">
        <f t="shared" si="92"/>
        <v>1.451675647030983E-2</v>
      </c>
      <c r="V186">
        <f t="shared" si="93"/>
        <v>2.2493692062859969</v>
      </c>
      <c r="W186">
        <f t="shared" si="94"/>
        <v>1.4464908970934529E-2</v>
      </c>
      <c r="X186">
        <f t="shared" si="95"/>
        <v>9.0452108924914554E-3</v>
      </c>
      <c r="Y186">
        <f t="shared" si="96"/>
        <v>0</v>
      </c>
      <c r="Z186">
        <f t="shared" si="97"/>
        <v>31.508012702808138</v>
      </c>
      <c r="AA186">
        <f t="shared" si="98"/>
        <v>30.998819354838702</v>
      </c>
      <c r="AB186">
        <f t="shared" si="99"/>
        <v>4.5110746239736184</v>
      </c>
      <c r="AC186">
        <f t="shared" si="100"/>
        <v>70.932752540798404</v>
      </c>
      <c r="AD186">
        <f t="shared" si="101"/>
        <v>3.3052158886540388</v>
      </c>
      <c r="AE186">
        <f t="shared" si="102"/>
        <v>4.6596470181429614</v>
      </c>
      <c r="AF186">
        <f t="shared" si="103"/>
        <v>1.2058587353195795</v>
      </c>
      <c r="AG186">
        <f t="shared" si="104"/>
        <v>-8.0483304250242664</v>
      </c>
      <c r="AH186">
        <f t="shared" si="105"/>
        <v>69.062904187916615</v>
      </c>
      <c r="AI186">
        <f t="shared" si="106"/>
        <v>6.9140290471265491</v>
      </c>
      <c r="AJ186">
        <f t="shared" si="107"/>
        <v>67.928602810018901</v>
      </c>
      <c r="AK186">
        <v>-4.1166767598690798E-2</v>
      </c>
      <c r="AL186">
        <v>4.6213303036445899E-2</v>
      </c>
      <c r="AM186">
        <v>3.4540930216201899</v>
      </c>
      <c r="AN186">
        <v>4</v>
      </c>
      <c r="AO186">
        <v>1</v>
      </c>
      <c r="AP186">
        <f t="shared" si="108"/>
        <v>1</v>
      </c>
      <c r="AQ186">
        <f t="shared" si="109"/>
        <v>0</v>
      </c>
      <c r="AR186">
        <f t="shared" si="110"/>
        <v>51706.946035973473</v>
      </c>
      <c r="AS186" t="s">
        <v>240</v>
      </c>
      <c r="AT186">
        <v>0</v>
      </c>
      <c r="AU186">
        <v>0</v>
      </c>
      <c r="AV186">
        <f t="shared" si="111"/>
        <v>0</v>
      </c>
      <c r="AW186" t="e">
        <f t="shared" si="112"/>
        <v>#DIV/0!</v>
      </c>
      <c r="AX186">
        <v>0</v>
      </c>
      <c r="AY186" t="s">
        <v>240</v>
      </c>
      <c r="AZ186">
        <v>0</v>
      </c>
      <c r="BA186">
        <v>0</v>
      </c>
      <c r="BB186" t="e">
        <f t="shared" si="113"/>
        <v>#DIV/0!</v>
      </c>
      <c r="BC186">
        <v>0.5</v>
      </c>
      <c r="BD186">
        <f t="shared" si="114"/>
        <v>0</v>
      </c>
      <c r="BE186">
        <f t="shared" si="115"/>
        <v>-1.3081016037644526</v>
      </c>
      <c r="BF186" t="e">
        <f t="shared" si="116"/>
        <v>#DIV/0!</v>
      </c>
      <c r="BG186" t="e">
        <f t="shared" si="117"/>
        <v>#DIV/0!</v>
      </c>
      <c r="BH186" t="e">
        <f t="shared" si="118"/>
        <v>#DIV/0!</v>
      </c>
      <c r="BI186" t="e">
        <f t="shared" si="119"/>
        <v>#DIV/0!</v>
      </c>
      <c r="BJ186" t="s">
        <v>240</v>
      </c>
      <c r="BK186">
        <v>0</v>
      </c>
      <c r="BL186">
        <f t="shared" si="120"/>
        <v>0</v>
      </c>
      <c r="BM186" t="e">
        <f t="shared" si="121"/>
        <v>#DIV/0!</v>
      </c>
      <c r="BN186" t="e">
        <f t="shared" si="122"/>
        <v>#DIV/0!</v>
      </c>
      <c r="BO186" t="e">
        <f t="shared" si="123"/>
        <v>#DIV/0!</v>
      </c>
      <c r="BP186" t="e">
        <f t="shared" si="124"/>
        <v>#DIV/0!</v>
      </c>
      <c r="BQ186">
        <f t="shared" si="125"/>
        <v>0</v>
      </c>
      <c r="BR186">
        <f t="shared" si="126"/>
        <v>0</v>
      </c>
      <c r="BS186">
        <f t="shared" si="127"/>
        <v>0</v>
      </c>
      <c r="BT186">
        <f t="shared" si="128"/>
        <v>0</v>
      </c>
      <c r="BU186">
        <v>6</v>
      </c>
      <c r="BV186">
        <v>0.5</v>
      </c>
      <c r="BW186" t="s">
        <v>241</v>
      </c>
      <c r="BX186">
        <v>1582141133.37097</v>
      </c>
      <c r="BY186">
        <v>402.12409677419402</v>
      </c>
      <c r="BZ186">
        <v>400.007612903226</v>
      </c>
      <c r="CA186">
        <v>33.223832258064498</v>
      </c>
      <c r="CB186">
        <v>32.921390322580599</v>
      </c>
      <c r="CC186">
        <v>350.02767741935497</v>
      </c>
      <c r="CD186">
        <v>99.283293548387107</v>
      </c>
      <c r="CE186">
        <v>0.19998890322580601</v>
      </c>
      <c r="CF186">
        <v>31.5683258064516</v>
      </c>
      <c r="CG186">
        <v>30.998819354838702</v>
      </c>
      <c r="CH186">
        <v>999.9</v>
      </c>
      <c r="CI186">
        <v>0</v>
      </c>
      <c r="CJ186">
        <v>0</v>
      </c>
      <c r="CK186">
        <v>9999.2312903225793</v>
      </c>
      <c r="CL186">
        <v>0</v>
      </c>
      <c r="CM186">
        <v>0.21165100000000001</v>
      </c>
      <c r="CN186">
        <v>0</v>
      </c>
      <c r="CO186">
        <v>0</v>
      </c>
      <c r="CP186">
        <v>0</v>
      </c>
      <c r="CQ186">
        <v>0</v>
      </c>
      <c r="CR186">
        <v>2.6741935483871</v>
      </c>
      <c r="CS186">
        <v>0</v>
      </c>
      <c r="CT186">
        <v>57.8032258064516</v>
      </c>
      <c r="CU186">
        <v>-0.187096774193548</v>
      </c>
      <c r="CV186">
        <v>40.75</v>
      </c>
      <c r="CW186">
        <v>46.243870967741898</v>
      </c>
      <c r="CX186">
        <v>43.429161290322597</v>
      </c>
      <c r="CY186">
        <v>44.741806451612902</v>
      </c>
      <c r="CZ186">
        <v>41.77</v>
      </c>
      <c r="DA186">
        <v>0</v>
      </c>
      <c r="DB186">
        <v>0</v>
      </c>
      <c r="DC186">
        <v>0</v>
      </c>
      <c r="DD186">
        <v>1582141145</v>
      </c>
      <c r="DE186">
        <v>2.81153846153846</v>
      </c>
      <c r="DF186">
        <v>43.463247789730701</v>
      </c>
      <c r="DG186">
        <v>-31.637606556564499</v>
      </c>
      <c r="DH186">
        <v>56.769230769230802</v>
      </c>
      <c r="DI186">
        <v>15</v>
      </c>
      <c r="DJ186">
        <v>100</v>
      </c>
      <c r="DK186">
        <v>100</v>
      </c>
      <c r="DL186">
        <v>2.633</v>
      </c>
      <c r="DM186">
        <v>0.47099999999999997</v>
      </c>
      <c r="DN186">
        <v>2</v>
      </c>
      <c r="DO186">
        <v>331.34</v>
      </c>
      <c r="DP186">
        <v>678.25900000000001</v>
      </c>
      <c r="DQ186">
        <v>31.0107</v>
      </c>
      <c r="DR186">
        <v>31.2685</v>
      </c>
      <c r="DS186">
        <v>30.0001</v>
      </c>
      <c r="DT186">
        <v>31.173400000000001</v>
      </c>
      <c r="DU186">
        <v>31.1831</v>
      </c>
      <c r="DV186">
        <v>20.9758</v>
      </c>
      <c r="DW186">
        <v>19.327200000000001</v>
      </c>
      <c r="DX186">
        <v>100</v>
      </c>
      <c r="DY186">
        <v>31.005500000000001</v>
      </c>
      <c r="DZ186">
        <v>400</v>
      </c>
      <c r="EA186">
        <v>32.863100000000003</v>
      </c>
      <c r="EB186">
        <v>100.136</v>
      </c>
      <c r="EC186">
        <v>100.52800000000001</v>
      </c>
    </row>
    <row r="187" spans="1:133" x14ac:dyDescent="0.35">
      <c r="A187">
        <v>171</v>
      </c>
      <c r="B187">
        <v>1582141147</v>
      </c>
      <c r="C187">
        <v>867.40000009536698</v>
      </c>
      <c r="D187" t="s">
        <v>580</v>
      </c>
      <c r="E187" t="s">
        <v>581</v>
      </c>
      <c r="F187" t="s">
        <v>232</v>
      </c>
      <c r="G187" t="s">
        <v>233</v>
      </c>
      <c r="H187" t="s">
        <v>234</v>
      </c>
      <c r="I187" t="s">
        <v>235</v>
      </c>
      <c r="J187" t="s">
        <v>236</v>
      </c>
      <c r="K187" t="s">
        <v>237</v>
      </c>
      <c r="L187" t="s">
        <v>238</v>
      </c>
      <c r="M187" t="s">
        <v>239</v>
      </c>
      <c r="N187">
        <v>1582141138.37097</v>
      </c>
      <c r="O187">
        <f t="shared" si="86"/>
        <v>1.829069120937943E-4</v>
      </c>
      <c r="P187">
        <f t="shared" si="87"/>
        <v>-1.2996323044666211</v>
      </c>
      <c r="Q187">
        <f t="shared" si="88"/>
        <v>402.125258064516</v>
      </c>
      <c r="R187">
        <f t="shared" si="89"/>
        <v>535.95214011348969</v>
      </c>
      <c r="S187">
        <f t="shared" si="90"/>
        <v>53.318002794366905</v>
      </c>
      <c r="T187">
        <f t="shared" si="91"/>
        <v>40.004534040351579</v>
      </c>
      <c r="U187">
        <f t="shared" si="92"/>
        <v>1.4557061032382461E-2</v>
      </c>
      <c r="V187">
        <f t="shared" si="93"/>
        <v>2.2487602774530338</v>
      </c>
      <c r="W187">
        <f t="shared" si="94"/>
        <v>1.4504911728160512E-2</v>
      </c>
      <c r="X187">
        <f t="shared" si="95"/>
        <v>9.070239594460244E-3</v>
      </c>
      <c r="Y187">
        <f t="shared" si="96"/>
        <v>0</v>
      </c>
      <c r="Z187">
        <f t="shared" si="97"/>
        <v>31.504637973254209</v>
      </c>
      <c r="AA187">
        <f t="shared" si="98"/>
        <v>30.996732258064501</v>
      </c>
      <c r="AB187">
        <f t="shared" si="99"/>
        <v>4.5105378239634613</v>
      </c>
      <c r="AC187">
        <f t="shared" si="100"/>
        <v>70.94839673074938</v>
      </c>
      <c r="AD187">
        <f t="shared" si="101"/>
        <v>3.3053393797029709</v>
      </c>
      <c r="AE187">
        <f t="shared" si="102"/>
        <v>4.6587936190394847</v>
      </c>
      <c r="AF187">
        <f t="shared" si="103"/>
        <v>1.2051984442604904</v>
      </c>
      <c r="AG187">
        <f t="shared" si="104"/>
        <v>-8.0661948233363283</v>
      </c>
      <c r="AH187">
        <f t="shared" si="105"/>
        <v>68.906156450219967</v>
      </c>
      <c r="AI187">
        <f t="shared" si="106"/>
        <v>6.900023927682831</v>
      </c>
      <c r="AJ187">
        <f t="shared" si="107"/>
        <v>67.739985554566474</v>
      </c>
      <c r="AK187">
        <v>-4.1150380514281701E-2</v>
      </c>
      <c r="AL187">
        <v>4.6194907098609198E-2</v>
      </c>
      <c r="AM187">
        <v>3.4530045333755202</v>
      </c>
      <c r="AN187">
        <v>4</v>
      </c>
      <c r="AO187">
        <v>1</v>
      </c>
      <c r="AP187">
        <f t="shared" si="108"/>
        <v>1</v>
      </c>
      <c r="AQ187">
        <f t="shared" si="109"/>
        <v>0</v>
      </c>
      <c r="AR187">
        <f t="shared" si="110"/>
        <v>51687.739369199742</v>
      </c>
      <c r="AS187" t="s">
        <v>240</v>
      </c>
      <c r="AT187">
        <v>0</v>
      </c>
      <c r="AU187">
        <v>0</v>
      </c>
      <c r="AV187">
        <f t="shared" si="111"/>
        <v>0</v>
      </c>
      <c r="AW187" t="e">
        <f t="shared" si="112"/>
        <v>#DIV/0!</v>
      </c>
      <c r="AX187">
        <v>0</v>
      </c>
      <c r="AY187" t="s">
        <v>240</v>
      </c>
      <c r="AZ187">
        <v>0</v>
      </c>
      <c r="BA187">
        <v>0</v>
      </c>
      <c r="BB187" t="e">
        <f t="shared" si="113"/>
        <v>#DIV/0!</v>
      </c>
      <c r="BC187">
        <v>0.5</v>
      </c>
      <c r="BD187">
        <f t="shared" si="114"/>
        <v>0</v>
      </c>
      <c r="BE187">
        <f t="shared" si="115"/>
        <v>-1.2996323044666211</v>
      </c>
      <c r="BF187" t="e">
        <f t="shared" si="116"/>
        <v>#DIV/0!</v>
      </c>
      <c r="BG187" t="e">
        <f t="shared" si="117"/>
        <v>#DIV/0!</v>
      </c>
      <c r="BH187" t="e">
        <f t="shared" si="118"/>
        <v>#DIV/0!</v>
      </c>
      <c r="BI187" t="e">
        <f t="shared" si="119"/>
        <v>#DIV/0!</v>
      </c>
      <c r="BJ187" t="s">
        <v>240</v>
      </c>
      <c r="BK187">
        <v>0</v>
      </c>
      <c r="BL187">
        <f t="shared" si="120"/>
        <v>0</v>
      </c>
      <c r="BM187" t="e">
        <f t="shared" si="121"/>
        <v>#DIV/0!</v>
      </c>
      <c r="BN187" t="e">
        <f t="shared" si="122"/>
        <v>#DIV/0!</v>
      </c>
      <c r="BO187" t="e">
        <f t="shared" si="123"/>
        <v>#DIV/0!</v>
      </c>
      <c r="BP187" t="e">
        <f t="shared" si="124"/>
        <v>#DIV/0!</v>
      </c>
      <c r="BQ187">
        <f t="shared" si="125"/>
        <v>0</v>
      </c>
      <c r="BR187">
        <f t="shared" si="126"/>
        <v>0</v>
      </c>
      <c r="BS187">
        <f t="shared" si="127"/>
        <v>0</v>
      </c>
      <c r="BT187">
        <f t="shared" si="128"/>
        <v>0</v>
      </c>
      <c r="BU187">
        <v>6</v>
      </c>
      <c r="BV187">
        <v>0.5</v>
      </c>
      <c r="BW187" t="s">
        <v>241</v>
      </c>
      <c r="BX187">
        <v>1582141138.37097</v>
      </c>
      <c r="BY187">
        <v>402.125258064516</v>
      </c>
      <c r="BZ187">
        <v>400.02354838709698</v>
      </c>
      <c r="CA187">
        <v>33.225245161290303</v>
      </c>
      <c r="CB187">
        <v>32.922129032258098</v>
      </c>
      <c r="CC187">
        <v>350.02383870967702</v>
      </c>
      <c r="CD187">
        <v>99.282770967741897</v>
      </c>
      <c r="CE187">
        <v>0.199997741935484</v>
      </c>
      <c r="CF187">
        <v>31.565100000000001</v>
      </c>
      <c r="CG187">
        <v>30.996732258064501</v>
      </c>
      <c r="CH187">
        <v>999.9</v>
      </c>
      <c r="CI187">
        <v>0</v>
      </c>
      <c r="CJ187">
        <v>0</v>
      </c>
      <c r="CK187">
        <v>9995.3035483871008</v>
      </c>
      <c r="CL187">
        <v>0</v>
      </c>
      <c r="CM187">
        <v>0.21165100000000001</v>
      </c>
      <c r="CN187">
        <v>0</v>
      </c>
      <c r="CO187">
        <v>0</v>
      </c>
      <c r="CP187">
        <v>0</v>
      </c>
      <c r="CQ187">
        <v>0</v>
      </c>
      <c r="CR187">
        <v>3.6967741935483902</v>
      </c>
      <c r="CS187">
        <v>0</v>
      </c>
      <c r="CT187">
        <v>54.816129032258097</v>
      </c>
      <c r="CU187">
        <v>-0.51935483870967702</v>
      </c>
      <c r="CV187">
        <v>40.75</v>
      </c>
      <c r="CW187">
        <v>46.237774193548397</v>
      </c>
      <c r="CX187">
        <v>43.417032258064502</v>
      </c>
      <c r="CY187">
        <v>44.725548387096801</v>
      </c>
      <c r="CZ187">
        <v>41.753999999999998</v>
      </c>
      <c r="DA187">
        <v>0</v>
      </c>
      <c r="DB187">
        <v>0</v>
      </c>
      <c r="DC187">
        <v>0</v>
      </c>
      <c r="DD187">
        <v>1582141150.4000001</v>
      </c>
      <c r="DE187">
        <v>4.6346153846153904</v>
      </c>
      <c r="DF187">
        <v>-2.08205130848674</v>
      </c>
      <c r="DG187">
        <v>-26.0170936456704</v>
      </c>
      <c r="DH187">
        <v>54.676923076923103</v>
      </c>
      <c r="DI187">
        <v>15</v>
      </c>
      <c r="DJ187">
        <v>100</v>
      </c>
      <c r="DK187">
        <v>100</v>
      </c>
      <c r="DL187">
        <v>2.633</v>
      </c>
      <c r="DM187">
        <v>0.47099999999999997</v>
      </c>
      <c r="DN187">
        <v>2</v>
      </c>
      <c r="DO187">
        <v>331.33</v>
      </c>
      <c r="DP187">
        <v>678.19799999999998</v>
      </c>
      <c r="DQ187">
        <v>31.009399999999999</v>
      </c>
      <c r="DR187">
        <v>31.2712</v>
      </c>
      <c r="DS187">
        <v>30.000299999999999</v>
      </c>
      <c r="DT187">
        <v>31.176100000000002</v>
      </c>
      <c r="DU187">
        <v>31.185600000000001</v>
      </c>
      <c r="DV187">
        <v>20.974</v>
      </c>
      <c r="DW187">
        <v>19.327200000000001</v>
      </c>
      <c r="DX187">
        <v>100</v>
      </c>
      <c r="DY187">
        <v>31.007899999999999</v>
      </c>
      <c r="DZ187">
        <v>400</v>
      </c>
      <c r="EA187">
        <v>32.863100000000003</v>
      </c>
      <c r="EB187">
        <v>100.136</v>
      </c>
      <c r="EC187">
        <v>100.529</v>
      </c>
    </row>
    <row r="188" spans="1:133" x14ac:dyDescent="0.35">
      <c r="A188">
        <v>172</v>
      </c>
      <c r="B188">
        <v>1582141152</v>
      </c>
      <c r="C188">
        <v>872.40000009536698</v>
      </c>
      <c r="D188" t="s">
        <v>582</v>
      </c>
      <c r="E188" t="s">
        <v>583</v>
      </c>
      <c r="F188" t="s">
        <v>232</v>
      </c>
      <c r="G188" t="s">
        <v>233</v>
      </c>
      <c r="H188" t="s">
        <v>234</v>
      </c>
      <c r="I188" t="s">
        <v>235</v>
      </c>
      <c r="J188" t="s">
        <v>236</v>
      </c>
      <c r="K188" t="s">
        <v>237</v>
      </c>
      <c r="L188" t="s">
        <v>238</v>
      </c>
      <c r="M188" t="s">
        <v>239</v>
      </c>
      <c r="N188">
        <v>1582141143.37097</v>
      </c>
      <c r="O188">
        <f t="shared" si="86"/>
        <v>1.8266495557857455E-4</v>
      </c>
      <c r="P188">
        <f t="shared" si="87"/>
        <v>-1.3075318161905733</v>
      </c>
      <c r="Q188">
        <f t="shared" si="88"/>
        <v>402.14193548387101</v>
      </c>
      <c r="R188">
        <f t="shared" si="89"/>
        <v>536.90950359648627</v>
      </c>
      <c r="S188">
        <f t="shared" si="90"/>
        <v>53.413764281584918</v>
      </c>
      <c r="T188">
        <f t="shared" si="91"/>
        <v>40.006582870656395</v>
      </c>
      <c r="U188">
        <f t="shared" si="92"/>
        <v>1.4549796706493371E-2</v>
      </c>
      <c r="V188">
        <f t="shared" si="93"/>
        <v>2.2487078621278034</v>
      </c>
      <c r="W188">
        <f t="shared" si="94"/>
        <v>1.4497698126620629E-2</v>
      </c>
      <c r="X188">
        <f t="shared" si="95"/>
        <v>9.0657265586838384E-3</v>
      </c>
      <c r="Y188">
        <f t="shared" si="96"/>
        <v>0</v>
      </c>
      <c r="Z188">
        <f t="shared" si="97"/>
        <v>31.502255251893978</v>
      </c>
      <c r="AA188">
        <f t="shared" si="98"/>
        <v>30.993093548387101</v>
      </c>
      <c r="AB188">
        <f t="shared" si="99"/>
        <v>4.5096020831250412</v>
      </c>
      <c r="AC188">
        <f t="shared" si="100"/>
        <v>70.959210845345396</v>
      </c>
      <c r="AD188">
        <f t="shared" si="101"/>
        <v>3.3053812056393808</v>
      </c>
      <c r="AE188">
        <f t="shared" si="102"/>
        <v>4.6581425670635097</v>
      </c>
      <c r="AF188">
        <f t="shared" si="103"/>
        <v>1.2042208774856604</v>
      </c>
      <c r="AG188">
        <f t="shared" si="104"/>
        <v>-8.0555245410151368</v>
      </c>
      <c r="AH188">
        <f t="shared" si="105"/>
        <v>69.047291649619993</v>
      </c>
      <c r="AI188">
        <f t="shared" si="106"/>
        <v>6.9141099880412069</v>
      </c>
      <c r="AJ188">
        <f t="shared" si="107"/>
        <v>67.905877096646066</v>
      </c>
      <c r="AK188">
        <v>-4.1148970135475103E-2</v>
      </c>
      <c r="AL188">
        <v>4.6193323824842897E-2</v>
      </c>
      <c r="AM188">
        <v>3.4529108440558498</v>
      </c>
      <c r="AN188">
        <v>4</v>
      </c>
      <c r="AO188">
        <v>1</v>
      </c>
      <c r="AP188">
        <f t="shared" si="108"/>
        <v>1</v>
      </c>
      <c r="AQ188">
        <f t="shared" si="109"/>
        <v>0</v>
      </c>
      <c r="AR188">
        <f t="shared" si="110"/>
        <v>51686.478259109215</v>
      </c>
      <c r="AS188" t="s">
        <v>240</v>
      </c>
      <c r="AT188">
        <v>0</v>
      </c>
      <c r="AU188">
        <v>0</v>
      </c>
      <c r="AV188">
        <f t="shared" si="111"/>
        <v>0</v>
      </c>
      <c r="AW188" t="e">
        <f t="shared" si="112"/>
        <v>#DIV/0!</v>
      </c>
      <c r="AX188">
        <v>0</v>
      </c>
      <c r="AY188" t="s">
        <v>240</v>
      </c>
      <c r="AZ188">
        <v>0</v>
      </c>
      <c r="BA188">
        <v>0</v>
      </c>
      <c r="BB188" t="e">
        <f t="shared" si="113"/>
        <v>#DIV/0!</v>
      </c>
      <c r="BC188">
        <v>0.5</v>
      </c>
      <c r="BD188">
        <f t="shared" si="114"/>
        <v>0</v>
      </c>
      <c r="BE188">
        <f t="shared" si="115"/>
        <v>-1.3075318161905733</v>
      </c>
      <c r="BF188" t="e">
        <f t="shared" si="116"/>
        <v>#DIV/0!</v>
      </c>
      <c r="BG188" t="e">
        <f t="shared" si="117"/>
        <v>#DIV/0!</v>
      </c>
      <c r="BH188" t="e">
        <f t="shared" si="118"/>
        <v>#DIV/0!</v>
      </c>
      <c r="BI188" t="e">
        <f t="shared" si="119"/>
        <v>#DIV/0!</v>
      </c>
      <c r="BJ188" t="s">
        <v>240</v>
      </c>
      <c r="BK188">
        <v>0</v>
      </c>
      <c r="BL188">
        <f t="shared" si="120"/>
        <v>0</v>
      </c>
      <c r="BM188" t="e">
        <f t="shared" si="121"/>
        <v>#DIV/0!</v>
      </c>
      <c r="BN188" t="e">
        <f t="shared" si="122"/>
        <v>#DIV/0!</v>
      </c>
      <c r="BO188" t="e">
        <f t="shared" si="123"/>
        <v>#DIV/0!</v>
      </c>
      <c r="BP188" t="e">
        <f t="shared" si="124"/>
        <v>#DIV/0!</v>
      </c>
      <c r="BQ188">
        <f t="shared" si="125"/>
        <v>0</v>
      </c>
      <c r="BR188">
        <f t="shared" si="126"/>
        <v>0</v>
      </c>
      <c r="BS188">
        <f t="shared" si="127"/>
        <v>0</v>
      </c>
      <c r="BT188">
        <f t="shared" si="128"/>
        <v>0</v>
      </c>
      <c r="BU188">
        <v>6</v>
      </c>
      <c r="BV188">
        <v>0.5</v>
      </c>
      <c r="BW188" t="s">
        <v>241</v>
      </c>
      <c r="BX188">
        <v>1582141143.37097</v>
      </c>
      <c r="BY188">
        <v>402.14193548387101</v>
      </c>
      <c r="BZ188">
        <v>400.02651612903202</v>
      </c>
      <c r="CA188">
        <v>33.225341935483897</v>
      </c>
      <c r="CB188">
        <v>32.922625806451599</v>
      </c>
      <c r="CC188">
        <v>350.02267741935498</v>
      </c>
      <c r="CD188">
        <v>99.283738709677394</v>
      </c>
      <c r="CE188">
        <v>0.199999096774194</v>
      </c>
      <c r="CF188">
        <v>31.562638709677401</v>
      </c>
      <c r="CG188">
        <v>30.993093548387101</v>
      </c>
      <c r="CH188">
        <v>999.9</v>
      </c>
      <c r="CI188">
        <v>0</v>
      </c>
      <c r="CJ188">
        <v>0</v>
      </c>
      <c r="CK188">
        <v>9994.8635483871003</v>
      </c>
      <c r="CL188">
        <v>0</v>
      </c>
      <c r="CM188">
        <v>0.21165100000000001</v>
      </c>
      <c r="CN188">
        <v>0</v>
      </c>
      <c r="CO188">
        <v>0</v>
      </c>
      <c r="CP188">
        <v>0</v>
      </c>
      <c r="CQ188">
        <v>0</v>
      </c>
      <c r="CR188">
        <v>4.3354838709677397</v>
      </c>
      <c r="CS188">
        <v>0</v>
      </c>
      <c r="CT188">
        <v>53.245161290322599</v>
      </c>
      <c r="CU188">
        <v>-0.76451612903225796</v>
      </c>
      <c r="CV188">
        <v>40.745935483871001</v>
      </c>
      <c r="CW188">
        <v>46.221516129032203</v>
      </c>
      <c r="CX188">
        <v>43.404935483871</v>
      </c>
      <c r="CY188">
        <v>44.715451612903202</v>
      </c>
      <c r="CZ188">
        <v>41.747967741935497</v>
      </c>
      <c r="DA188">
        <v>0</v>
      </c>
      <c r="DB188">
        <v>0</v>
      </c>
      <c r="DC188">
        <v>0</v>
      </c>
      <c r="DD188">
        <v>1582141155.2</v>
      </c>
      <c r="DE188">
        <v>4.2576923076923103</v>
      </c>
      <c r="DF188">
        <v>-4.2837607398676196</v>
      </c>
      <c r="DG188">
        <v>7.94529984739337</v>
      </c>
      <c r="DH188">
        <v>52.984615384615402</v>
      </c>
      <c r="DI188">
        <v>15</v>
      </c>
      <c r="DJ188">
        <v>100</v>
      </c>
      <c r="DK188">
        <v>100</v>
      </c>
      <c r="DL188">
        <v>2.633</v>
      </c>
      <c r="DM188">
        <v>0.47099999999999997</v>
      </c>
      <c r="DN188">
        <v>2</v>
      </c>
      <c r="DO188">
        <v>331.37700000000001</v>
      </c>
      <c r="DP188">
        <v>678.18399999999997</v>
      </c>
      <c r="DQ188">
        <v>31.013400000000001</v>
      </c>
      <c r="DR188">
        <v>31.274000000000001</v>
      </c>
      <c r="DS188">
        <v>30.000399999999999</v>
      </c>
      <c r="DT188">
        <v>31.1785</v>
      </c>
      <c r="DU188">
        <v>31.188400000000001</v>
      </c>
      <c r="DV188">
        <v>20.974499999999999</v>
      </c>
      <c r="DW188">
        <v>19.327200000000001</v>
      </c>
      <c r="DX188">
        <v>100</v>
      </c>
      <c r="DY188">
        <v>31.0185</v>
      </c>
      <c r="DZ188">
        <v>400</v>
      </c>
      <c r="EA188">
        <v>32.863100000000003</v>
      </c>
      <c r="EB188">
        <v>100.137</v>
      </c>
      <c r="EC188">
        <v>100.532</v>
      </c>
    </row>
    <row r="189" spans="1:133" x14ac:dyDescent="0.35">
      <c r="A189">
        <v>173</v>
      </c>
      <c r="B189">
        <v>1582141157</v>
      </c>
      <c r="C189">
        <v>877.40000009536698</v>
      </c>
      <c r="D189" t="s">
        <v>584</v>
      </c>
      <c r="E189" t="s">
        <v>585</v>
      </c>
      <c r="F189" t="s">
        <v>232</v>
      </c>
      <c r="G189" t="s">
        <v>233</v>
      </c>
      <c r="H189" t="s">
        <v>234</v>
      </c>
      <c r="I189" t="s">
        <v>235</v>
      </c>
      <c r="J189" t="s">
        <v>236</v>
      </c>
      <c r="K189" t="s">
        <v>237</v>
      </c>
      <c r="L189" t="s">
        <v>238</v>
      </c>
      <c r="M189" t="s">
        <v>239</v>
      </c>
      <c r="N189">
        <v>1582141148.37097</v>
      </c>
      <c r="O189">
        <f t="shared" si="86"/>
        <v>1.8279198437947736E-4</v>
      </c>
      <c r="P189">
        <f t="shared" si="87"/>
        <v>-1.3182155883493882</v>
      </c>
      <c r="Q189">
        <f t="shared" si="88"/>
        <v>402.131483870968</v>
      </c>
      <c r="R189">
        <f t="shared" si="89"/>
        <v>537.90207299161841</v>
      </c>
      <c r="S189">
        <f t="shared" si="90"/>
        <v>53.513432529069405</v>
      </c>
      <c r="T189">
        <f t="shared" si="91"/>
        <v>40.00623368164436</v>
      </c>
      <c r="U189">
        <f t="shared" si="92"/>
        <v>1.4566835258750814E-2</v>
      </c>
      <c r="V189">
        <f t="shared" si="93"/>
        <v>2.2512545382000999</v>
      </c>
      <c r="W189">
        <f t="shared" si="94"/>
        <v>1.451467366836409E-2</v>
      </c>
      <c r="X189">
        <f t="shared" si="95"/>
        <v>9.0763419140298326E-3</v>
      </c>
      <c r="Y189">
        <f t="shared" si="96"/>
        <v>0</v>
      </c>
      <c r="Z189">
        <f t="shared" si="97"/>
        <v>31.499820411861162</v>
      </c>
      <c r="AA189">
        <f t="shared" si="98"/>
        <v>30.9909258064516</v>
      </c>
      <c r="AB189">
        <f t="shared" si="99"/>
        <v>4.5090447008745533</v>
      </c>
      <c r="AC189">
        <f t="shared" si="100"/>
        <v>70.968873932820742</v>
      </c>
      <c r="AD189">
        <f t="shared" si="101"/>
        <v>3.3053705489039209</v>
      </c>
      <c r="AE189">
        <f t="shared" si="102"/>
        <v>4.6574933005598913</v>
      </c>
      <c r="AF189">
        <f t="shared" si="103"/>
        <v>1.2036741519706324</v>
      </c>
      <c r="AG189">
        <f t="shared" si="104"/>
        <v>-8.061126511134951</v>
      </c>
      <c r="AH189">
        <f t="shared" si="105"/>
        <v>69.090643319538032</v>
      </c>
      <c r="AI189">
        <f t="shared" si="106"/>
        <v>6.9104672341912359</v>
      </c>
      <c r="AJ189">
        <f t="shared" si="107"/>
        <v>67.939984042594318</v>
      </c>
      <c r="AK189">
        <v>-4.1217529818333203E-2</v>
      </c>
      <c r="AL189">
        <v>4.62702880750092E-2</v>
      </c>
      <c r="AM189">
        <v>3.4574638832100399</v>
      </c>
      <c r="AN189">
        <v>4</v>
      </c>
      <c r="AO189">
        <v>1</v>
      </c>
      <c r="AP189">
        <f t="shared" si="108"/>
        <v>1</v>
      </c>
      <c r="AQ189">
        <f t="shared" si="109"/>
        <v>0</v>
      </c>
      <c r="AR189">
        <f t="shared" si="110"/>
        <v>51769.5210760685</v>
      </c>
      <c r="AS189" t="s">
        <v>240</v>
      </c>
      <c r="AT189">
        <v>0</v>
      </c>
      <c r="AU189">
        <v>0</v>
      </c>
      <c r="AV189">
        <f t="shared" si="111"/>
        <v>0</v>
      </c>
      <c r="AW189" t="e">
        <f t="shared" si="112"/>
        <v>#DIV/0!</v>
      </c>
      <c r="AX189">
        <v>0</v>
      </c>
      <c r="AY189" t="s">
        <v>240</v>
      </c>
      <c r="AZ189">
        <v>0</v>
      </c>
      <c r="BA189">
        <v>0</v>
      </c>
      <c r="BB189" t="e">
        <f t="shared" si="113"/>
        <v>#DIV/0!</v>
      </c>
      <c r="BC189">
        <v>0.5</v>
      </c>
      <c r="BD189">
        <f t="shared" si="114"/>
        <v>0</v>
      </c>
      <c r="BE189">
        <f t="shared" si="115"/>
        <v>-1.3182155883493882</v>
      </c>
      <c r="BF189" t="e">
        <f t="shared" si="116"/>
        <v>#DIV/0!</v>
      </c>
      <c r="BG189" t="e">
        <f t="shared" si="117"/>
        <v>#DIV/0!</v>
      </c>
      <c r="BH189" t="e">
        <f t="shared" si="118"/>
        <v>#DIV/0!</v>
      </c>
      <c r="BI189" t="e">
        <f t="shared" si="119"/>
        <v>#DIV/0!</v>
      </c>
      <c r="BJ189" t="s">
        <v>240</v>
      </c>
      <c r="BK189">
        <v>0</v>
      </c>
      <c r="BL189">
        <f t="shared" si="120"/>
        <v>0</v>
      </c>
      <c r="BM189" t="e">
        <f t="shared" si="121"/>
        <v>#DIV/0!</v>
      </c>
      <c r="BN189" t="e">
        <f t="shared" si="122"/>
        <v>#DIV/0!</v>
      </c>
      <c r="BO189" t="e">
        <f t="shared" si="123"/>
        <v>#DIV/0!</v>
      </c>
      <c r="BP189" t="e">
        <f t="shared" si="124"/>
        <v>#DIV/0!</v>
      </c>
      <c r="BQ189">
        <f t="shared" si="125"/>
        <v>0</v>
      </c>
      <c r="BR189">
        <f t="shared" si="126"/>
        <v>0</v>
      </c>
      <c r="BS189">
        <f t="shared" si="127"/>
        <v>0</v>
      </c>
      <c r="BT189">
        <f t="shared" si="128"/>
        <v>0</v>
      </c>
      <c r="BU189">
        <v>6</v>
      </c>
      <c r="BV189">
        <v>0.5</v>
      </c>
      <c r="BW189" t="s">
        <v>241</v>
      </c>
      <c r="BX189">
        <v>1582141148.37097</v>
      </c>
      <c r="BY189">
        <v>402.131483870968</v>
      </c>
      <c r="BZ189">
        <v>399.99777419354803</v>
      </c>
      <c r="CA189">
        <v>33.224661290322601</v>
      </c>
      <c r="CB189">
        <v>32.921725806451597</v>
      </c>
      <c r="CC189">
        <v>350.01270967741902</v>
      </c>
      <c r="CD189">
        <v>99.285519354838698</v>
      </c>
      <c r="CE189">
        <v>0.199935741935484</v>
      </c>
      <c r="CF189">
        <v>31.560183870967698</v>
      </c>
      <c r="CG189">
        <v>30.9909258064516</v>
      </c>
      <c r="CH189">
        <v>999.9</v>
      </c>
      <c r="CI189">
        <v>0</v>
      </c>
      <c r="CJ189">
        <v>0</v>
      </c>
      <c r="CK189">
        <v>10011.3367741935</v>
      </c>
      <c r="CL189">
        <v>0</v>
      </c>
      <c r="CM189">
        <v>0.21165100000000001</v>
      </c>
      <c r="CN189">
        <v>0</v>
      </c>
      <c r="CO189">
        <v>0</v>
      </c>
      <c r="CP189">
        <v>0</v>
      </c>
      <c r="CQ189">
        <v>0</v>
      </c>
      <c r="CR189">
        <v>3.1548387096774202</v>
      </c>
      <c r="CS189">
        <v>0</v>
      </c>
      <c r="CT189">
        <v>53.774193548387103</v>
      </c>
      <c r="CU189">
        <v>-0.62580645161290305</v>
      </c>
      <c r="CV189">
        <v>40.731709677419303</v>
      </c>
      <c r="CW189">
        <v>46.203258064516099</v>
      </c>
      <c r="CX189">
        <v>43.378709677419302</v>
      </c>
      <c r="CY189">
        <v>44.703258064516099</v>
      </c>
      <c r="CZ189">
        <v>41.745935483871001</v>
      </c>
      <c r="DA189">
        <v>0</v>
      </c>
      <c r="DB189">
        <v>0</v>
      </c>
      <c r="DC189">
        <v>0</v>
      </c>
      <c r="DD189">
        <v>1582141160</v>
      </c>
      <c r="DE189">
        <v>2.70384615384615</v>
      </c>
      <c r="DF189">
        <v>-12.8034187822304</v>
      </c>
      <c r="DG189">
        <v>23.6136757190026</v>
      </c>
      <c r="DH189">
        <v>54.319230769230799</v>
      </c>
      <c r="DI189">
        <v>15</v>
      </c>
      <c r="DJ189">
        <v>100</v>
      </c>
      <c r="DK189">
        <v>100</v>
      </c>
      <c r="DL189">
        <v>2.633</v>
      </c>
      <c r="DM189">
        <v>0.47099999999999997</v>
      </c>
      <c r="DN189">
        <v>2</v>
      </c>
      <c r="DO189">
        <v>331.30900000000003</v>
      </c>
      <c r="DP189">
        <v>678.32500000000005</v>
      </c>
      <c r="DQ189">
        <v>31.022300000000001</v>
      </c>
      <c r="DR189">
        <v>31.276700000000002</v>
      </c>
      <c r="DS189">
        <v>30.000299999999999</v>
      </c>
      <c r="DT189">
        <v>31.1812</v>
      </c>
      <c r="DU189">
        <v>31.1906</v>
      </c>
      <c r="DV189">
        <v>20.973800000000001</v>
      </c>
      <c r="DW189">
        <v>19.327200000000001</v>
      </c>
      <c r="DX189">
        <v>100</v>
      </c>
      <c r="DY189">
        <v>31.025400000000001</v>
      </c>
      <c r="DZ189">
        <v>400</v>
      </c>
      <c r="EA189">
        <v>32.863100000000003</v>
      </c>
      <c r="EB189">
        <v>100.137</v>
      </c>
      <c r="EC189">
        <v>100.529</v>
      </c>
    </row>
    <row r="190" spans="1:133" x14ac:dyDescent="0.35">
      <c r="A190">
        <v>174</v>
      </c>
      <c r="B190">
        <v>1582141162</v>
      </c>
      <c r="C190">
        <v>882.40000009536698</v>
      </c>
      <c r="D190" t="s">
        <v>586</v>
      </c>
      <c r="E190" t="s">
        <v>587</v>
      </c>
      <c r="F190" t="s">
        <v>232</v>
      </c>
      <c r="G190" t="s">
        <v>233</v>
      </c>
      <c r="H190" t="s">
        <v>234</v>
      </c>
      <c r="I190" t="s">
        <v>235</v>
      </c>
      <c r="J190" t="s">
        <v>236</v>
      </c>
      <c r="K190" t="s">
        <v>237</v>
      </c>
      <c r="L190" t="s">
        <v>238</v>
      </c>
      <c r="M190" t="s">
        <v>239</v>
      </c>
      <c r="N190">
        <v>1582141153.37097</v>
      </c>
      <c r="O190">
        <f t="shared" si="86"/>
        <v>1.8442221844649733E-4</v>
      </c>
      <c r="P190">
        <f t="shared" si="87"/>
        <v>-1.3053842937701119</v>
      </c>
      <c r="Q190">
        <f t="shared" si="88"/>
        <v>402.11961290322603</v>
      </c>
      <c r="R190">
        <f t="shared" si="89"/>
        <v>535.24777926441175</v>
      </c>
      <c r="S190">
        <f t="shared" si="90"/>
        <v>53.249354596096154</v>
      </c>
      <c r="T190">
        <f t="shared" si="91"/>
        <v>40.005041939559362</v>
      </c>
      <c r="U190">
        <f t="shared" si="92"/>
        <v>1.4695398813845809E-2</v>
      </c>
      <c r="V190">
        <f t="shared" si="93"/>
        <v>2.251564403603699</v>
      </c>
      <c r="W190">
        <f t="shared" si="94"/>
        <v>1.4642321516169374E-2</v>
      </c>
      <c r="X190">
        <f t="shared" si="95"/>
        <v>9.1562036803056381E-3</v>
      </c>
      <c r="Y190">
        <f t="shared" si="96"/>
        <v>0</v>
      </c>
      <c r="Z190">
        <f t="shared" si="97"/>
        <v>31.498018639389414</v>
      </c>
      <c r="AA190">
        <f t="shared" si="98"/>
        <v>30.9916709677419</v>
      </c>
      <c r="AB190">
        <f t="shared" si="99"/>
        <v>4.5092362942544062</v>
      </c>
      <c r="AC190">
        <f t="shared" si="100"/>
        <v>70.974969170210429</v>
      </c>
      <c r="AD190">
        <f t="shared" si="101"/>
        <v>3.305415872998243</v>
      </c>
      <c r="AE190">
        <f t="shared" si="102"/>
        <v>4.6571571804015521</v>
      </c>
      <c r="AF190">
        <f t="shared" si="103"/>
        <v>1.2038204212561632</v>
      </c>
      <c r="AG190">
        <f t="shared" si="104"/>
        <v>-8.1330198334905326</v>
      </c>
      <c r="AH190">
        <f t="shared" si="105"/>
        <v>68.855422514993265</v>
      </c>
      <c r="AI190">
        <f t="shared" si="106"/>
        <v>6.8859746894624143</v>
      </c>
      <c r="AJ190">
        <f t="shared" si="107"/>
        <v>67.608377370965144</v>
      </c>
      <c r="AK190">
        <v>-4.1225876570888297E-2</v>
      </c>
      <c r="AL190">
        <v>4.6279658035968001E-2</v>
      </c>
      <c r="AM190">
        <v>3.45801801193987</v>
      </c>
      <c r="AN190">
        <v>4</v>
      </c>
      <c r="AO190">
        <v>1</v>
      </c>
      <c r="AP190">
        <f t="shared" si="108"/>
        <v>1</v>
      </c>
      <c r="AQ190">
        <f t="shared" si="109"/>
        <v>0</v>
      </c>
      <c r="AR190">
        <f t="shared" si="110"/>
        <v>51779.787221525236</v>
      </c>
      <c r="AS190" t="s">
        <v>240</v>
      </c>
      <c r="AT190">
        <v>0</v>
      </c>
      <c r="AU190">
        <v>0</v>
      </c>
      <c r="AV190">
        <f t="shared" si="111"/>
        <v>0</v>
      </c>
      <c r="AW190" t="e">
        <f t="shared" si="112"/>
        <v>#DIV/0!</v>
      </c>
      <c r="AX190">
        <v>0</v>
      </c>
      <c r="AY190" t="s">
        <v>240</v>
      </c>
      <c r="AZ190">
        <v>0</v>
      </c>
      <c r="BA190">
        <v>0</v>
      </c>
      <c r="BB190" t="e">
        <f t="shared" si="113"/>
        <v>#DIV/0!</v>
      </c>
      <c r="BC190">
        <v>0.5</v>
      </c>
      <c r="BD190">
        <f t="shared" si="114"/>
        <v>0</v>
      </c>
      <c r="BE190">
        <f t="shared" si="115"/>
        <v>-1.3053842937701119</v>
      </c>
      <c r="BF190" t="e">
        <f t="shared" si="116"/>
        <v>#DIV/0!</v>
      </c>
      <c r="BG190" t="e">
        <f t="shared" si="117"/>
        <v>#DIV/0!</v>
      </c>
      <c r="BH190" t="e">
        <f t="shared" si="118"/>
        <v>#DIV/0!</v>
      </c>
      <c r="BI190" t="e">
        <f t="shared" si="119"/>
        <v>#DIV/0!</v>
      </c>
      <c r="BJ190" t="s">
        <v>240</v>
      </c>
      <c r="BK190">
        <v>0</v>
      </c>
      <c r="BL190">
        <f t="shared" si="120"/>
        <v>0</v>
      </c>
      <c r="BM190" t="e">
        <f t="shared" si="121"/>
        <v>#DIV/0!</v>
      </c>
      <c r="BN190" t="e">
        <f t="shared" si="122"/>
        <v>#DIV/0!</v>
      </c>
      <c r="BO190" t="e">
        <f t="shared" si="123"/>
        <v>#DIV/0!</v>
      </c>
      <c r="BP190" t="e">
        <f t="shared" si="124"/>
        <v>#DIV/0!</v>
      </c>
      <c r="BQ190">
        <f t="shared" si="125"/>
        <v>0</v>
      </c>
      <c r="BR190">
        <f t="shared" si="126"/>
        <v>0</v>
      </c>
      <c r="BS190">
        <f t="shared" si="127"/>
        <v>0</v>
      </c>
      <c r="BT190">
        <f t="shared" si="128"/>
        <v>0</v>
      </c>
      <c r="BU190">
        <v>6</v>
      </c>
      <c r="BV190">
        <v>0.5</v>
      </c>
      <c r="BW190" t="s">
        <v>241</v>
      </c>
      <c r="BX190">
        <v>1582141153.37097</v>
      </c>
      <c r="BY190">
        <v>402.11961290322603</v>
      </c>
      <c r="BZ190">
        <v>400.00909677419401</v>
      </c>
      <c r="CA190">
        <v>33.225125806451601</v>
      </c>
      <c r="CB190">
        <v>32.919499999999999</v>
      </c>
      <c r="CC190">
        <v>350.02561290322598</v>
      </c>
      <c r="CD190">
        <v>99.285432258064503</v>
      </c>
      <c r="CE190">
        <v>0.199996096774194</v>
      </c>
      <c r="CF190">
        <v>31.558912903225799</v>
      </c>
      <c r="CG190">
        <v>30.9916709677419</v>
      </c>
      <c r="CH190">
        <v>999.9</v>
      </c>
      <c r="CI190">
        <v>0</v>
      </c>
      <c r="CJ190">
        <v>0</v>
      </c>
      <c r="CK190">
        <v>10013.3729032258</v>
      </c>
      <c r="CL190">
        <v>0</v>
      </c>
      <c r="CM190">
        <v>0.21165100000000001</v>
      </c>
      <c r="CN190">
        <v>0</v>
      </c>
      <c r="CO190">
        <v>0</v>
      </c>
      <c r="CP190">
        <v>0</v>
      </c>
      <c r="CQ190">
        <v>0</v>
      </c>
      <c r="CR190">
        <v>2.6193548387096799</v>
      </c>
      <c r="CS190">
        <v>0</v>
      </c>
      <c r="CT190">
        <v>53.058064516129001</v>
      </c>
      <c r="CU190">
        <v>-0.7</v>
      </c>
      <c r="CV190">
        <v>40.713419354838699</v>
      </c>
      <c r="CW190">
        <v>46.191064516129003</v>
      </c>
      <c r="CX190">
        <v>43.354548387096798</v>
      </c>
      <c r="CY190">
        <v>44.703258064516099</v>
      </c>
      <c r="CZ190">
        <v>41.733741935483899</v>
      </c>
      <c r="DA190">
        <v>0</v>
      </c>
      <c r="DB190">
        <v>0</v>
      </c>
      <c r="DC190">
        <v>0</v>
      </c>
      <c r="DD190">
        <v>1582141165.4000001</v>
      </c>
      <c r="DE190">
        <v>2.9153846153846201</v>
      </c>
      <c r="DF190">
        <v>9.2239315286413301</v>
      </c>
      <c r="DG190">
        <v>-29.654700427825698</v>
      </c>
      <c r="DH190">
        <v>53.723076923076903</v>
      </c>
      <c r="DI190">
        <v>15</v>
      </c>
      <c r="DJ190">
        <v>100</v>
      </c>
      <c r="DK190">
        <v>100</v>
      </c>
      <c r="DL190">
        <v>2.633</v>
      </c>
      <c r="DM190">
        <v>0.47099999999999997</v>
      </c>
      <c r="DN190">
        <v>2</v>
      </c>
      <c r="DO190">
        <v>331.30599999999998</v>
      </c>
      <c r="DP190">
        <v>678.52599999999995</v>
      </c>
      <c r="DQ190">
        <v>31.027899999999999</v>
      </c>
      <c r="DR190">
        <v>31.2791</v>
      </c>
      <c r="DS190">
        <v>30.000399999999999</v>
      </c>
      <c r="DT190">
        <v>31.1829</v>
      </c>
      <c r="DU190">
        <v>31.192</v>
      </c>
      <c r="DV190">
        <v>20.9724</v>
      </c>
      <c r="DW190">
        <v>19.327200000000001</v>
      </c>
      <c r="DX190">
        <v>100</v>
      </c>
      <c r="DY190">
        <v>31.028199999999998</v>
      </c>
      <c r="DZ190">
        <v>400</v>
      </c>
      <c r="EA190">
        <v>32.863100000000003</v>
      </c>
      <c r="EB190">
        <v>100.137</v>
      </c>
      <c r="EC190">
        <v>100.529</v>
      </c>
    </row>
    <row r="191" spans="1:133" x14ac:dyDescent="0.35">
      <c r="A191">
        <v>175</v>
      </c>
      <c r="B191">
        <v>1582141167</v>
      </c>
      <c r="C191">
        <v>887.40000009536698</v>
      </c>
      <c r="D191" t="s">
        <v>588</v>
      </c>
      <c r="E191" t="s">
        <v>589</v>
      </c>
      <c r="F191" t="s">
        <v>232</v>
      </c>
      <c r="G191" t="s">
        <v>233</v>
      </c>
      <c r="H191" t="s">
        <v>234</v>
      </c>
      <c r="I191" t="s">
        <v>235</v>
      </c>
      <c r="J191" t="s">
        <v>236</v>
      </c>
      <c r="K191" t="s">
        <v>237</v>
      </c>
      <c r="L191" t="s">
        <v>238</v>
      </c>
      <c r="M191" t="s">
        <v>239</v>
      </c>
      <c r="N191">
        <v>1582141158.37097</v>
      </c>
      <c r="O191">
        <f t="shared" si="86"/>
        <v>1.8631931452383339E-4</v>
      </c>
      <c r="P191">
        <f t="shared" si="87"/>
        <v>-1.300473814592509</v>
      </c>
      <c r="Q191">
        <f t="shared" si="88"/>
        <v>402.10251612903198</v>
      </c>
      <c r="R191">
        <f t="shared" si="89"/>
        <v>533.35339838959226</v>
      </c>
      <c r="S191">
        <f t="shared" si="90"/>
        <v>53.060434959247885</v>
      </c>
      <c r="T191">
        <f t="shared" si="91"/>
        <v>40.002997015553973</v>
      </c>
      <c r="U191">
        <f t="shared" si="92"/>
        <v>1.4837307893176414E-2</v>
      </c>
      <c r="V191">
        <f t="shared" si="93"/>
        <v>2.2506510782181244</v>
      </c>
      <c r="W191">
        <f t="shared" si="94"/>
        <v>1.4783180710256383E-2</v>
      </c>
      <c r="X191">
        <f t="shared" si="95"/>
        <v>9.2443345241947743E-3</v>
      </c>
      <c r="Y191">
        <f t="shared" si="96"/>
        <v>0</v>
      </c>
      <c r="Z191">
        <f t="shared" si="97"/>
        <v>31.49708566262337</v>
      </c>
      <c r="AA191">
        <f t="shared" si="98"/>
        <v>30.994796774193599</v>
      </c>
      <c r="AB191">
        <f t="shared" si="99"/>
        <v>4.510040068422791</v>
      </c>
      <c r="AC191">
        <f t="shared" si="100"/>
        <v>70.976646726834716</v>
      </c>
      <c r="AD191">
        <f t="shared" si="101"/>
        <v>3.3054407175360083</v>
      </c>
      <c r="AE191">
        <f t="shared" si="102"/>
        <v>4.657082110764601</v>
      </c>
      <c r="AF191">
        <f t="shared" si="103"/>
        <v>1.2045993508867827</v>
      </c>
      <c r="AG191">
        <f t="shared" si="104"/>
        <v>-8.2166817705010526</v>
      </c>
      <c r="AH191">
        <f t="shared" si="105"/>
        <v>68.41377160373942</v>
      </c>
      <c r="AI191">
        <f t="shared" si="106"/>
        <v>6.8446790856623858</v>
      </c>
      <c r="AJ191">
        <f t="shared" si="107"/>
        <v>67.041768918900758</v>
      </c>
      <c r="AK191">
        <v>-4.1201277581201498E-2</v>
      </c>
      <c r="AL191">
        <v>4.62520435150547E-2</v>
      </c>
      <c r="AM191">
        <v>3.4563848100510501</v>
      </c>
      <c r="AN191">
        <v>4</v>
      </c>
      <c r="AO191">
        <v>1</v>
      </c>
      <c r="AP191">
        <f t="shared" si="108"/>
        <v>1</v>
      </c>
      <c r="AQ191">
        <f t="shared" si="109"/>
        <v>0</v>
      </c>
      <c r="AR191">
        <f t="shared" si="110"/>
        <v>51750.191304102984</v>
      </c>
      <c r="AS191" t="s">
        <v>240</v>
      </c>
      <c r="AT191">
        <v>0</v>
      </c>
      <c r="AU191">
        <v>0</v>
      </c>
      <c r="AV191">
        <f t="shared" si="111"/>
        <v>0</v>
      </c>
      <c r="AW191" t="e">
        <f t="shared" si="112"/>
        <v>#DIV/0!</v>
      </c>
      <c r="AX191">
        <v>0</v>
      </c>
      <c r="AY191" t="s">
        <v>240</v>
      </c>
      <c r="AZ191">
        <v>0</v>
      </c>
      <c r="BA191">
        <v>0</v>
      </c>
      <c r="BB191" t="e">
        <f t="shared" si="113"/>
        <v>#DIV/0!</v>
      </c>
      <c r="BC191">
        <v>0.5</v>
      </c>
      <c r="BD191">
        <f t="shared" si="114"/>
        <v>0</v>
      </c>
      <c r="BE191">
        <f t="shared" si="115"/>
        <v>-1.300473814592509</v>
      </c>
      <c r="BF191" t="e">
        <f t="shared" si="116"/>
        <v>#DIV/0!</v>
      </c>
      <c r="BG191" t="e">
        <f t="shared" si="117"/>
        <v>#DIV/0!</v>
      </c>
      <c r="BH191" t="e">
        <f t="shared" si="118"/>
        <v>#DIV/0!</v>
      </c>
      <c r="BI191" t="e">
        <f t="shared" si="119"/>
        <v>#DIV/0!</v>
      </c>
      <c r="BJ191" t="s">
        <v>240</v>
      </c>
      <c r="BK191">
        <v>0</v>
      </c>
      <c r="BL191">
        <f t="shared" si="120"/>
        <v>0</v>
      </c>
      <c r="BM191" t="e">
        <f t="shared" si="121"/>
        <v>#DIV/0!</v>
      </c>
      <c r="BN191" t="e">
        <f t="shared" si="122"/>
        <v>#DIV/0!</v>
      </c>
      <c r="BO191" t="e">
        <f t="shared" si="123"/>
        <v>#DIV/0!</v>
      </c>
      <c r="BP191" t="e">
        <f t="shared" si="124"/>
        <v>#DIV/0!</v>
      </c>
      <c r="BQ191">
        <f t="shared" si="125"/>
        <v>0</v>
      </c>
      <c r="BR191">
        <f t="shared" si="126"/>
        <v>0</v>
      </c>
      <c r="BS191">
        <f t="shared" si="127"/>
        <v>0</v>
      </c>
      <c r="BT191">
        <f t="shared" si="128"/>
        <v>0</v>
      </c>
      <c r="BU191">
        <v>6</v>
      </c>
      <c r="BV191">
        <v>0.5</v>
      </c>
      <c r="BW191" t="s">
        <v>241</v>
      </c>
      <c r="BX191">
        <v>1582141158.37097</v>
      </c>
      <c r="BY191">
        <v>402.10251612903198</v>
      </c>
      <c r="BZ191">
        <v>400.001709677419</v>
      </c>
      <c r="CA191">
        <v>33.225661290322599</v>
      </c>
      <c r="CB191">
        <v>32.916890322580599</v>
      </c>
      <c r="CC191">
        <v>350.023967741935</v>
      </c>
      <c r="CD191">
        <v>99.284593548387093</v>
      </c>
      <c r="CE191">
        <v>0.199979193548387</v>
      </c>
      <c r="CF191">
        <v>31.5586290322581</v>
      </c>
      <c r="CG191">
        <v>30.994796774193599</v>
      </c>
      <c r="CH191">
        <v>999.9</v>
      </c>
      <c r="CI191">
        <v>0</v>
      </c>
      <c r="CJ191">
        <v>0</v>
      </c>
      <c r="CK191">
        <v>10007.482580645201</v>
      </c>
      <c r="CL191">
        <v>0</v>
      </c>
      <c r="CM191">
        <v>0.21165100000000001</v>
      </c>
      <c r="CN191">
        <v>0</v>
      </c>
      <c r="CO191">
        <v>0</v>
      </c>
      <c r="CP191">
        <v>0</v>
      </c>
      <c r="CQ191">
        <v>0</v>
      </c>
      <c r="CR191">
        <v>1.7225806451612899</v>
      </c>
      <c r="CS191">
        <v>0</v>
      </c>
      <c r="CT191">
        <v>55.209677419354797</v>
      </c>
      <c r="CU191">
        <v>-0.27741935483871</v>
      </c>
      <c r="CV191">
        <v>40.6991935483871</v>
      </c>
      <c r="CW191">
        <v>46.197161290322597</v>
      </c>
      <c r="CX191">
        <v>43.314193548387102</v>
      </c>
      <c r="CY191">
        <v>44.6991935483871</v>
      </c>
      <c r="CZ191">
        <v>41.725612903225802</v>
      </c>
      <c r="DA191">
        <v>0</v>
      </c>
      <c r="DB191">
        <v>0</v>
      </c>
      <c r="DC191">
        <v>0</v>
      </c>
      <c r="DD191">
        <v>1582141170.2</v>
      </c>
      <c r="DE191">
        <v>2.3076923076923102</v>
      </c>
      <c r="DF191">
        <v>-6.65299127842363</v>
      </c>
      <c r="DG191">
        <v>22.943589754926201</v>
      </c>
      <c r="DH191">
        <v>55.657692307692301</v>
      </c>
      <c r="DI191">
        <v>15</v>
      </c>
      <c r="DJ191">
        <v>100</v>
      </c>
      <c r="DK191">
        <v>100</v>
      </c>
      <c r="DL191">
        <v>2.633</v>
      </c>
      <c r="DM191">
        <v>0.47099999999999997</v>
      </c>
      <c r="DN191">
        <v>2</v>
      </c>
      <c r="DO191">
        <v>331.22199999999998</v>
      </c>
      <c r="DP191">
        <v>678.48</v>
      </c>
      <c r="DQ191">
        <v>31.0306</v>
      </c>
      <c r="DR191">
        <v>31.2818</v>
      </c>
      <c r="DS191">
        <v>30.000399999999999</v>
      </c>
      <c r="DT191">
        <v>31.184999999999999</v>
      </c>
      <c r="DU191">
        <v>31.1938</v>
      </c>
      <c r="DV191">
        <v>20.971399999999999</v>
      </c>
      <c r="DW191">
        <v>19.327200000000001</v>
      </c>
      <c r="DX191">
        <v>100</v>
      </c>
      <c r="DY191">
        <v>31.031199999999998</v>
      </c>
      <c r="DZ191">
        <v>400</v>
      </c>
      <c r="EA191">
        <v>32.863100000000003</v>
      </c>
      <c r="EB191">
        <v>100.134</v>
      </c>
      <c r="EC191">
        <v>100.53100000000001</v>
      </c>
    </row>
    <row r="192" spans="1:133" x14ac:dyDescent="0.35">
      <c r="A192">
        <v>176</v>
      </c>
      <c r="B192">
        <v>1582141172</v>
      </c>
      <c r="C192">
        <v>892.40000009536698</v>
      </c>
      <c r="D192" t="s">
        <v>590</v>
      </c>
      <c r="E192" t="s">
        <v>591</v>
      </c>
      <c r="F192" t="s">
        <v>232</v>
      </c>
      <c r="G192" t="s">
        <v>233</v>
      </c>
      <c r="H192" t="s">
        <v>234</v>
      </c>
      <c r="I192" t="s">
        <v>235</v>
      </c>
      <c r="J192" t="s">
        <v>236</v>
      </c>
      <c r="K192" t="s">
        <v>237</v>
      </c>
      <c r="L192" t="s">
        <v>238</v>
      </c>
      <c r="M192" t="s">
        <v>239</v>
      </c>
      <c r="N192">
        <v>1582141163.37097</v>
      </c>
      <c r="O192">
        <f t="shared" si="86"/>
        <v>1.8786596907692299E-4</v>
      </c>
      <c r="P192">
        <f t="shared" si="87"/>
        <v>-1.2862466163813089</v>
      </c>
      <c r="Q192">
        <f t="shared" si="88"/>
        <v>402.08696774193601</v>
      </c>
      <c r="R192">
        <f t="shared" si="89"/>
        <v>530.70255391380181</v>
      </c>
      <c r="S192">
        <f t="shared" si="90"/>
        <v>52.79600656083764</v>
      </c>
      <c r="T192">
        <f t="shared" si="91"/>
        <v>40.000912055868056</v>
      </c>
      <c r="U192">
        <f t="shared" si="92"/>
        <v>1.4958288918042063E-2</v>
      </c>
      <c r="V192">
        <f t="shared" si="93"/>
        <v>2.249050911285849</v>
      </c>
      <c r="W192">
        <f t="shared" si="94"/>
        <v>1.4903238229820516E-2</v>
      </c>
      <c r="X192">
        <f t="shared" si="95"/>
        <v>9.3194530176481678E-3</v>
      </c>
      <c r="Y192">
        <f t="shared" si="96"/>
        <v>0</v>
      </c>
      <c r="Z192">
        <f t="shared" si="97"/>
        <v>31.497099210344761</v>
      </c>
      <c r="AA192">
        <f t="shared" si="98"/>
        <v>30.995180645161302</v>
      </c>
      <c r="AB192">
        <f t="shared" si="99"/>
        <v>4.5101387861345632</v>
      </c>
      <c r="AC192">
        <f t="shared" si="100"/>
        <v>70.972238463132342</v>
      </c>
      <c r="AD192">
        <f t="shared" si="101"/>
        <v>3.3053413735757129</v>
      </c>
      <c r="AE192">
        <f t="shared" si="102"/>
        <v>4.6572313980102589</v>
      </c>
      <c r="AF192">
        <f t="shared" si="103"/>
        <v>1.2047974125588503</v>
      </c>
      <c r="AG192">
        <f t="shared" si="104"/>
        <v>-8.2848892362923046</v>
      </c>
      <c r="AH192">
        <f t="shared" si="105"/>
        <v>68.387034186165792</v>
      </c>
      <c r="AI192">
        <f t="shared" si="106"/>
        <v>6.84690405445936</v>
      </c>
      <c r="AJ192">
        <f t="shared" si="107"/>
        <v>66.949049004332849</v>
      </c>
      <c r="AK192">
        <v>-4.1158201357250998E-2</v>
      </c>
      <c r="AL192">
        <v>4.6203686679985798E-2</v>
      </c>
      <c r="AM192">
        <v>3.45352404006697</v>
      </c>
      <c r="AN192">
        <v>4</v>
      </c>
      <c r="AO192">
        <v>1</v>
      </c>
      <c r="AP192">
        <f t="shared" si="108"/>
        <v>1</v>
      </c>
      <c r="AQ192">
        <f t="shared" si="109"/>
        <v>0</v>
      </c>
      <c r="AR192">
        <f t="shared" si="110"/>
        <v>51698.174135195259</v>
      </c>
      <c r="AS192" t="s">
        <v>240</v>
      </c>
      <c r="AT192">
        <v>0</v>
      </c>
      <c r="AU192">
        <v>0</v>
      </c>
      <c r="AV192">
        <f t="shared" si="111"/>
        <v>0</v>
      </c>
      <c r="AW192" t="e">
        <f t="shared" si="112"/>
        <v>#DIV/0!</v>
      </c>
      <c r="AX192">
        <v>0</v>
      </c>
      <c r="AY192" t="s">
        <v>240</v>
      </c>
      <c r="AZ192">
        <v>0</v>
      </c>
      <c r="BA192">
        <v>0</v>
      </c>
      <c r="BB192" t="e">
        <f t="shared" si="113"/>
        <v>#DIV/0!</v>
      </c>
      <c r="BC192">
        <v>0.5</v>
      </c>
      <c r="BD192">
        <f t="shared" si="114"/>
        <v>0</v>
      </c>
      <c r="BE192">
        <f t="shared" si="115"/>
        <v>-1.2862466163813089</v>
      </c>
      <c r="BF192" t="e">
        <f t="shared" si="116"/>
        <v>#DIV/0!</v>
      </c>
      <c r="BG192" t="e">
        <f t="shared" si="117"/>
        <v>#DIV/0!</v>
      </c>
      <c r="BH192" t="e">
        <f t="shared" si="118"/>
        <v>#DIV/0!</v>
      </c>
      <c r="BI192" t="e">
        <f t="shared" si="119"/>
        <v>#DIV/0!</v>
      </c>
      <c r="BJ192" t="s">
        <v>240</v>
      </c>
      <c r="BK192">
        <v>0</v>
      </c>
      <c r="BL192">
        <f t="shared" si="120"/>
        <v>0</v>
      </c>
      <c r="BM192" t="e">
        <f t="shared" si="121"/>
        <v>#DIV/0!</v>
      </c>
      <c r="BN192" t="e">
        <f t="shared" si="122"/>
        <v>#DIV/0!</v>
      </c>
      <c r="BO192" t="e">
        <f t="shared" si="123"/>
        <v>#DIV/0!</v>
      </c>
      <c r="BP192" t="e">
        <f t="shared" si="124"/>
        <v>#DIV/0!</v>
      </c>
      <c r="BQ192">
        <f t="shared" si="125"/>
        <v>0</v>
      </c>
      <c r="BR192">
        <f t="shared" si="126"/>
        <v>0</v>
      </c>
      <c r="BS192">
        <f t="shared" si="127"/>
        <v>0</v>
      </c>
      <c r="BT192">
        <f t="shared" si="128"/>
        <v>0</v>
      </c>
      <c r="BU192">
        <v>6</v>
      </c>
      <c r="BV192">
        <v>0.5</v>
      </c>
      <c r="BW192" t="s">
        <v>241</v>
      </c>
      <c r="BX192">
        <v>1582141163.37097</v>
      </c>
      <c r="BY192">
        <v>402.08696774193601</v>
      </c>
      <c r="BZ192">
        <v>400.01164516129001</v>
      </c>
      <c r="CA192">
        <v>33.225109677419397</v>
      </c>
      <c r="CB192">
        <v>32.913780645161303</v>
      </c>
      <c r="CC192">
        <v>350.029870967742</v>
      </c>
      <c r="CD192">
        <v>99.283209677419407</v>
      </c>
      <c r="CE192">
        <v>0.200024709677419</v>
      </c>
      <c r="CF192">
        <v>31.5591935483871</v>
      </c>
      <c r="CG192">
        <v>30.995180645161302</v>
      </c>
      <c r="CH192">
        <v>999.9</v>
      </c>
      <c r="CI192">
        <v>0</v>
      </c>
      <c r="CJ192">
        <v>0</v>
      </c>
      <c r="CK192">
        <v>9997.1590322580705</v>
      </c>
      <c r="CL192">
        <v>0</v>
      </c>
      <c r="CM192">
        <v>0.21165100000000001</v>
      </c>
      <c r="CN192">
        <v>0</v>
      </c>
      <c r="CO192">
        <v>0</v>
      </c>
      <c r="CP192">
        <v>0</v>
      </c>
      <c r="CQ192">
        <v>0</v>
      </c>
      <c r="CR192">
        <v>2.1580645161290302</v>
      </c>
      <c r="CS192">
        <v>0</v>
      </c>
      <c r="CT192">
        <v>54.958064516128999</v>
      </c>
      <c r="CU192">
        <v>1.29032258064517E-2</v>
      </c>
      <c r="CV192">
        <v>40.686999999999998</v>
      </c>
      <c r="CW192">
        <v>46.189161290322602</v>
      </c>
      <c r="CX192">
        <v>43.310161290322597</v>
      </c>
      <c r="CY192">
        <v>44.687064516128999</v>
      </c>
      <c r="CZ192">
        <v>41.719516129032201</v>
      </c>
      <c r="DA192">
        <v>0</v>
      </c>
      <c r="DB192">
        <v>0</v>
      </c>
      <c r="DC192">
        <v>0</v>
      </c>
      <c r="DD192">
        <v>1582141175</v>
      </c>
      <c r="DE192">
        <v>2.93846153846154</v>
      </c>
      <c r="DF192">
        <v>-12.082051013392601</v>
      </c>
      <c r="DG192">
        <v>19.955555035651201</v>
      </c>
      <c r="DH192">
        <v>53.188461538461503</v>
      </c>
      <c r="DI192">
        <v>15</v>
      </c>
      <c r="DJ192">
        <v>100</v>
      </c>
      <c r="DK192">
        <v>100</v>
      </c>
      <c r="DL192">
        <v>2.633</v>
      </c>
      <c r="DM192">
        <v>0.47099999999999997</v>
      </c>
      <c r="DN192">
        <v>2</v>
      </c>
      <c r="DO192">
        <v>331.31400000000002</v>
      </c>
      <c r="DP192">
        <v>678.23500000000001</v>
      </c>
      <c r="DQ192">
        <v>31.033300000000001</v>
      </c>
      <c r="DR192">
        <v>31.283899999999999</v>
      </c>
      <c r="DS192">
        <v>30.000399999999999</v>
      </c>
      <c r="DT192">
        <v>31.187100000000001</v>
      </c>
      <c r="DU192">
        <v>31.1965</v>
      </c>
      <c r="DV192">
        <v>20.973500000000001</v>
      </c>
      <c r="DW192">
        <v>19.327200000000001</v>
      </c>
      <c r="DX192">
        <v>100</v>
      </c>
      <c r="DY192">
        <v>31.035</v>
      </c>
      <c r="DZ192">
        <v>400</v>
      </c>
      <c r="EA192">
        <v>32.863100000000003</v>
      </c>
      <c r="EB192">
        <v>100.131</v>
      </c>
      <c r="EC192">
        <v>100.529</v>
      </c>
    </row>
    <row r="193" spans="1:133" x14ac:dyDescent="0.35">
      <c r="A193">
        <v>177</v>
      </c>
      <c r="B193">
        <v>1582141177</v>
      </c>
      <c r="C193">
        <v>897.40000009536698</v>
      </c>
      <c r="D193" t="s">
        <v>592</v>
      </c>
      <c r="E193" t="s">
        <v>593</v>
      </c>
      <c r="F193" t="s">
        <v>232</v>
      </c>
      <c r="G193" t="s">
        <v>233</v>
      </c>
      <c r="H193" t="s">
        <v>234</v>
      </c>
      <c r="I193" t="s">
        <v>235</v>
      </c>
      <c r="J193" t="s">
        <v>236</v>
      </c>
      <c r="K193" t="s">
        <v>237</v>
      </c>
      <c r="L193" t="s">
        <v>238</v>
      </c>
      <c r="M193" t="s">
        <v>239</v>
      </c>
      <c r="N193">
        <v>1582141168.37097</v>
      </c>
      <c r="O193">
        <f t="shared" si="86"/>
        <v>1.8821129365722024E-4</v>
      </c>
      <c r="P193">
        <f t="shared" si="87"/>
        <v>-1.295901930015287</v>
      </c>
      <c r="Q193">
        <f t="shared" si="88"/>
        <v>402.08174193548399</v>
      </c>
      <c r="R193">
        <f t="shared" si="89"/>
        <v>531.45455612458056</v>
      </c>
      <c r="S193">
        <f t="shared" si="90"/>
        <v>52.87026722609437</v>
      </c>
      <c r="T193">
        <f t="shared" si="91"/>
        <v>39.99997534667731</v>
      </c>
      <c r="U193">
        <f t="shared" si="92"/>
        <v>1.4987759462763196E-2</v>
      </c>
      <c r="V193">
        <f t="shared" si="93"/>
        <v>2.2485298209912279</v>
      </c>
      <c r="W193">
        <f t="shared" si="94"/>
        <v>1.4932479316720943E-2</v>
      </c>
      <c r="X193">
        <f t="shared" si="95"/>
        <v>9.3377492050425795E-3</v>
      </c>
      <c r="Y193">
        <f t="shared" si="96"/>
        <v>0</v>
      </c>
      <c r="Z193">
        <f t="shared" si="97"/>
        <v>31.497846213485619</v>
      </c>
      <c r="AA193">
        <f t="shared" si="98"/>
        <v>30.993548387096801</v>
      </c>
      <c r="AB193">
        <f t="shared" si="99"/>
        <v>4.5097190414820103</v>
      </c>
      <c r="AC193">
        <f t="shared" si="100"/>
        <v>70.963090778601071</v>
      </c>
      <c r="AD193">
        <f t="shared" si="101"/>
        <v>3.305079404441281</v>
      </c>
      <c r="AE193">
        <f t="shared" si="102"/>
        <v>4.6574625881965224</v>
      </c>
      <c r="AF193">
        <f t="shared" si="103"/>
        <v>1.2046396370407293</v>
      </c>
      <c r="AG193">
        <f t="shared" si="104"/>
        <v>-8.3001180502834124</v>
      </c>
      <c r="AH193">
        <f t="shared" si="105"/>
        <v>68.675028291880466</v>
      </c>
      <c r="AI193">
        <f t="shared" si="106"/>
        <v>6.8773057840840499</v>
      </c>
      <c r="AJ193">
        <f t="shared" si="107"/>
        <v>67.252216025681108</v>
      </c>
      <c r="AK193">
        <v>-4.1144179669524598E-2</v>
      </c>
      <c r="AL193">
        <v>4.6187946107145599E-2</v>
      </c>
      <c r="AM193">
        <v>3.4525926124512401</v>
      </c>
      <c r="AN193">
        <v>4</v>
      </c>
      <c r="AO193">
        <v>1</v>
      </c>
      <c r="AP193">
        <f t="shared" si="108"/>
        <v>1</v>
      </c>
      <c r="AQ193">
        <f t="shared" si="109"/>
        <v>0</v>
      </c>
      <c r="AR193">
        <f t="shared" si="110"/>
        <v>51681.110335166348</v>
      </c>
      <c r="AS193" t="s">
        <v>240</v>
      </c>
      <c r="AT193">
        <v>0</v>
      </c>
      <c r="AU193">
        <v>0</v>
      </c>
      <c r="AV193">
        <f t="shared" si="111"/>
        <v>0</v>
      </c>
      <c r="AW193" t="e">
        <f t="shared" si="112"/>
        <v>#DIV/0!</v>
      </c>
      <c r="AX193">
        <v>0</v>
      </c>
      <c r="AY193" t="s">
        <v>240</v>
      </c>
      <c r="AZ193">
        <v>0</v>
      </c>
      <c r="BA193">
        <v>0</v>
      </c>
      <c r="BB193" t="e">
        <f t="shared" si="113"/>
        <v>#DIV/0!</v>
      </c>
      <c r="BC193">
        <v>0.5</v>
      </c>
      <c r="BD193">
        <f t="shared" si="114"/>
        <v>0</v>
      </c>
      <c r="BE193">
        <f t="shared" si="115"/>
        <v>-1.295901930015287</v>
      </c>
      <c r="BF193" t="e">
        <f t="shared" si="116"/>
        <v>#DIV/0!</v>
      </c>
      <c r="BG193" t="e">
        <f t="shared" si="117"/>
        <v>#DIV/0!</v>
      </c>
      <c r="BH193" t="e">
        <f t="shared" si="118"/>
        <v>#DIV/0!</v>
      </c>
      <c r="BI193" t="e">
        <f t="shared" si="119"/>
        <v>#DIV/0!</v>
      </c>
      <c r="BJ193" t="s">
        <v>240</v>
      </c>
      <c r="BK193">
        <v>0</v>
      </c>
      <c r="BL193">
        <f t="shared" si="120"/>
        <v>0</v>
      </c>
      <c r="BM193" t="e">
        <f t="shared" si="121"/>
        <v>#DIV/0!</v>
      </c>
      <c r="BN193" t="e">
        <f t="shared" si="122"/>
        <v>#DIV/0!</v>
      </c>
      <c r="BO193" t="e">
        <f t="shared" si="123"/>
        <v>#DIV/0!</v>
      </c>
      <c r="BP193" t="e">
        <f t="shared" si="124"/>
        <v>#DIV/0!</v>
      </c>
      <c r="BQ193">
        <f t="shared" si="125"/>
        <v>0</v>
      </c>
      <c r="BR193">
        <f t="shared" si="126"/>
        <v>0</v>
      </c>
      <c r="BS193">
        <f t="shared" si="127"/>
        <v>0</v>
      </c>
      <c r="BT193">
        <f t="shared" si="128"/>
        <v>0</v>
      </c>
      <c r="BU193">
        <v>6</v>
      </c>
      <c r="BV193">
        <v>0.5</v>
      </c>
      <c r="BW193" t="s">
        <v>241</v>
      </c>
      <c r="BX193">
        <v>1582141168.37097</v>
      </c>
      <c r="BY193">
        <v>402.08174193548399</v>
      </c>
      <c r="BZ193">
        <v>399.99003225806501</v>
      </c>
      <c r="CA193">
        <v>33.2228225806452</v>
      </c>
      <c r="CB193">
        <v>32.910909677419397</v>
      </c>
      <c r="CC193">
        <v>350.01767741935498</v>
      </c>
      <c r="CD193">
        <v>99.282225806451606</v>
      </c>
      <c r="CE193">
        <v>0.19997190322580599</v>
      </c>
      <c r="CF193">
        <v>31.560067741935502</v>
      </c>
      <c r="CG193">
        <v>30.993548387096801</v>
      </c>
      <c r="CH193">
        <v>999.9</v>
      </c>
      <c r="CI193">
        <v>0</v>
      </c>
      <c r="CJ193">
        <v>0</v>
      </c>
      <c r="CK193">
        <v>9993.8522580645094</v>
      </c>
      <c r="CL193">
        <v>0</v>
      </c>
      <c r="CM193">
        <v>0.21165100000000001</v>
      </c>
      <c r="CN193">
        <v>0</v>
      </c>
      <c r="CO193">
        <v>0</v>
      </c>
      <c r="CP193">
        <v>0</v>
      </c>
      <c r="CQ193">
        <v>0</v>
      </c>
      <c r="CR193">
        <v>2.9</v>
      </c>
      <c r="CS193">
        <v>0</v>
      </c>
      <c r="CT193">
        <v>54.019354838709702</v>
      </c>
      <c r="CU193">
        <v>-6.4516129032257596E-3</v>
      </c>
      <c r="CV193">
        <v>40.686999999999998</v>
      </c>
      <c r="CW193">
        <v>46.193225806451601</v>
      </c>
      <c r="CX193">
        <v>43.275935483871002</v>
      </c>
      <c r="CY193">
        <v>44.673000000000002</v>
      </c>
      <c r="CZ193">
        <v>41.713419354838699</v>
      </c>
      <c r="DA193">
        <v>0</v>
      </c>
      <c r="DB193">
        <v>0</v>
      </c>
      <c r="DC193">
        <v>0</v>
      </c>
      <c r="DD193">
        <v>1582141180.4000001</v>
      </c>
      <c r="DE193">
        <v>3.0307692307692302</v>
      </c>
      <c r="DF193">
        <v>28.102564385344898</v>
      </c>
      <c r="DG193">
        <v>-48.895727135018802</v>
      </c>
      <c r="DH193">
        <v>53.823076923076897</v>
      </c>
      <c r="DI193">
        <v>15</v>
      </c>
      <c r="DJ193">
        <v>100</v>
      </c>
      <c r="DK193">
        <v>100</v>
      </c>
      <c r="DL193">
        <v>2.633</v>
      </c>
      <c r="DM193">
        <v>0.47099999999999997</v>
      </c>
      <c r="DN193">
        <v>2</v>
      </c>
      <c r="DO193">
        <v>331.339</v>
      </c>
      <c r="DP193">
        <v>678.221</v>
      </c>
      <c r="DQ193">
        <v>31.037600000000001</v>
      </c>
      <c r="DR193">
        <v>31.285900000000002</v>
      </c>
      <c r="DS193">
        <v>30.000299999999999</v>
      </c>
      <c r="DT193">
        <v>31.189499999999999</v>
      </c>
      <c r="DU193">
        <v>31.197399999999998</v>
      </c>
      <c r="DV193">
        <v>20.977599999999999</v>
      </c>
      <c r="DW193">
        <v>19.327200000000001</v>
      </c>
      <c r="DX193">
        <v>100</v>
      </c>
      <c r="DY193">
        <v>31.040199999999999</v>
      </c>
      <c r="DZ193">
        <v>400</v>
      </c>
      <c r="EA193">
        <v>32.863100000000003</v>
      </c>
      <c r="EB193">
        <v>100.13200000000001</v>
      </c>
      <c r="EC193">
        <v>100.52500000000001</v>
      </c>
    </row>
    <row r="194" spans="1:133" x14ac:dyDescent="0.35">
      <c r="A194">
        <v>178</v>
      </c>
      <c r="B194">
        <v>1582141182</v>
      </c>
      <c r="C194">
        <v>902.40000009536698</v>
      </c>
      <c r="D194" t="s">
        <v>594</v>
      </c>
      <c r="E194" t="s">
        <v>595</v>
      </c>
      <c r="F194" t="s">
        <v>232</v>
      </c>
      <c r="G194" t="s">
        <v>233</v>
      </c>
      <c r="H194" t="s">
        <v>234</v>
      </c>
      <c r="I194" t="s">
        <v>235</v>
      </c>
      <c r="J194" t="s">
        <v>236</v>
      </c>
      <c r="K194" t="s">
        <v>237</v>
      </c>
      <c r="L194" t="s">
        <v>238</v>
      </c>
      <c r="M194" t="s">
        <v>239</v>
      </c>
      <c r="N194">
        <v>1582141173.37097</v>
      </c>
      <c r="O194">
        <f t="shared" si="86"/>
        <v>1.8792903902431547E-4</v>
      </c>
      <c r="P194">
        <f t="shared" si="87"/>
        <v>-1.3117366986171899</v>
      </c>
      <c r="Q194">
        <f t="shared" si="88"/>
        <v>402.083129032258</v>
      </c>
      <c r="R194">
        <f t="shared" si="89"/>
        <v>533.3696504661757</v>
      </c>
      <c r="S194">
        <f t="shared" si="90"/>
        <v>53.060757886987375</v>
      </c>
      <c r="T194">
        <f t="shared" si="91"/>
        <v>40.000092883754967</v>
      </c>
      <c r="U194">
        <f t="shared" si="92"/>
        <v>1.4962189660208947E-2</v>
      </c>
      <c r="V194">
        <f t="shared" si="93"/>
        <v>2.2494605657942053</v>
      </c>
      <c r="W194">
        <f t="shared" si="94"/>
        <v>1.490712030443813E-2</v>
      </c>
      <c r="X194">
        <f t="shared" si="95"/>
        <v>9.3218809844186363E-3</v>
      </c>
      <c r="Y194">
        <f t="shared" si="96"/>
        <v>0</v>
      </c>
      <c r="Z194">
        <f t="shared" si="97"/>
        <v>31.498424202600006</v>
      </c>
      <c r="AA194">
        <f t="shared" si="98"/>
        <v>30.993538709677399</v>
      </c>
      <c r="AB194">
        <f t="shared" si="99"/>
        <v>4.5097165529788095</v>
      </c>
      <c r="AC194">
        <f t="shared" si="100"/>
        <v>70.956014415058803</v>
      </c>
      <c r="AD194">
        <f t="shared" si="101"/>
        <v>3.3048363899305273</v>
      </c>
      <c r="AE194">
        <f t="shared" si="102"/>
        <v>4.6575845855698894</v>
      </c>
      <c r="AF194">
        <f t="shared" si="103"/>
        <v>1.2048801630482822</v>
      </c>
      <c r="AG194">
        <f t="shared" si="104"/>
        <v>-8.2876706209723121</v>
      </c>
      <c r="AH194">
        <f t="shared" si="105"/>
        <v>68.760570910218732</v>
      </c>
      <c r="AI194">
        <f t="shared" si="106"/>
        <v>6.8830384674073644</v>
      </c>
      <c r="AJ194">
        <f t="shared" si="107"/>
        <v>67.355938756653785</v>
      </c>
      <c r="AK194">
        <v>-4.1169226550258099E-2</v>
      </c>
      <c r="AL194">
        <v>4.62160634249962E-2</v>
      </c>
      <c r="AM194">
        <v>3.4542563410535201</v>
      </c>
      <c r="AN194">
        <v>4</v>
      </c>
      <c r="AO194">
        <v>1</v>
      </c>
      <c r="AP194">
        <f t="shared" si="108"/>
        <v>1</v>
      </c>
      <c r="AQ194">
        <f t="shared" si="109"/>
        <v>0</v>
      </c>
      <c r="AR194">
        <f t="shared" si="110"/>
        <v>51711.208655994131</v>
      </c>
      <c r="AS194" t="s">
        <v>240</v>
      </c>
      <c r="AT194">
        <v>0</v>
      </c>
      <c r="AU194">
        <v>0</v>
      </c>
      <c r="AV194">
        <f t="shared" si="111"/>
        <v>0</v>
      </c>
      <c r="AW194" t="e">
        <f t="shared" si="112"/>
        <v>#DIV/0!</v>
      </c>
      <c r="AX194">
        <v>0</v>
      </c>
      <c r="AY194" t="s">
        <v>240</v>
      </c>
      <c r="AZ194">
        <v>0</v>
      </c>
      <c r="BA194">
        <v>0</v>
      </c>
      <c r="BB194" t="e">
        <f t="shared" si="113"/>
        <v>#DIV/0!</v>
      </c>
      <c r="BC194">
        <v>0.5</v>
      </c>
      <c r="BD194">
        <f t="shared" si="114"/>
        <v>0</v>
      </c>
      <c r="BE194">
        <f t="shared" si="115"/>
        <v>-1.3117366986171899</v>
      </c>
      <c r="BF194" t="e">
        <f t="shared" si="116"/>
        <v>#DIV/0!</v>
      </c>
      <c r="BG194" t="e">
        <f t="shared" si="117"/>
        <v>#DIV/0!</v>
      </c>
      <c r="BH194" t="e">
        <f t="shared" si="118"/>
        <v>#DIV/0!</v>
      </c>
      <c r="BI194" t="e">
        <f t="shared" si="119"/>
        <v>#DIV/0!</v>
      </c>
      <c r="BJ194" t="s">
        <v>240</v>
      </c>
      <c r="BK194">
        <v>0</v>
      </c>
      <c r="BL194">
        <f t="shared" si="120"/>
        <v>0</v>
      </c>
      <c r="BM194" t="e">
        <f t="shared" si="121"/>
        <v>#DIV/0!</v>
      </c>
      <c r="BN194" t="e">
        <f t="shared" si="122"/>
        <v>#DIV/0!</v>
      </c>
      <c r="BO194" t="e">
        <f t="shared" si="123"/>
        <v>#DIV/0!</v>
      </c>
      <c r="BP194" t="e">
        <f t="shared" si="124"/>
        <v>#DIV/0!</v>
      </c>
      <c r="BQ194">
        <f t="shared" si="125"/>
        <v>0</v>
      </c>
      <c r="BR194">
        <f t="shared" si="126"/>
        <v>0</v>
      </c>
      <c r="BS194">
        <f t="shared" si="127"/>
        <v>0</v>
      </c>
      <c r="BT194">
        <f t="shared" si="128"/>
        <v>0</v>
      </c>
      <c r="BU194">
        <v>6</v>
      </c>
      <c r="BV194">
        <v>0.5</v>
      </c>
      <c r="BW194" t="s">
        <v>241</v>
      </c>
      <c r="BX194">
        <v>1582141173.37097</v>
      </c>
      <c r="BY194">
        <v>402.083129032258</v>
      </c>
      <c r="BZ194">
        <v>399.96406451612899</v>
      </c>
      <c r="CA194">
        <v>33.220396774193603</v>
      </c>
      <c r="CB194">
        <v>32.9089483870968</v>
      </c>
      <c r="CC194">
        <v>350.01490322580599</v>
      </c>
      <c r="CD194">
        <v>99.282190322580703</v>
      </c>
      <c r="CE194">
        <v>0.19995651612903201</v>
      </c>
      <c r="CF194">
        <v>31.560529032258099</v>
      </c>
      <c r="CG194">
        <v>30.993538709677399</v>
      </c>
      <c r="CH194">
        <v>999.9</v>
      </c>
      <c r="CI194">
        <v>0</v>
      </c>
      <c r="CJ194">
        <v>0</v>
      </c>
      <c r="CK194">
        <v>9999.9396774193592</v>
      </c>
      <c r="CL194">
        <v>0</v>
      </c>
      <c r="CM194">
        <v>0.21165100000000001</v>
      </c>
      <c r="CN194">
        <v>0</v>
      </c>
      <c r="CO194">
        <v>0</v>
      </c>
      <c r="CP194">
        <v>0</v>
      </c>
      <c r="CQ194">
        <v>0</v>
      </c>
      <c r="CR194">
        <v>3.6064516129032298</v>
      </c>
      <c r="CS194">
        <v>0</v>
      </c>
      <c r="CT194">
        <v>51.674193548387102</v>
      </c>
      <c r="CU194">
        <v>-0.19677419354838699</v>
      </c>
      <c r="CV194">
        <v>40.686999999999998</v>
      </c>
      <c r="CW194">
        <v>46.185161290322597</v>
      </c>
      <c r="CX194">
        <v>43.277935483870998</v>
      </c>
      <c r="CY194">
        <v>44.661000000000001</v>
      </c>
      <c r="CZ194">
        <v>41.705290322580602</v>
      </c>
      <c r="DA194">
        <v>0</v>
      </c>
      <c r="DB194">
        <v>0</v>
      </c>
      <c r="DC194">
        <v>0</v>
      </c>
      <c r="DD194">
        <v>1582141185.2</v>
      </c>
      <c r="DE194">
        <v>4.2692307692307701</v>
      </c>
      <c r="DF194">
        <v>7.9247865769930597</v>
      </c>
      <c r="DG194">
        <v>-27.025641390811</v>
      </c>
      <c r="DH194">
        <v>50.542307692307702</v>
      </c>
      <c r="DI194">
        <v>15</v>
      </c>
      <c r="DJ194">
        <v>100</v>
      </c>
      <c r="DK194">
        <v>100</v>
      </c>
      <c r="DL194">
        <v>2.633</v>
      </c>
      <c r="DM194">
        <v>0.47099999999999997</v>
      </c>
      <c r="DN194">
        <v>2</v>
      </c>
      <c r="DO194">
        <v>331.19900000000001</v>
      </c>
      <c r="DP194">
        <v>678.26700000000005</v>
      </c>
      <c r="DQ194">
        <v>31.043299999999999</v>
      </c>
      <c r="DR194">
        <v>31.288699999999999</v>
      </c>
      <c r="DS194">
        <v>30.000399999999999</v>
      </c>
      <c r="DT194">
        <v>31.1919</v>
      </c>
      <c r="DU194">
        <v>31.199300000000001</v>
      </c>
      <c r="DV194">
        <v>20.978200000000001</v>
      </c>
      <c r="DW194">
        <v>19.327200000000001</v>
      </c>
      <c r="DX194">
        <v>100</v>
      </c>
      <c r="DY194">
        <v>31.046099999999999</v>
      </c>
      <c r="DZ194">
        <v>400</v>
      </c>
      <c r="EA194">
        <v>32.863100000000003</v>
      </c>
      <c r="EB194">
        <v>100.131</v>
      </c>
      <c r="EC194">
        <v>100.526</v>
      </c>
    </row>
    <row r="195" spans="1:133" x14ac:dyDescent="0.35">
      <c r="A195">
        <v>179</v>
      </c>
      <c r="B195">
        <v>1582141187</v>
      </c>
      <c r="C195">
        <v>907.40000009536698</v>
      </c>
      <c r="D195" t="s">
        <v>596</v>
      </c>
      <c r="E195" t="s">
        <v>597</v>
      </c>
      <c r="F195" t="s">
        <v>232</v>
      </c>
      <c r="G195" t="s">
        <v>233</v>
      </c>
      <c r="H195" t="s">
        <v>234</v>
      </c>
      <c r="I195" t="s">
        <v>235</v>
      </c>
      <c r="J195" t="s">
        <v>236</v>
      </c>
      <c r="K195" t="s">
        <v>237</v>
      </c>
      <c r="L195" t="s">
        <v>238</v>
      </c>
      <c r="M195" t="s">
        <v>239</v>
      </c>
      <c r="N195">
        <v>1582141178.37097</v>
      </c>
      <c r="O195">
        <f t="shared" si="86"/>
        <v>1.877040040762456E-4</v>
      </c>
      <c r="P195">
        <f t="shared" si="87"/>
        <v>-1.3057959967308528</v>
      </c>
      <c r="Q195">
        <f t="shared" si="88"/>
        <v>402.08022580645201</v>
      </c>
      <c r="R195">
        <f t="shared" si="89"/>
        <v>532.95906916463298</v>
      </c>
      <c r="S195">
        <f t="shared" si="90"/>
        <v>53.020690257207853</v>
      </c>
      <c r="T195">
        <f t="shared" si="91"/>
        <v>40.000390920164079</v>
      </c>
      <c r="U195">
        <f t="shared" si="92"/>
        <v>1.4937644146392481E-2</v>
      </c>
      <c r="V195">
        <f t="shared" si="93"/>
        <v>2.2487921508784545</v>
      </c>
      <c r="W195">
        <f t="shared" si="94"/>
        <v>1.4882738717358493E-2</v>
      </c>
      <c r="X195">
        <f t="shared" si="95"/>
        <v>9.3066278373200757E-3</v>
      </c>
      <c r="Y195">
        <f t="shared" si="96"/>
        <v>0</v>
      </c>
      <c r="Z195">
        <f t="shared" si="97"/>
        <v>31.499397994837587</v>
      </c>
      <c r="AA195">
        <f t="shared" si="98"/>
        <v>30.9946870967742</v>
      </c>
      <c r="AB195">
        <f t="shared" si="99"/>
        <v>4.5100118637079554</v>
      </c>
      <c r="AC195">
        <f t="shared" si="100"/>
        <v>70.946922348355386</v>
      </c>
      <c r="AD195">
        <f t="shared" si="101"/>
        <v>3.3045848213135947</v>
      </c>
      <c r="AE195">
        <f t="shared" si="102"/>
        <v>4.6578268823104176</v>
      </c>
      <c r="AF195">
        <f t="shared" si="103"/>
        <v>1.2054270423943607</v>
      </c>
      <c r="AG195">
        <f t="shared" si="104"/>
        <v>-8.2777465797624306</v>
      </c>
      <c r="AH195">
        <f t="shared" si="105"/>
        <v>68.711980838617208</v>
      </c>
      <c r="AI195">
        <f t="shared" si="106"/>
        <v>6.8802889648936985</v>
      </c>
      <c r="AJ195">
        <f t="shared" si="107"/>
        <v>67.314523223748481</v>
      </c>
      <c r="AK195">
        <v>-4.1151238171161897E-2</v>
      </c>
      <c r="AL195">
        <v>4.6195869893592097E-2</v>
      </c>
      <c r="AM195">
        <v>3.4530615056787299</v>
      </c>
      <c r="AN195">
        <v>4</v>
      </c>
      <c r="AO195">
        <v>1</v>
      </c>
      <c r="AP195">
        <f t="shared" si="108"/>
        <v>1</v>
      </c>
      <c r="AQ195">
        <f t="shared" si="109"/>
        <v>0</v>
      </c>
      <c r="AR195">
        <f t="shared" si="110"/>
        <v>51689.411226180739</v>
      </c>
      <c r="AS195" t="s">
        <v>240</v>
      </c>
      <c r="AT195">
        <v>0</v>
      </c>
      <c r="AU195">
        <v>0</v>
      </c>
      <c r="AV195">
        <f t="shared" si="111"/>
        <v>0</v>
      </c>
      <c r="AW195" t="e">
        <f t="shared" si="112"/>
        <v>#DIV/0!</v>
      </c>
      <c r="AX195">
        <v>0</v>
      </c>
      <c r="AY195" t="s">
        <v>240</v>
      </c>
      <c r="AZ195">
        <v>0</v>
      </c>
      <c r="BA195">
        <v>0</v>
      </c>
      <c r="BB195" t="e">
        <f t="shared" si="113"/>
        <v>#DIV/0!</v>
      </c>
      <c r="BC195">
        <v>0.5</v>
      </c>
      <c r="BD195">
        <f t="shared" si="114"/>
        <v>0</v>
      </c>
      <c r="BE195">
        <f t="shared" si="115"/>
        <v>-1.3057959967308528</v>
      </c>
      <c r="BF195" t="e">
        <f t="shared" si="116"/>
        <v>#DIV/0!</v>
      </c>
      <c r="BG195" t="e">
        <f t="shared" si="117"/>
        <v>#DIV/0!</v>
      </c>
      <c r="BH195" t="e">
        <f t="shared" si="118"/>
        <v>#DIV/0!</v>
      </c>
      <c r="BI195" t="e">
        <f t="shared" si="119"/>
        <v>#DIV/0!</v>
      </c>
      <c r="BJ195" t="s">
        <v>240</v>
      </c>
      <c r="BK195">
        <v>0</v>
      </c>
      <c r="BL195">
        <f t="shared" si="120"/>
        <v>0</v>
      </c>
      <c r="BM195" t="e">
        <f t="shared" si="121"/>
        <v>#DIV/0!</v>
      </c>
      <c r="BN195" t="e">
        <f t="shared" si="122"/>
        <v>#DIV/0!</v>
      </c>
      <c r="BO195" t="e">
        <f t="shared" si="123"/>
        <v>#DIV/0!</v>
      </c>
      <c r="BP195" t="e">
        <f t="shared" si="124"/>
        <v>#DIV/0!</v>
      </c>
      <c r="BQ195">
        <f t="shared" si="125"/>
        <v>0</v>
      </c>
      <c r="BR195">
        <f t="shared" si="126"/>
        <v>0</v>
      </c>
      <c r="BS195">
        <f t="shared" si="127"/>
        <v>0</v>
      </c>
      <c r="BT195">
        <f t="shared" si="128"/>
        <v>0</v>
      </c>
      <c r="BU195">
        <v>6</v>
      </c>
      <c r="BV195">
        <v>0.5</v>
      </c>
      <c r="BW195" t="s">
        <v>241</v>
      </c>
      <c r="BX195">
        <v>1582141178.37097</v>
      </c>
      <c r="BY195">
        <v>402.08022580645201</v>
      </c>
      <c r="BZ195">
        <v>399.97122580645203</v>
      </c>
      <c r="CA195">
        <v>33.217380645161299</v>
      </c>
      <c r="CB195">
        <v>32.906309677419401</v>
      </c>
      <c r="CC195">
        <v>350.02103225806502</v>
      </c>
      <c r="CD195">
        <v>99.283629032258105</v>
      </c>
      <c r="CE195">
        <v>0.19997735483870999</v>
      </c>
      <c r="CF195">
        <v>31.561445161290301</v>
      </c>
      <c r="CG195">
        <v>30.9946870967742</v>
      </c>
      <c r="CH195">
        <v>999.9</v>
      </c>
      <c r="CI195">
        <v>0</v>
      </c>
      <c r="CJ195">
        <v>0</v>
      </c>
      <c r="CK195">
        <v>9995.4254838709694</v>
      </c>
      <c r="CL195">
        <v>0</v>
      </c>
      <c r="CM195">
        <v>0.21165100000000001</v>
      </c>
      <c r="CN195">
        <v>0</v>
      </c>
      <c r="CO195">
        <v>0</v>
      </c>
      <c r="CP195">
        <v>0</v>
      </c>
      <c r="CQ195">
        <v>0</v>
      </c>
      <c r="CR195">
        <v>3.1193548387096799</v>
      </c>
      <c r="CS195">
        <v>0</v>
      </c>
      <c r="CT195">
        <v>48.567741935483902</v>
      </c>
      <c r="CU195">
        <v>-0.86129032258064497</v>
      </c>
      <c r="CV195">
        <v>40.685000000000002</v>
      </c>
      <c r="CW195">
        <v>46.185064516129003</v>
      </c>
      <c r="CX195">
        <v>43.245612903225798</v>
      </c>
      <c r="CY195">
        <v>44.651000000000003</v>
      </c>
      <c r="CZ195">
        <v>41.693096774193499</v>
      </c>
      <c r="DA195">
        <v>0</v>
      </c>
      <c r="DB195">
        <v>0</v>
      </c>
      <c r="DC195">
        <v>0</v>
      </c>
      <c r="DD195">
        <v>1582141190</v>
      </c>
      <c r="DE195">
        <v>3.2307692307692299</v>
      </c>
      <c r="DF195">
        <v>-24.259828854805001</v>
      </c>
      <c r="DG195">
        <v>-4.2256411956598798</v>
      </c>
      <c r="DH195">
        <v>50.230769230769198</v>
      </c>
      <c r="DI195">
        <v>15</v>
      </c>
      <c r="DJ195">
        <v>100</v>
      </c>
      <c r="DK195">
        <v>100</v>
      </c>
      <c r="DL195">
        <v>2.633</v>
      </c>
      <c r="DM195">
        <v>0.47099999999999997</v>
      </c>
      <c r="DN195">
        <v>2</v>
      </c>
      <c r="DO195">
        <v>331.197</v>
      </c>
      <c r="DP195">
        <v>678.39300000000003</v>
      </c>
      <c r="DQ195">
        <v>31.047699999999999</v>
      </c>
      <c r="DR195">
        <v>31.290700000000001</v>
      </c>
      <c r="DS195">
        <v>30.0002</v>
      </c>
      <c r="DT195">
        <v>31.193899999999999</v>
      </c>
      <c r="DU195">
        <v>31.202000000000002</v>
      </c>
      <c r="DV195">
        <v>20.9757</v>
      </c>
      <c r="DW195">
        <v>19.327200000000001</v>
      </c>
      <c r="DX195">
        <v>100</v>
      </c>
      <c r="DY195">
        <v>31.047899999999998</v>
      </c>
      <c r="DZ195">
        <v>400</v>
      </c>
      <c r="EA195">
        <v>32.863100000000003</v>
      </c>
      <c r="EB195">
        <v>100.13</v>
      </c>
      <c r="EC195">
        <v>100.523</v>
      </c>
    </row>
    <row r="196" spans="1:133" x14ac:dyDescent="0.35">
      <c r="A196">
        <v>180</v>
      </c>
      <c r="B196">
        <v>1582141192</v>
      </c>
      <c r="C196">
        <v>912.40000009536698</v>
      </c>
      <c r="D196" t="s">
        <v>598</v>
      </c>
      <c r="E196" t="s">
        <v>599</v>
      </c>
      <c r="F196" t="s">
        <v>232</v>
      </c>
      <c r="G196" t="s">
        <v>233</v>
      </c>
      <c r="H196" t="s">
        <v>234</v>
      </c>
      <c r="I196" t="s">
        <v>235</v>
      </c>
      <c r="J196" t="s">
        <v>236</v>
      </c>
      <c r="K196" t="s">
        <v>237</v>
      </c>
      <c r="L196" t="s">
        <v>238</v>
      </c>
      <c r="M196" t="s">
        <v>239</v>
      </c>
      <c r="N196">
        <v>1582141183.37097</v>
      </c>
      <c r="O196">
        <f t="shared" si="86"/>
        <v>1.8755867805173704E-4</v>
      </c>
      <c r="P196">
        <f t="shared" si="87"/>
        <v>-1.2958208490453098</v>
      </c>
      <c r="Q196">
        <f t="shared" si="88"/>
        <v>402.07816129032301</v>
      </c>
      <c r="R196">
        <f t="shared" si="89"/>
        <v>532.1394238337258</v>
      </c>
      <c r="S196">
        <f t="shared" si="90"/>
        <v>52.939721462756147</v>
      </c>
      <c r="T196">
        <f t="shared" si="91"/>
        <v>40.000618092934062</v>
      </c>
      <c r="U196">
        <f t="shared" si="92"/>
        <v>1.4910106178268602E-2</v>
      </c>
      <c r="V196">
        <f t="shared" si="93"/>
        <v>2.250705443852191</v>
      </c>
      <c r="W196">
        <f t="shared" si="94"/>
        <v>1.4855448920573491E-2</v>
      </c>
      <c r="X196">
        <f t="shared" si="95"/>
        <v>9.289549538263487E-3</v>
      </c>
      <c r="Y196">
        <f t="shared" si="96"/>
        <v>0</v>
      </c>
      <c r="Z196">
        <f t="shared" si="97"/>
        <v>31.500003638402774</v>
      </c>
      <c r="AA196">
        <f t="shared" si="98"/>
        <v>30.998867741935499</v>
      </c>
      <c r="AB196">
        <f t="shared" si="99"/>
        <v>4.5110870697652006</v>
      </c>
      <c r="AC196">
        <f t="shared" si="100"/>
        <v>70.940310584396286</v>
      </c>
      <c r="AD196">
        <f t="shared" si="101"/>
        <v>3.3043724869171713</v>
      </c>
      <c r="AE196">
        <f t="shared" si="102"/>
        <v>4.6579616859529027</v>
      </c>
      <c r="AF196">
        <f t="shared" si="103"/>
        <v>1.2067145828480292</v>
      </c>
      <c r="AG196">
        <f t="shared" si="104"/>
        <v>-8.2713377020816043</v>
      </c>
      <c r="AH196">
        <f t="shared" si="105"/>
        <v>68.32500627884302</v>
      </c>
      <c r="AI196">
        <f t="shared" si="106"/>
        <v>6.8358823930216648</v>
      </c>
      <c r="AJ196">
        <f t="shared" si="107"/>
        <v>66.889550969783073</v>
      </c>
      <c r="AK196">
        <v>-4.1202741581555298E-2</v>
      </c>
      <c r="AL196">
        <v>4.62536869837053E-2</v>
      </c>
      <c r="AM196">
        <v>3.45648201888595</v>
      </c>
      <c r="AN196">
        <v>4</v>
      </c>
      <c r="AO196">
        <v>1</v>
      </c>
      <c r="AP196">
        <f t="shared" si="108"/>
        <v>1</v>
      </c>
      <c r="AQ196">
        <f t="shared" si="109"/>
        <v>0</v>
      </c>
      <c r="AR196">
        <f t="shared" si="110"/>
        <v>51751.392478544767</v>
      </c>
      <c r="AS196" t="s">
        <v>240</v>
      </c>
      <c r="AT196">
        <v>0</v>
      </c>
      <c r="AU196">
        <v>0</v>
      </c>
      <c r="AV196">
        <f t="shared" si="111"/>
        <v>0</v>
      </c>
      <c r="AW196" t="e">
        <f t="shared" si="112"/>
        <v>#DIV/0!</v>
      </c>
      <c r="AX196">
        <v>0</v>
      </c>
      <c r="AY196" t="s">
        <v>240</v>
      </c>
      <c r="AZ196">
        <v>0</v>
      </c>
      <c r="BA196">
        <v>0</v>
      </c>
      <c r="BB196" t="e">
        <f t="shared" si="113"/>
        <v>#DIV/0!</v>
      </c>
      <c r="BC196">
        <v>0.5</v>
      </c>
      <c r="BD196">
        <f t="shared" si="114"/>
        <v>0</v>
      </c>
      <c r="BE196">
        <f t="shared" si="115"/>
        <v>-1.2958208490453098</v>
      </c>
      <c r="BF196" t="e">
        <f t="shared" si="116"/>
        <v>#DIV/0!</v>
      </c>
      <c r="BG196" t="e">
        <f t="shared" si="117"/>
        <v>#DIV/0!</v>
      </c>
      <c r="BH196" t="e">
        <f t="shared" si="118"/>
        <v>#DIV/0!</v>
      </c>
      <c r="BI196" t="e">
        <f t="shared" si="119"/>
        <v>#DIV/0!</v>
      </c>
      <c r="BJ196" t="s">
        <v>240</v>
      </c>
      <c r="BK196">
        <v>0</v>
      </c>
      <c r="BL196">
        <f t="shared" si="120"/>
        <v>0</v>
      </c>
      <c r="BM196" t="e">
        <f t="shared" si="121"/>
        <v>#DIV/0!</v>
      </c>
      <c r="BN196" t="e">
        <f t="shared" si="122"/>
        <v>#DIV/0!</v>
      </c>
      <c r="BO196" t="e">
        <f t="shared" si="123"/>
        <v>#DIV/0!</v>
      </c>
      <c r="BP196" t="e">
        <f t="shared" si="124"/>
        <v>#DIV/0!</v>
      </c>
      <c r="BQ196">
        <f t="shared" si="125"/>
        <v>0</v>
      </c>
      <c r="BR196">
        <f t="shared" si="126"/>
        <v>0</v>
      </c>
      <c r="BS196">
        <f t="shared" si="127"/>
        <v>0</v>
      </c>
      <c r="BT196">
        <f t="shared" si="128"/>
        <v>0</v>
      </c>
      <c r="BU196">
        <v>6</v>
      </c>
      <c r="BV196">
        <v>0.5</v>
      </c>
      <c r="BW196" t="s">
        <v>241</v>
      </c>
      <c r="BX196">
        <v>1582141183.37097</v>
      </c>
      <c r="BY196">
        <v>402.07816129032301</v>
      </c>
      <c r="BZ196">
        <v>399.98612903225802</v>
      </c>
      <c r="CA196">
        <v>33.214887096774198</v>
      </c>
      <c r="CB196">
        <v>32.904051612903203</v>
      </c>
      <c r="CC196">
        <v>350.01590322580603</v>
      </c>
      <c r="CD196">
        <v>99.284732258064494</v>
      </c>
      <c r="CE196">
        <v>0.19994993548387099</v>
      </c>
      <c r="CF196">
        <v>31.561954838709699</v>
      </c>
      <c r="CG196">
        <v>30.998867741935499</v>
      </c>
      <c r="CH196">
        <v>999.9</v>
      </c>
      <c r="CI196">
        <v>0</v>
      </c>
      <c r="CJ196">
        <v>0</v>
      </c>
      <c r="CK196">
        <v>10007.8241935484</v>
      </c>
      <c r="CL196">
        <v>0</v>
      </c>
      <c r="CM196">
        <v>0.21165100000000001</v>
      </c>
      <c r="CN196">
        <v>0</v>
      </c>
      <c r="CO196">
        <v>0</v>
      </c>
      <c r="CP196">
        <v>0</v>
      </c>
      <c r="CQ196">
        <v>0</v>
      </c>
      <c r="CR196">
        <v>2.6903225806451601</v>
      </c>
      <c r="CS196">
        <v>0</v>
      </c>
      <c r="CT196">
        <v>49.580645161290299</v>
      </c>
      <c r="CU196">
        <v>-0.69354838709677402</v>
      </c>
      <c r="CV196">
        <v>40.674999999999997</v>
      </c>
      <c r="CW196">
        <v>46.177064516129001</v>
      </c>
      <c r="CX196">
        <v>43.265806451612903</v>
      </c>
      <c r="CY196">
        <v>44.639000000000003</v>
      </c>
      <c r="CZ196">
        <v>41.691064516129003</v>
      </c>
      <c r="DA196">
        <v>0</v>
      </c>
      <c r="DB196">
        <v>0</v>
      </c>
      <c r="DC196">
        <v>0</v>
      </c>
      <c r="DD196">
        <v>1582141195.4000001</v>
      </c>
      <c r="DE196">
        <v>2.9576923076923101</v>
      </c>
      <c r="DF196">
        <v>-6.5743589407572802</v>
      </c>
      <c r="DG196">
        <v>19.398290130086199</v>
      </c>
      <c r="DH196">
        <v>49.984615384615402</v>
      </c>
      <c r="DI196">
        <v>15</v>
      </c>
      <c r="DJ196">
        <v>100</v>
      </c>
      <c r="DK196">
        <v>100</v>
      </c>
      <c r="DL196">
        <v>2.633</v>
      </c>
      <c r="DM196">
        <v>0.47099999999999997</v>
      </c>
      <c r="DN196">
        <v>2</v>
      </c>
      <c r="DO196">
        <v>331.13799999999998</v>
      </c>
      <c r="DP196">
        <v>678.38699999999994</v>
      </c>
      <c r="DQ196">
        <v>31.040600000000001</v>
      </c>
      <c r="DR196">
        <v>31.293099999999999</v>
      </c>
      <c r="DS196">
        <v>30.0002</v>
      </c>
      <c r="DT196">
        <v>31.196000000000002</v>
      </c>
      <c r="DU196">
        <v>31.203600000000002</v>
      </c>
      <c r="DV196">
        <v>20.974599999999999</v>
      </c>
      <c r="DW196">
        <v>19.327200000000001</v>
      </c>
      <c r="DX196">
        <v>100</v>
      </c>
      <c r="DY196">
        <v>31.028199999999998</v>
      </c>
      <c r="DZ196">
        <v>400</v>
      </c>
      <c r="EA196">
        <v>32.863100000000003</v>
      </c>
      <c r="EB196">
        <v>100.13</v>
      </c>
      <c r="EC196">
        <v>100.523</v>
      </c>
    </row>
    <row r="197" spans="1:133" x14ac:dyDescent="0.35">
      <c r="A197">
        <v>181</v>
      </c>
      <c r="B197">
        <v>1582141197</v>
      </c>
      <c r="C197">
        <v>917.40000009536698</v>
      </c>
      <c r="D197" t="s">
        <v>600</v>
      </c>
      <c r="E197" t="s">
        <v>601</v>
      </c>
      <c r="F197" t="s">
        <v>232</v>
      </c>
      <c r="G197" t="s">
        <v>233</v>
      </c>
      <c r="H197" t="s">
        <v>234</v>
      </c>
      <c r="I197" t="s">
        <v>235</v>
      </c>
      <c r="J197" t="s">
        <v>236</v>
      </c>
      <c r="K197" t="s">
        <v>237</v>
      </c>
      <c r="L197" t="s">
        <v>238</v>
      </c>
      <c r="M197" t="s">
        <v>239</v>
      </c>
      <c r="N197">
        <v>1582141188.37097</v>
      </c>
      <c r="O197">
        <f t="shared" si="86"/>
        <v>1.8719984488759213E-4</v>
      </c>
      <c r="P197">
        <f t="shared" si="87"/>
        <v>-1.2909355157248781</v>
      </c>
      <c r="Q197">
        <f t="shared" si="88"/>
        <v>402.09116129032299</v>
      </c>
      <c r="R197">
        <f t="shared" si="89"/>
        <v>531.90503411416887</v>
      </c>
      <c r="S197">
        <f t="shared" si="90"/>
        <v>52.916990619261874</v>
      </c>
      <c r="T197">
        <f t="shared" si="91"/>
        <v>40.002355393239448</v>
      </c>
      <c r="U197">
        <f t="shared" si="92"/>
        <v>1.4880366295912583E-2</v>
      </c>
      <c r="V197">
        <f t="shared" si="93"/>
        <v>2.2500684995128157</v>
      </c>
      <c r="W197">
        <f t="shared" si="94"/>
        <v>1.4825911081288563E-2</v>
      </c>
      <c r="X197">
        <f t="shared" si="95"/>
        <v>9.2710703262459046E-3</v>
      </c>
      <c r="Y197">
        <f t="shared" si="96"/>
        <v>0</v>
      </c>
      <c r="Z197">
        <f t="shared" si="97"/>
        <v>31.501132118446836</v>
      </c>
      <c r="AA197">
        <f t="shared" si="98"/>
        <v>30.998554838709701</v>
      </c>
      <c r="AB197">
        <f t="shared" si="99"/>
        <v>4.5110065875083354</v>
      </c>
      <c r="AC197">
        <f t="shared" si="100"/>
        <v>70.932164064422594</v>
      </c>
      <c r="AD197">
        <f t="shared" si="101"/>
        <v>3.304185481094164</v>
      </c>
      <c r="AE197">
        <f t="shared" si="102"/>
        <v>4.6582330099124132</v>
      </c>
      <c r="AF197">
        <f t="shared" si="103"/>
        <v>1.2068211064141714</v>
      </c>
      <c r="AG197">
        <f t="shared" si="104"/>
        <v>-8.2555131595428133</v>
      </c>
      <c r="AH197">
        <f t="shared" si="105"/>
        <v>68.468063568066469</v>
      </c>
      <c r="AI197">
        <f t="shared" si="106"/>
        <v>6.8521584493800489</v>
      </c>
      <c r="AJ197">
        <f t="shared" si="107"/>
        <v>67.06470885790371</v>
      </c>
      <c r="AK197">
        <v>-4.11855914541732E-2</v>
      </c>
      <c r="AL197">
        <v>4.62344344632852E-2</v>
      </c>
      <c r="AM197">
        <v>3.4553431850833398</v>
      </c>
      <c r="AN197">
        <v>4</v>
      </c>
      <c r="AO197">
        <v>1</v>
      </c>
      <c r="AP197">
        <f t="shared" si="108"/>
        <v>1</v>
      </c>
      <c r="AQ197">
        <f t="shared" si="109"/>
        <v>0</v>
      </c>
      <c r="AR197">
        <f t="shared" si="110"/>
        <v>51730.583736447967</v>
      </c>
      <c r="AS197" t="s">
        <v>240</v>
      </c>
      <c r="AT197">
        <v>0</v>
      </c>
      <c r="AU197">
        <v>0</v>
      </c>
      <c r="AV197">
        <f t="shared" si="111"/>
        <v>0</v>
      </c>
      <c r="AW197" t="e">
        <f t="shared" si="112"/>
        <v>#DIV/0!</v>
      </c>
      <c r="AX197">
        <v>0</v>
      </c>
      <c r="AY197" t="s">
        <v>240</v>
      </c>
      <c r="AZ197">
        <v>0</v>
      </c>
      <c r="BA197">
        <v>0</v>
      </c>
      <c r="BB197" t="e">
        <f t="shared" si="113"/>
        <v>#DIV/0!</v>
      </c>
      <c r="BC197">
        <v>0.5</v>
      </c>
      <c r="BD197">
        <f t="shared" si="114"/>
        <v>0</v>
      </c>
      <c r="BE197">
        <f t="shared" si="115"/>
        <v>-1.2909355157248781</v>
      </c>
      <c r="BF197" t="e">
        <f t="shared" si="116"/>
        <v>#DIV/0!</v>
      </c>
      <c r="BG197" t="e">
        <f t="shared" si="117"/>
        <v>#DIV/0!</v>
      </c>
      <c r="BH197" t="e">
        <f t="shared" si="118"/>
        <v>#DIV/0!</v>
      </c>
      <c r="BI197" t="e">
        <f t="shared" si="119"/>
        <v>#DIV/0!</v>
      </c>
      <c r="BJ197" t="s">
        <v>240</v>
      </c>
      <c r="BK197">
        <v>0</v>
      </c>
      <c r="BL197">
        <f t="shared" si="120"/>
        <v>0</v>
      </c>
      <c r="BM197" t="e">
        <f t="shared" si="121"/>
        <v>#DIV/0!</v>
      </c>
      <c r="BN197" t="e">
        <f t="shared" si="122"/>
        <v>#DIV/0!</v>
      </c>
      <c r="BO197" t="e">
        <f t="shared" si="123"/>
        <v>#DIV/0!</v>
      </c>
      <c r="BP197" t="e">
        <f t="shared" si="124"/>
        <v>#DIV/0!</v>
      </c>
      <c r="BQ197">
        <f t="shared" si="125"/>
        <v>0</v>
      </c>
      <c r="BR197">
        <f t="shared" si="126"/>
        <v>0</v>
      </c>
      <c r="BS197">
        <f t="shared" si="127"/>
        <v>0</v>
      </c>
      <c r="BT197">
        <f t="shared" si="128"/>
        <v>0</v>
      </c>
      <c r="BU197">
        <v>6</v>
      </c>
      <c r="BV197">
        <v>0.5</v>
      </c>
      <c r="BW197" t="s">
        <v>241</v>
      </c>
      <c r="BX197">
        <v>1582141188.37097</v>
      </c>
      <c r="BY197">
        <v>402.09116129032299</v>
      </c>
      <c r="BZ197">
        <v>400.007322580645</v>
      </c>
      <c r="CA197">
        <v>33.2126387096774</v>
      </c>
      <c r="CB197">
        <v>32.902406451612897</v>
      </c>
      <c r="CC197">
        <v>350.02635483871001</v>
      </c>
      <c r="CD197">
        <v>99.285816129032298</v>
      </c>
      <c r="CE197">
        <v>0.19997029032258101</v>
      </c>
      <c r="CF197">
        <v>31.5629806451613</v>
      </c>
      <c r="CG197">
        <v>30.998554838709701</v>
      </c>
      <c r="CH197">
        <v>999.9</v>
      </c>
      <c r="CI197">
        <v>0</v>
      </c>
      <c r="CJ197">
        <v>0</v>
      </c>
      <c r="CK197">
        <v>10003.5493548387</v>
      </c>
      <c r="CL197">
        <v>0</v>
      </c>
      <c r="CM197">
        <v>0.21165100000000001</v>
      </c>
      <c r="CN197">
        <v>0</v>
      </c>
      <c r="CO197">
        <v>0</v>
      </c>
      <c r="CP197">
        <v>0</v>
      </c>
      <c r="CQ197">
        <v>0</v>
      </c>
      <c r="CR197">
        <v>1.0806451612903201</v>
      </c>
      <c r="CS197">
        <v>0</v>
      </c>
      <c r="CT197">
        <v>50.632258064516101</v>
      </c>
      <c r="CU197">
        <v>-0.61612903225806503</v>
      </c>
      <c r="CV197">
        <v>40.670999999999999</v>
      </c>
      <c r="CW197">
        <v>46.168999999999997</v>
      </c>
      <c r="CX197">
        <v>43.255709677419297</v>
      </c>
      <c r="CY197">
        <v>44.628967741935497</v>
      </c>
      <c r="CZ197">
        <v>41.693096774193499</v>
      </c>
      <c r="DA197">
        <v>0</v>
      </c>
      <c r="DB197">
        <v>0</v>
      </c>
      <c r="DC197">
        <v>0</v>
      </c>
      <c r="DD197">
        <v>1582141200.2</v>
      </c>
      <c r="DE197">
        <v>1.0730769230769199</v>
      </c>
      <c r="DF197">
        <v>-16.885470126191102</v>
      </c>
      <c r="DG197">
        <v>-13.9452994886305</v>
      </c>
      <c r="DH197">
        <v>50.7961538461538</v>
      </c>
      <c r="DI197">
        <v>15</v>
      </c>
      <c r="DJ197">
        <v>100</v>
      </c>
      <c r="DK197">
        <v>100</v>
      </c>
      <c r="DL197">
        <v>2.633</v>
      </c>
      <c r="DM197">
        <v>0.47099999999999997</v>
      </c>
      <c r="DN197">
        <v>2</v>
      </c>
      <c r="DO197">
        <v>331.286</v>
      </c>
      <c r="DP197">
        <v>678.28800000000001</v>
      </c>
      <c r="DQ197">
        <v>31.0273</v>
      </c>
      <c r="DR197">
        <v>31.2958</v>
      </c>
      <c r="DS197">
        <v>30.000299999999999</v>
      </c>
      <c r="DT197">
        <v>31.197700000000001</v>
      </c>
      <c r="DU197">
        <v>31.204999999999998</v>
      </c>
      <c r="DV197">
        <v>20.976099999999999</v>
      </c>
      <c r="DW197">
        <v>19.327200000000001</v>
      </c>
      <c r="DX197">
        <v>100</v>
      </c>
      <c r="DY197">
        <v>31.0261</v>
      </c>
      <c r="DZ197">
        <v>400</v>
      </c>
      <c r="EA197">
        <v>32.863100000000003</v>
      </c>
      <c r="EB197">
        <v>100.13</v>
      </c>
      <c r="EC197">
        <v>100.523</v>
      </c>
    </row>
    <row r="198" spans="1:133" x14ac:dyDescent="0.35">
      <c r="A198">
        <v>182</v>
      </c>
      <c r="B198">
        <v>1582141202</v>
      </c>
      <c r="C198">
        <v>922.40000009536698</v>
      </c>
      <c r="D198" t="s">
        <v>602</v>
      </c>
      <c r="E198" t="s">
        <v>603</v>
      </c>
      <c r="F198" t="s">
        <v>232</v>
      </c>
      <c r="G198" t="s">
        <v>233</v>
      </c>
      <c r="H198" t="s">
        <v>234</v>
      </c>
      <c r="I198" t="s">
        <v>235</v>
      </c>
      <c r="J198" t="s">
        <v>236</v>
      </c>
      <c r="K198" t="s">
        <v>237</v>
      </c>
      <c r="L198" t="s">
        <v>238</v>
      </c>
      <c r="M198" t="s">
        <v>239</v>
      </c>
      <c r="N198">
        <v>1582141193.37097</v>
      </c>
      <c r="O198">
        <f t="shared" si="86"/>
        <v>1.8674899060583785E-4</v>
      </c>
      <c r="P198">
        <f t="shared" si="87"/>
        <v>-1.2819552732149173</v>
      </c>
      <c r="Q198">
        <f t="shared" si="88"/>
        <v>402.09493548387098</v>
      </c>
      <c r="R198">
        <f t="shared" si="89"/>
        <v>531.36375564097591</v>
      </c>
      <c r="S198">
        <f t="shared" si="90"/>
        <v>52.86313462547475</v>
      </c>
      <c r="T198">
        <f t="shared" si="91"/>
        <v>40.002725968888626</v>
      </c>
      <c r="U198">
        <f t="shared" si="92"/>
        <v>1.4834706698334612E-2</v>
      </c>
      <c r="V198">
        <f t="shared" si="93"/>
        <v>2.2498488177641836</v>
      </c>
      <c r="W198">
        <f t="shared" si="94"/>
        <v>1.4780579236807524E-2</v>
      </c>
      <c r="X198">
        <f t="shared" si="95"/>
        <v>9.2427086252735748E-3</v>
      </c>
      <c r="Y198">
        <f t="shared" si="96"/>
        <v>0</v>
      </c>
      <c r="Z198">
        <f t="shared" si="97"/>
        <v>31.5021401641986</v>
      </c>
      <c r="AA198">
        <f t="shared" si="98"/>
        <v>31.000764516128999</v>
      </c>
      <c r="AB198">
        <f t="shared" si="99"/>
        <v>4.5115749683611348</v>
      </c>
      <c r="AC198">
        <f t="shared" si="100"/>
        <v>70.924064719824614</v>
      </c>
      <c r="AD198">
        <f t="shared" si="101"/>
        <v>3.3039703793950337</v>
      </c>
      <c r="AE198">
        <f t="shared" si="102"/>
        <v>4.658461683558178</v>
      </c>
      <c r="AF198">
        <f t="shared" si="103"/>
        <v>1.2076045889661011</v>
      </c>
      <c r="AG198">
        <f t="shared" si="104"/>
        <v>-8.2356304857174489</v>
      </c>
      <c r="AH198">
        <f t="shared" si="105"/>
        <v>68.298219009894041</v>
      </c>
      <c r="AI198">
        <f t="shared" si="106"/>
        <v>6.8359316893645721</v>
      </c>
      <c r="AJ198">
        <f t="shared" si="107"/>
        <v>66.898520213541161</v>
      </c>
      <c r="AK198">
        <v>-4.1179677402994198E-2</v>
      </c>
      <c r="AL198">
        <v>4.62277954227375E-2</v>
      </c>
      <c r="AM198">
        <v>3.4549504317355502</v>
      </c>
      <c r="AN198">
        <v>4</v>
      </c>
      <c r="AO198">
        <v>1</v>
      </c>
      <c r="AP198">
        <f t="shared" si="108"/>
        <v>1</v>
      </c>
      <c r="AQ198">
        <f t="shared" si="109"/>
        <v>0</v>
      </c>
      <c r="AR198">
        <f t="shared" si="110"/>
        <v>51723.312479964399</v>
      </c>
      <c r="AS198" t="s">
        <v>240</v>
      </c>
      <c r="AT198">
        <v>0</v>
      </c>
      <c r="AU198">
        <v>0</v>
      </c>
      <c r="AV198">
        <f t="shared" si="111"/>
        <v>0</v>
      </c>
      <c r="AW198" t="e">
        <f t="shared" si="112"/>
        <v>#DIV/0!</v>
      </c>
      <c r="AX198">
        <v>0</v>
      </c>
      <c r="AY198" t="s">
        <v>240</v>
      </c>
      <c r="AZ198">
        <v>0</v>
      </c>
      <c r="BA198">
        <v>0</v>
      </c>
      <c r="BB198" t="e">
        <f t="shared" si="113"/>
        <v>#DIV/0!</v>
      </c>
      <c r="BC198">
        <v>0.5</v>
      </c>
      <c r="BD198">
        <f t="shared" si="114"/>
        <v>0</v>
      </c>
      <c r="BE198">
        <f t="shared" si="115"/>
        <v>-1.2819552732149173</v>
      </c>
      <c r="BF198" t="e">
        <f t="shared" si="116"/>
        <v>#DIV/0!</v>
      </c>
      <c r="BG198" t="e">
        <f t="shared" si="117"/>
        <v>#DIV/0!</v>
      </c>
      <c r="BH198" t="e">
        <f t="shared" si="118"/>
        <v>#DIV/0!</v>
      </c>
      <c r="BI198" t="e">
        <f t="shared" si="119"/>
        <v>#DIV/0!</v>
      </c>
      <c r="BJ198" t="s">
        <v>240</v>
      </c>
      <c r="BK198">
        <v>0</v>
      </c>
      <c r="BL198">
        <f t="shared" si="120"/>
        <v>0</v>
      </c>
      <c r="BM198" t="e">
        <f t="shared" si="121"/>
        <v>#DIV/0!</v>
      </c>
      <c r="BN198" t="e">
        <f t="shared" si="122"/>
        <v>#DIV/0!</v>
      </c>
      <c r="BO198" t="e">
        <f t="shared" si="123"/>
        <v>#DIV/0!</v>
      </c>
      <c r="BP198" t="e">
        <f t="shared" si="124"/>
        <v>#DIV/0!</v>
      </c>
      <c r="BQ198">
        <f t="shared" si="125"/>
        <v>0</v>
      </c>
      <c r="BR198">
        <f t="shared" si="126"/>
        <v>0</v>
      </c>
      <c r="BS198">
        <f t="shared" si="127"/>
        <v>0</v>
      </c>
      <c r="BT198">
        <f t="shared" si="128"/>
        <v>0</v>
      </c>
      <c r="BU198">
        <v>6</v>
      </c>
      <c r="BV198">
        <v>0.5</v>
      </c>
      <c r="BW198" t="s">
        <v>241</v>
      </c>
      <c r="BX198">
        <v>1582141193.37097</v>
      </c>
      <c r="BY198">
        <v>402.09493548387098</v>
      </c>
      <c r="BZ198">
        <v>400.02619354838703</v>
      </c>
      <c r="CA198">
        <v>33.210480645161297</v>
      </c>
      <c r="CB198">
        <v>32.900996774193601</v>
      </c>
      <c r="CC198">
        <v>350.02851612903203</v>
      </c>
      <c r="CD198">
        <v>99.285803225806504</v>
      </c>
      <c r="CE198">
        <v>0.19997100000000001</v>
      </c>
      <c r="CF198">
        <v>31.563845161290299</v>
      </c>
      <c r="CG198">
        <v>31.000764516128999</v>
      </c>
      <c r="CH198">
        <v>999.9</v>
      </c>
      <c r="CI198">
        <v>0</v>
      </c>
      <c r="CJ198">
        <v>0</v>
      </c>
      <c r="CK198">
        <v>10002.114193548399</v>
      </c>
      <c r="CL198">
        <v>0</v>
      </c>
      <c r="CM198">
        <v>0.21165100000000001</v>
      </c>
      <c r="CN198">
        <v>0</v>
      </c>
      <c r="CO198">
        <v>0</v>
      </c>
      <c r="CP198">
        <v>0</v>
      </c>
      <c r="CQ198">
        <v>0</v>
      </c>
      <c r="CR198">
        <v>0.53870967741935505</v>
      </c>
      <c r="CS198">
        <v>0</v>
      </c>
      <c r="CT198">
        <v>51.251612903225798</v>
      </c>
      <c r="CU198">
        <v>-0.50322580645161297</v>
      </c>
      <c r="CV198">
        <v>40.656999999999996</v>
      </c>
      <c r="CW198">
        <v>46.163064516128998</v>
      </c>
      <c r="CX198">
        <v>43.235580645161299</v>
      </c>
      <c r="CY198">
        <v>44.626967741935502</v>
      </c>
      <c r="CZ198">
        <v>41.689064516129001</v>
      </c>
      <c r="DA198">
        <v>0</v>
      </c>
      <c r="DB198">
        <v>0</v>
      </c>
      <c r="DC198">
        <v>0</v>
      </c>
      <c r="DD198">
        <v>1582141205</v>
      </c>
      <c r="DE198">
        <v>0.61153846153846103</v>
      </c>
      <c r="DF198">
        <v>-21.623931535364601</v>
      </c>
      <c r="DG198">
        <v>-23.227350587569202</v>
      </c>
      <c r="DH198">
        <v>50.607692307692297</v>
      </c>
      <c r="DI198">
        <v>15</v>
      </c>
      <c r="DJ198">
        <v>100</v>
      </c>
      <c r="DK198">
        <v>100</v>
      </c>
      <c r="DL198">
        <v>2.633</v>
      </c>
      <c r="DM198">
        <v>0.47099999999999997</v>
      </c>
      <c r="DN198">
        <v>2</v>
      </c>
      <c r="DO198">
        <v>331.27600000000001</v>
      </c>
      <c r="DP198">
        <v>678.45699999999999</v>
      </c>
      <c r="DQ198">
        <v>31.0246</v>
      </c>
      <c r="DR198">
        <v>31.2986</v>
      </c>
      <c r="DS198">
        <v>30.000399999999999</v>
      </c>
      <c r="DT198">
        <v>31.200500000000002</v>
      </c>
      <c r="DU198">
        <v>31.2075</v>
      </c>
      <c r="DV198">
        <v>20.973600000000001</v>
      </c>
      <c r="DW198">
        <v>19.327200000000001</v>
      </c>
      <c r="DX198">
        <v>100</v>
      </c>
      <c r="DY198">
        <v>31.027200000000001</v>
      </c>
      <c r="DZ198">
        <v>400</v>
      </c>
      <c r="EA198">
        <v>32.863100000000003</v>
      </c>
      <c r="EB198">
        <v>100.129</v>
      </c>
      <c r="EC198">
        <v>100.521</v>
      </c>
    </row>
    <row r="199" spans="1:133" x14ac:dyDescent="0.35">
      <c r="A199">
        <v>183</v>
      </c>
      <c r="B199">
        <v>1582141207</v>
      </c>
      <c r="C199">
        <v>927.40000009536698</v>
      </c>
      <c r="D199" t="s">
        <v>604</v>
      </c>
      <c r="E199" t="s">
        <v>605</v>
      </c>
      <c r="F199" t="s">
        <v>232</v>
      </c>
      <c r="G199" t="s">
        <v>233</v>
      </c>
      <c r="H199" t="s">
        <v>234</v>
      </c>
      <c r="I199" t="s">
        <v>235</v>
      </c>
      <c r="J199" t="s">
        <v>236</v>
      </c>
      <c r="K199" t="s">
        <v>237</v>
      </c>
      <c r="L199" t="s">
        <v>238</v>
      </c>
      <c r="M199" t="s">
        <v>239</v>
      </c>
      <c r="N199">
        <v>1582141198.37097</v>
      </c>
      <c r="O199">
        <f t="shared" si="86"/>
        <v>1.861426824368058E-4</v>
      </c>
      <c r="P199">
        <f t="shared" si="87"/>
        <v>-1.2955975275836993</v>
      </c>
      <c r="Q199">
        <f t="shared" si="88"/>
        <v>402.110419354839</v>
      </c>
      <c r="R199">
        <f t="shared" si="89"/>
        <v>533.2969851804728</v>
      </c>
      <c r="S199">
        <f t="shared" si="90"/>
        <v>53.054891596568353</v>
      </c>
      <c r="T199">
        <f t="shared" si="91"/>
        <v>40.003835201697271</v>
      </c>
      <c r="U199">
        <f t="shared" si="92"/>
        <v>1.4785875877395259E-2</v>
      </c>
      <c r="V199">
        <f t="shared" si="93"/>
        <v>2.2483388836127376</v>
      </c>
      <c r="W199">
        <f t="shared" si="94"/>
        <v>1.4732067500184048E-2</v>
      </c>
      <c r="X199">
        <f t="shared" si="95"/>
        <v>9.2123602615247734E-3</v>
      </c>
      <c r="Y199">
        <f t="shared" si="96"/>
        <v>0</v>
      </c>
      <c r="Z199">
        <f t="shared" si="97"/>
        <v>31.50299332405168</v>
      </c>
      <c r="AA199">
        <f t="shared" si="98"/>
        <v>31.0004064516129</v>
      </c>
      <c r="AB199">
        <f t="shared" si="99"/>
        <v>4.5114828615355469</v>
      </c>
      <c r="AC199">
        <f t="shared" si="100"/>
        <v>70.918646560318948</v>
      </c>
      <c r="AD199">
        <f t="shared" si="101"/>
        <v>3.3038474772437549</v>
      </c>
      <c r="AE199">
        <f t="shared" si="102"/>
        <v>4.6586442881897216</v>
      </c>
      <c r="AF199">
        <f t="shared" si="103"/>
        <v>1.207635384291792</v>
      </c>
      <c r="AG199">
        <f t="shared" si="104"/>
        <v>-8.2088922954631354</v>
      </c>
      <c r="AH199">
        <f t="shared" si="105"/>
        <v>68.37945979944169</v>
      </c>
      <c r="AI199">
        <f t="shared" si="106"/>
        <v>6.8486705950528792</v>
      </c>
      <c r="AJ199">
        <f t="shared" si="107"/>
        <v>67.01923809903144</v>
      </c>
      <c r="AK199">
        <v>-4.1139042591113999E-2</v>
      </c>
      <c r="AL199">
        <v>4.6182179286596903E-2</v>
      </c>
      <c r="AM199">
        <v>3.4522513411732598</v>
      </c>
      <c r="AN199">
        <v>4</v>
      </c>
      <c r="AO199">
        <v>1</v>
      </c>
      <c r="AP199">
        <f t="shared" si="108"/>
        <v>1</v>
      </c>
      <c r="AQ199">
        <f t="shared" si="109"/>
        <v>0</v>
      </c>
      <c r="AR199">
        <f t="shared" si="110"/>
        <v>51674.213674638842</v>
      </c>
      <c r="AS199" t="s">
        <v>240</v>
      </c>
      <c r="AT199">
        <v>0</v>
      </c>
      <c r="AU199">
        <v>0</v>
      </c>
      <c r="AV199">
        <f t="shared" si="111"/>
        <v>0</v>
      </c>
      <c r="AW199" t="e">
        <f t="shared" si="112"/>
        <v>#DIV/0!</v>
      </c>
      <c r="AX199">
        <v>0</v>
      </c>
      <c r="AY199" t="s">
        <v>240</v>
      </c>
      <c r="AZ199">
        <v>0</v>
      </c>
      <c r="BA199">
        <v>0</v>
      </c>
      <c r="BB199" t="e">
        <f t="shared" si="113"/>
        <v>#DIV/0!</v>
      </c>
      <c r="BC199">
        <v>0.5</v>
      </c>
      <c r="BD199">
        <f t="shared" si="114"/>
        <v>0</v>
      </c>
      <c r="BE199">
        <f t="shared" si="115"/>
        <v>-1.2955975275836993</v>
      </c>
      <c r="BF199" t="e">
        <f t="shared" si="116"/>
        <v>#DIV/0!</v>
      </c>
      <c r="BG199" t="e">
        <f t="shared" si="117"/>
        <v>#DIV/0!</v>
      </c>
      <c r="BH199" t="e">
        <f t="shared" si="118"/>
        <v>#DIV/0!</v>
      </c>
      <c r="BI199" t="e">
        <f t="shared" si="119"/>
        <v>#DIV/0!</v>
      </c>
      <c r="BJ199" t="s">
        <v>240</v>
      </c>
      <c r="BK199">
        <v>0</v>
      </c>
      <c r="BL199">
        <f t="shared" si="120"/>
        <v>0</v>
      </c>
      <c r="BM199" t="e">
        <f t="shared" si="121"/>
        <v>#DIV/0!</v>
      </c>
      <c r="BN199" t="e">
        <f t="shared" si="122"/>
        <v>#DIV/0!</v>
      </c>
      <c r="BO199" t="e">
        <f t="shared" si="123"/>
        <v>#DIV/0!</v>
      </c>
      <c r="BP199" t="e">
        <f t="shared" si="124"/>
        <v>#DIV/0!</v>
      </c>
      <c r="BQ199">
        <f t="shared" si="125"/>
        <v>0</v>
      </c>
      <c r="BR199">
        <f t="shared" si="126"/>
        <v>0</v>
      </c>
      <c r="BS199">
        <f t="shared" si="127"/>
        <v>0</v>
      </c>
      <c r="BT199">
        <f t="shared" si="128"/>
        <v>0</v>
      </c>
      <c r="BU199">
        <v>6</v>
      </c>
      <c r="BV199">
        <v>0.5</v>
      </c>
      <c r="BW199" t="s">
        <v>241</v>
      </c>
      <c r="BX199">
        <v>1582141198.37097</v>
      </c>
      <c r="BY199">
        <v>402.110419354839</v>
      </c>
      <c r="BZ199">
        <v>400.017870967742</v>
      </c>
      <c r="CA199">
        <v>33.209603225806397</v>
      </c>
      <c r="CB199">
        <v>32.9011225806452</v>
      </c>
      <c r="CC199">
        <v>350.02706451612897</v>
      </c>
      <c r="CD199">
        <v>99.284651612903204</v>
      </c>
      <c r="CE199">
        <v>0.20005029032258101</v>
      </c>
      <c r="CF199">
        <v>31.564535483871001</v>
      </c>
      <c r="CG199">
        <v>31.0004064516129</v>
      </c>
      <c r="CH199">
        <v>999.9</v>
      </c>
      <c r="CI199">
        <v>0</v>
      </c>
      <c r="CJ199">
        <v>0</v>
      </c>
      <c r="CK199">
        <v>9992.3603225806492</v>
      </c>
      <c r="CL199">
        <v>0</v>
      </c>
      <c r="CM199">
        <v>0.21165100000000001</v>
      </c>
      <c r="CN199">
        <v>0</v>
      </c>
      <c r="CO199">
        <v>0</v>
      </c>
      <c r="CP199">
        <v>0</v>
      </c>
      <c r="CQ199">
        <v>0</v>
      </c>
      <c r="CR199">
        <v>1.6225806451612901</v>
      </c>
      <c r="CS199">
        <v>0</v>
      </c>
      <c r="CT199">
        <v>49.929032258064503</v>
      </c>
      <c r="CU199">
        <v>-0.4</v>
      </c>
      <c r="CV199">
        <v>40.646999999999998</v>
      </c>
      <c r="CW199">
        <v>46.161064516129002</v>
      </c>
      <c r="CX199">
        <v>43.217516129032298</v>
      </c>
      <c r="CY199">
        <v>44.626967741935502</v>
      </c>
      <c r="CZ199">
        <v>41.687064516128999</v>
      </c>
      <c r="DA199">
        <v>0</v>
      </c>
      <c r="DB199">
        <v>0</v>
      </c>
      <c r="DC199">
        <v>0</v>
      </c>
      <c r="DD199">
        <v>1582141210.4000001</v>
      </c>
      <c r="DE199">
        <v>0.82692307692307698</v>
      </c>
      <c r="DF199">
        <v>30.711111279865701</v>
      </c>
      <c r="DG199">
        <v>-16.468376281111102</v>
      </c>
      <c r="DH199">
        <v>49.673076923076898</v>
      </c>
      <c r="DI199">
        <v>15</v>
      </c>
      <c r="DJ199">
        <v>100</v>
      </c>
      <c r="DK199">
        <v>100</v>
      </c>
      <c r="DL199">
        <v>2.633</v>
      </c>
      <c r="DM199">
        <v>0.47099999999999997</v>
      </c>
      <c r="DN199">
        <v>2</v>
      </c>
      <c r="DO199">
        <v>331.25299999999999</v>
      </c>
      <c r="DP199">
        <v>678.23500000000001</v>
      </c>
      <c r="DQ199">
        <v>31.024799999999999</v>
      </c>
      <c r="DR199">
        <v>31.300999999999998</v>
      </c>
      <c r="DS199">
        <v>30.0002</v>
      </c>
      <c r="DT199">
        <v>31.2028</v>
      </c>
      <c r="DU199">
        <v>31.2102</v>
      </c>
      <c r="DV199">
        <v>20.9755</v>
      </c>
      <c r="DW199">
        <v>19.327200000000001</v>
      </c>
      <c r="DX199">
        <v>100</v>
      </c>
      <c r="DY199">
        <v>31.026</v>
      </c>
      <c r="DZ199">
        <v>400</v>
      </c>
      <c r="EA199">
        <v>32.863100000000003</v>
      </c>
      <c r="EB199">
        <v>100.131</v>
      </c>
      <c r="EC199">
        <v>100.52</v>
      </c>
    </row>
    <row r="200" spans="1:133" x14ac:dyDescent="0.35">
      <c r="A200">
        <v>184</v>
      </c>
      <c r="B200">
        <v>1582141212</v>
      </c>
      <c r="C200">
        <v>932.40000009536698</v>
      </c>
      <c r="D200" t="s">
        <v>606</v>
      </c>
      <c r="E200" t="s">
        <v>607</v>
      </c>
      <c r="F200" t="s">
        <v>232</v>
      </c>
      <c r="G200" t="s">
        <v>233</v>
      </c>
      <c r="H200" t="s">
        <v>234</v>
      </c>
      <c r="I200" t="s">
        <v>235</v>
      </c>
      <c r="J200" t="s">
        <v>236</v>
      </c>
      <c r="K200" t="s">
        <v>237</v>
      </c>
      <c r="L200" t="s">
        <v>238</v>
      </c>
      <c r="M200" t="s">
        <v>239</v>
      </c>
      <c r="N200">
        <v>1582141203.37097</v>
      </c>
      <c r="O200">
        <f t="shared" si="86"/>
        <v>1.8563588343677452E-4</v>
      </c>
      <c r="P200">
        <f t="shared" si="87"/>
        <v>-1.3113661011936173</v>
      </c>
      <c r="Q200">
        <f t="shared" si="88"/>
        <v>402.11148387096802</v>
      </c>
      <c r="R200">
        <f t="shared" si="89"/>
        <v>535.40696530584103</v>
      </c>
      <c r="S200">
        <f t="shared" si="90"/>
        <v>53.264645189782456</v>
      </c>
      <c r="T200">
        <f t="shared" si="91"/>
        <v>40.003823078560877</v>
      </c>
      <c r="U200">
        <f t="shared" si="92"/>
        <v>1.4742163262123548E-2</v>
      </c>
      <c r="V200">
        <f t="shared" si="93"/>
        <v>2.2487049726752328</v>
      </c>
      <c r="W200">
        <f t="shared" si="94"/>
        <v>1.4688680623233403E-2</v>
      </c>
      <c r="X200">
        <f t="shared" si="95"/>
        <v>9.1852143466409734E-3</v>
      </c>
      <c r="Y200">
        <f t="shared" si="96"/>
        <v>0</v>
      </c>
      <c r="Z200">
        <f t="shared" si="97"/>
        <v>31.503544175195422</v>
      </c>
      <c r="AA200">
        <f t="shared" si="98"/>
        <v>31.001067741935501</v>
      </c>
      <c r="AB200">
        <f t="shared" si="99"/>
        <v>4.511652970016832</v>
      </c>
      <c r="AC200">
        <f t="shared" si="100"/>
        <v>70.915098176307666</v>
      </c>
      <c r="AD200">
        <f t="shared" si="101"/>
        <v>3.3037523656488292</v>
      </c>
      <c r="AE200">
        <f t="shared" si="102"/>
        <v>4.6587432727444131</v>
      </c>
      <c r="AF200">
        <f t="shared" si="103"/>
        <v>1.2079006043680027</v>
      </c>
      <c r="AG200">
        <f t="shared" si="104"/>
        <v>-8.1865424595617569</v>
      </c>
      <c r="AH200">
        <f t="shared" si="105"/>
        <v>68.355788416332558</v>
      </c>
      <c r="AI200">
        <f t="shared" si="106"/>
        <v>6.8452201025161994</v>
      </c>
      <c r="AJ200">
        <f t="shared" si="107"/>
        <v>67.014466059287003</v>
      </c>
      <c r="AK200">
        <v>-4.1148892387651903E-2</v>
      </c>
      <c r="AL200">
        <v>4.6193236546100302E-2</v>
      </c>
      <c r="AM200">
        <v>3.4529056793541</v>
      </c>
      <c r="AN200">
        <v>4</v>
      </c>
      <c r="AO200">
        <v>1</v>
      </c>
      <c r="AP200">
        <f t="shared" si="108"/>
        <v>1</v>
      </c>
      <c r="AQ200">
        <f t="shared" si="109"/>
        <v>0</v>
      </c>
      <c r="AR200">
        <f t="shared" si="110"/>
        <v>51686.014102184985</v>
      </c>
      <c r="AS200" t="s">
        <v>240</v>
      </c>
      <c r="AT200">
        <v>0</v>
      </c>
      <c r="AU200">
        <v>0</v>
      </c>
      <c r="AV200">
        <f t="shared" si="111"/>
        <v>0</v>
      </c>
      <c r="AW200" t="e">
        <f t="shared" si="112"/>
        <v>#DIV/0!</v>
      </c>
      <c r="AX200">
        <v>0</v>
      </c>
      <c r="AY200" t="s">
        <v>240</v>
      </c>
      <c r="AZ200">
        <v>0</v>
      </c>
      <c r="BA200">
        <v>0</v>
      </c>
      <c r="BB200" t="e">
        <f t="shared" si="113"/>
        <v>#DIV/0!</v>
      </c>
      <c r="BC200">
        <v>0.5</v>
      </c>
      <c r="BD200">
        <f t="shared" si="114"/>
        <v>0</v>
      </c>
      <c r="BE200">
        <f t="shared" si="115"/>
        <v>-1.3113661011936173</v>
      </c>
      <c r="BF200" t="e">
        <f t="shared" si="116"/>
        <v>#DIV/0!</v>
      </c>
      <c r="BG200" t="e">
        <f t="shared" si="117"/>
        <v>#DIV/0!</v>
      </c>
      <c r="BH200" t="e">
        <f t="shared" si="118"/>
        <v>#DIV/0!</v>
      </c>
      <c r="BI200" t="e">
        <f t="shared" si="119"/>
        <v>#DIV/0!</v>
      </c>
      <c r="BJ200" t="s">
        <v>240</v>
      </c>
      <c r="BK200">
        <v>0</v>
      </c>
      <c r="BL200">
        <f t="shared" si="120"/>
        <v>0</v>
      </c>
      <c r="BM200" t="e">
        <f t="shared" si="121"/>
        <v>#DIV/0!</v>
      </c>
      <c r="BN200" t="e">
        <f t="shared" si="122"/>
        <v>#DIV/0!</v>
      </c>
      <c r="BO200" t="e">
        <f t="shared" si="123"/>
        <v>#DIV/0!</v>
      </c>
      <c r="BP200" t="e">
        <f t="shared" si="124"/>
        <v>#DIV/0!</v>
      </c>
      <c r="BQ200">
        <f t="shared" si="125"/>
        <v>0</v>
      </c>
      <c r="BR200">
        <f t="shared" si="126"/>
        <v>0</v>
      </c>
      <c r="BS200">
        <f t="shared" si="127"/>
        <v>0</v>
      </c>
      <c r="BT200">
        <f t="shared" si="128"/>
        <v>0</v>
      </c>
      <c r="BU200">
        <v>6</v>
      </c>
      <c r="BV200">
        <v>0.5</v>
      </c>
      <c r="BW200" t="s">
        <v>241</v>
      </c>
      <c r="BX200">
        <v>1582141203.37097</v>
      </c>
      <c r="BY200">
        <v>402.11148387096802</v>
      </c>
      <c r="BZ200">
        <v>399.99148387096801</v>
      </c>
      <c r="CA200">
        <v>33.208745161290302</v>
      </c>
      <c r="CB200">
        <v>32.901093548387102</v>
      </c>
      <c r="CC200">
        <v>350.01503225806402</v>
      </c>
      <c r="CD200">
        <v>99.284441935483898</v>
      </c>
      <c r="CE200">
        <v>0.199966451612903</v>
      </c>
      <c r="CF200">
        <v>31.564909677419401</v>
      </c>
      <c r="CG200">
        <v>31.001067741935501</v>
      </c>
      <c r="CH200">
        <v>999.9</v>
      </c>
      <c r="CI200">
        <v>0</v>
      </c>
      <c r="CJ200">
        <v>0</v>
      </c>
      <c r="CK200">
        <v>9994.7738709677396</v>
      </c>
      <c r="CL200">
        <v>0</v>
      </c>
      <c r="CM200">
        <v>0.21165100000000001</v>
      </c>
      <c r="CN200">
        <v>0</v>
      </c>
      <c r="CO200">
        <v>0</v>
      </c>
      <c r="CP200">
        <v>0</v>
      </c>
      <c r="CQ200">
        <v>0</v>
      </c>
      <c r="CR200">
        <v>2.6838709677419401</v>
      </c>
      <c r="CS200">
        <v>0</v>
      </c>
      <c r="CT200">
        <v>49.7290322580645</v>
      </c>
      <c r="CU200">
        <v>-0.35483870967741898</v>
      </c>
      <c r="CV200">
        <v>40.639000000000003</v>
      </c>
      <c r="CW200">
        <v>46.153064516129</v>
      </c>
      <c r="CX200">
        <v>43.261838709677399</v>
      </c>
      <c r="CY200">
        <v>44.618838709677398</v>
      </c>
      <c r="CZ200">
        <v>41.683</v>
      </c>
      <c r="DA200">
        <v>0</v>
      </c>
      <c r="DB200">
        <v>0</v>
      </c>
      <c r="DC200">
        <v>0</v>
      </c>
      <c r="DD200">
        <v>1582141215.2</v>
      </c>
      <c r="DE200">
        <v>2.7769230769230799</v>
      </c>
      <c r="DF200">
        <v>38.618803364337303</v>
      </c>
      <c r="DG200">
        <v>-22.7179488203891</v>
      </c>
      <c r="DH200">
        <v>48.873076923076901</v>
      </c>
      <c r="DI200">
        <v>15</v>
      </c>
      <c r="DJ200">
        <v>100</v>
      </c>
      <c r="DK200">
        <v>100</v>
      </c>
      <c r="DL200">
        <v>2.633</v>
      </c>
      <c r="DM200">
        <v>0.47099999999999997</v>
      </c>
      <c r="DN200">
        <v>2</v>
      </c>
      <c r="DO200">
        <v>331.077</v>
      </c>
      <c r="DP200">
        <v>678.20699999999999</v>
      </c>
      <c r="DQ200">
        <v>31.024699999999999</v>
      </c>
      <c r="DR200">
        <v>31.303000000000001</v>
      </c>
      <c r="DS200">
        <v>30.000399999999999</v>
      </c>
      <c r="DT200">
        <v>31.204899999999999</v>
      </c>
      <c r="DU200">
        <v>31.2118</v>
      </c>
      <c r="DV200">
        <v>20.981400000000001</v>
      </c>
      <c r="DW200">
        <v>19.327200000000001</v>
      </c>
      <c r="DX200">
        <v>100</v>
      </c>
      <c r="DY200">
        <v>31.025300000000001</v>
      </c>
      <c r="DZ200">
        <v>400</v>
      </c>
      <c r="EA200">
        <v>32.863100000000003</v>
      </c>
      <c r="EB200">
        <v>100.13</v>
      </c>
      <c r="EC200">
        <v>100.52200000000001</v>
      </c>
    </row>
    <row r="201" spans="1:133" x14ac:dyDescent="0.35">
      <c r="A201">
        <v>185</v>
      </c>
      <c r="B201">
        <v>1582141217</v>
      </c>
      <c r="C201">
        <v>937.40000009536698</v>
      </c>
      <c r="D201" t="s">
        <v>608</v>
      </c>
      <c r="E201" t="s">
        <v>609</v>
      </c>
      <c r="F201" t="s">
        <v>232</v>
      </c>
      <c r="G201" t="s">
        <v>233</v>
      </c>
      <c r="H201" t="s">
        <v>234</v>
      </c>
      <c r="I201" t="s">
        <v>235</v>
      </c>
      <c r="J201" t="s">
        <v>236</v>
      </c>
      <c r="K201" t="s">
        <v>237</v>
      </c>
      <c r="L201" t="s">
        <v>238</v>
      </c>
      <c r="M201" t="s">
        <v>239</v>
      </c>
      <c r="N201">
        <v>1582141208.37097</v>
      </c>
      <c r="O201">
        <f t="shared" si="86"/>
        <v>1.8511285045290385E-4</v>
      </c>
      <c r="P201">
        <f t="shared" si="87"/>
        <v>-1.3229391600194518</v>
      </c>
      <c r="Q201">
        <f t="shared" si="88"/>
        <v>402.09761290322598</v>
      </c>
      <c r="R201">
        <f t="shared" si="89"/>
        <v>537.13305179481813</v>
      </c>
      <c r="S201">
        <f t="shared" si="90"/>
        <v>53.436654402636826</v>
      </c>
      <c r="T201">
        <f t="shared" si="91"/>
        <v>40.002660616466308</v>
      </c>
      <c r="U201">
        <f t="shared" si="92"/>
        <v>1.4690621438806539E-2</v>
      </c>
      <c r="V201">
        <f t="shared" si="93"/>
        <v>2.2492405994079663</v>
      </c>
      <c r="W201">
        <f t="shared" si="94"/>
        <v>1.4637523990999587E-2</v>
      </c>
      <c r="X201">
        <f t="shared" si="95"/>
        <v>9.1532070201528065E-3</v>
      </c>
      <c r="Y201">
        <f t="shared" si="96"/>
        <v>0</v>
      </c>
      <c r="Z201">
        <f t="shared" si="97"/>
        <v>31.502949628395111</v>
      </c>
      <c r="AA201">
        <f t="shared" si="98"/>
        <v>31.003658064516099</v>
      </c>
      <c r="AB201">
        <f t="shared" si="99"/>
        <v>4.5123193511885917</v>
      </c>
      <c r="AC201">
        <f t="shared" si="100"/>
        <v>70.915162125623993</v>
      </c>
      <c r="AD201">
        <f t="shared" si="101"/>
        <v>3.3036089049418167</v>
      </c>
      <c r="AE201">
        <f t="shared" si="102"/>
        <v>4.6585367725587039</v>
      </c>
      <c r="AF201">
        <f t="shared" si="103"/>
        <v>1.208710446246775</v>
      </c>
      <c r="AG201">
        <f t="shared" si="104"/>
        <v>-8.1634767049730588</v>
      </c>
      <c r="AH201">
        <f t="shared" si="105"/>
        <v>67.963303196600123</v>
      </c>
      <c r="AI201">
        <f t="shared" si="106"/>
        <v>6.8043561157350529</v>
      </c>
      <c r="AJ201">
        <f t="shared" si="107"/>
        <v>66.604182607362119</v>
      </c>
      <c r="AK201">
        <v>-4.1163306282831699E-2</v>
      </c>
      <c r="AL201">
        <v>4.6209417406166201E-2</v>
      </c>
      <c r="AM201">
        <v>3.4538631211529101</v>
      </c>
      <c r="AN201">
        <v>4</v>
      </c>
      <c r="AO201">
        <v>1</v>
      </c>
      <c r="AP201">
        <f t="shared" si="108"/>
        <v>1</v>
      </c>
      <c r="AQ201">
        <f t="shared" si="109"/>
        <v>0</v>
      </c>
      <c r="AR201">
        <f t="shared" si="110"/>
        <v>51703.524654686815</v>
      </c>
      <c r="AS201" t="s">
        <v>240</v>
      </c>
      <c r="AT201">
        <v>0</v>
      </c>
      <c r="AU201">
        <v>0</v>
      </c>
      <c r="AV201">
        <f t="shared" si="111"/>
        <v>0</v>
      </c>
      <c r="AW201" t="e">
        <f t="shared" si="112"/>
        <v>#DIV/0!</v>
      </c>
      <c r="AX201">
        <v>0</v>
      </c>
      <c r="AY201" t="s">
        <v>240</v>
      </c>
      <c r="AZ201">
        <v>0</v>
      </c>
      <c r="BA201">
        <v>0</v>
      </c>
      <c r="BB201" t="e">
        <f t="shared" si="113"/>
        <v>#DIV/0!</v>
      </c>
      <c r="BC201">
        <v>0.5</v>
      </c>
      <c r="BD201">
        <f t="shared" si="114"/>
        <v>0</v>
      </c>
      <c r="BE201">
        <f t="shared" si="115"/>
        <v>-1.3229391600194518</v>
      </c>
      <c r="BF201" t="e">
        <f t="shared" si="116"/>
        <v>#DIV/0!</v>
      </c>
      <c r="BG201" t="e">
        <f t="shared" si="117"/>
        <v>#DIV/0!</v>
      </c>
      <c r="BH201" t="e">
        <f t="shared" si="118"/>
        <v>#DIV/0!</v>
      </c>
      <c r="BI201" t="e">
        <f t="shared" si="119"/>
        <v>#DIV/0!</v>
      </c>
      <c r="BJ201" t="s">
        <v>240</v>
      </c>
      <c r="BK201">
        <v>0</v>
      </c>
      <c r="BL201">
        <f t="shared" si="120"/>
        <v>0</v>
      </c>
      <c r="BM201" t="e">
        <f t="shared" si="121"/>
        <v>#DIV/0!</v>
      </c>
      <c r="BN201" t="e">
        <f t="shared" si="122"/>
        <v>#DIV/0!</v>
      </c>
      <c r="BO201" t="e">
        <f t="shared" si="123"/>
        <v>#DIV/0!</v>
      </c>
      <c r="BP201" t="e">
        <f t="shared" si="124"/>
        <v>#DIV/0!</v>
      </c>
      <c r="BQ201">
        <f t="shared" si="125"/>
        <v>0</v>
      </c>
      <c r="BR201">
        <f t="shared" si="126"/>
        <v>0</v>
      </c>
      <c r="BS201">
        <f t="shared" si="127"/>
        <v>0</v>
      </c>
      <c r="BT201">
        <f t="shared" si="128"/>
        <v>0</v>
      </c>
      <c r="BU201">
        <v>6</v>
      </c>
      <c r="BV201">
        <v>0.5</v>
      </c>
      <c r="BW201" t="s">
        <v>241</v>
      </c>
      <c r="BX201">
        <v>1582141208.37097</v>
      </c>
      <c r="BY201">
        <v>402.09761290322598</v>
      </c>
      <c r="BZ201">
        <v>399.95741935483898</v>
      </c>
      <c r="CA201">
        <v>33.207122580645198</v>
      </c>
      <c r="CB201">
        <v>32.900338709677399</v>
      </c>
      <c r="CC201">
        <v>350.01667741935501</v>
      </c>
      <c r="CD201">
        <v>99.284993548387106</v>
      </c>
      <c r="CE201">
        <v>0.19995570967741899</v>
      </c>
      <c r="CF201">
        <v>31.564129032258101</v>
      </c>
      <c r="CG201">
        <v>31.003658064516099</v>
      </c>
      <c r="CH201">
        <v>999.9</v>
      </c>
      <c r="CI201">
        <v>0</v>
      </c>
      <c r="CJ201">
        <v>0</v>
      </c>
      <c r="CK201">
        <v>9998.2193548387095</v>
      </c>
      <c r="CL201">
        <v>0</v>
      </c>
      <c r="CM201">
        <v>0.21165100000000001</v>
      </c>
      <c r="CN201">
        <v>0</v>
      </c>
      <c r="CO201">
        <v>0</v>
      </c>
      <c r="CP201">
        <v>0</v>
      </c>
      <c r="CQ201">
        <v>0</v>
      </c>
      <c r="CR201">
        <v>3.7290322580645201</v>
      </c>
      <c r="CS201">
        <v>0</v>
      </c>
      <c r="CT201">
        <v>47.767741935483897</v>
      </c>
      <c r="CU201">
        <v>-0.380645161290323</v>
      </c>
      <c r="CV201">
        <v>40.637</v>
      </c>
      <c r="CW201">
        <v>46.139000000000003</v>
      </c>
      <c r="CX201">
        <v>43.286064516129002</v>
      </c>
      <c r="CY201">
        <v>44.618870967741898</v>
      </c>
      <c r="CZ201">
        <v>41.683</v>
      </c>
      <c r="DA201">
        <v>0</v>
      </c>
      <c r="DB201">
        <v>0</v>
      </c>
      <c r="DC201">
        <v>0</v>
      </c>
      <c r="DD201">
        <v>1582141220</v>
      </c>
      <c r="DE201">
        <v>4.55</v>
      </c>
      <c r="DF201">
        <v>-5.3504274690215698</v>
      </c>
      <c r="DG201">
        <v>-23.292307363845499</v>
      </c>
      <c r="DH201">
        <v>46.95</v>
      </c>
      <c r="DI201">
        <v>15</v>
      </c>
      <c r="DJ201">
        <v>100</v>
      </c>
      <c r="DK201">
        <v>100</v>
      </c>
      <c r="DL201">
        <v>2.633</v>
      </c>
      <c r="DM201">
        <v>0.47099999999999997</v>
      </c>
      <c r="DN201">
        <v>2</v>
      </c>
      <c r="DO201">
        <v>331.21499999999997</v>
      </c>
      <c r="DP201">
        <v>678.34699999999998</v>
      </c>
      <c r="DQ201">
        <v>31.024899999999999</v>
      </c>
      <c r="DR201">
        <v>31.305099999999999</v>
      </c>
      <c r="DS201">
        <v>30.0002</v>
      </c>
      <c r="DT201">
        <v>31.206900000000001</v>
      </c>
      <c r="DU201">
        <v>31.213799999999999</v>
      </c>
      <c r="DV201">
        <v>20.979399999999998</v>
      </c>
      <c r="DW201">
        <v>19.327200000000001</v>
      </c>
      <c r="DX201">
        <v>100</v>
      </c>
      <c r="DY201">
        <v>31.024999999999999</v>
      </c>
      <c r="DZ201">
        <v>400</v>
      </c>
      <c r="EA201">
        <v>32.863100000000003</v>
      </c>
      <c r="EB201">
        <v>100.127</v>
      </c>
      <c r="EC201">
        <v>100.52</v>
      </c>
    </row>
    <row r="202" spans="1:133" x14ac:dyDescent="0.35">
      <c r="A202">
        <v>186</v>
      </c>
      <c r="B202">
        <v>1582141222</v>
      </c>
      <c r="C202">
        <v>942.40000009536698</v>
      </c>
      <c r="D202" t="s">
        <v>610</v>
      </c>
      <c r="E202" t="s">
        <v>611</v>
      </c>
      <c r="F202" t="s">
        <v>232</v>
      </c>
      <c r="G202" t="s">
        <v>233</v>
      </c>
      <c r="H202" t="s">
        <v>234</v>
      </c>
      <c r="I202" t="s">
        <v>235</v>
      </c>
      <c r="J202" t="s">
        <v>236</v>
      </c>
      <c r="K202" t="s">
        <v>237</v>
      </c>
      <c r="L202" t="s">
        <v>238</v>
      </c>
      <c r="M202" t="s">
        <v>239</v>
      </c>
      <c r="N202">
        <v>1582141213.37097</v>
      </c>
      <c r="O202">
        <f t="shared" si="86"/>
        <v>1.8472467388795858E-4</v>
      </c>
      <c r="P202">
        <f t="shared" si="87"/>
        <v>-1.3156973915705799</v>
      </c>
      <c r="Q202">
        <f t="shared" si="88"/>
        <v>402.09290322580603</v>
      </c>
      <c r="R202">
        <f t="shared" si="89"/>
        <v>536.5179555651556</v>
      </c>
      <c r="S202">
        <f t="shared" si="90"/>
        <v>53.375577767537962</v>
      </c>
      <c r="T202">
        <f t="shared" si="91"/>
        <v>40.002279147016829</v>
      </c>
      <c r="U202">
        <f t="shared" si="92"/>
        <v>1.4673652851027693E-2</v>
      </c>
      <c r="V202">
        <f t="shared" si="93"/>
        <v>2.2501786338558616</v>
      </c>
      <c r="W202">
        <f t="shared" si="94"/>
        <v>1.4620699753121625E-2</v>
      </c>
      <c r="X202">
        <f t="shared" si="95"/>
        <v>9.1426789707999244E-3</v>
      </c>
      <c r="Y202">
        <f t="shared" si="96"/>
        <v>0</v>
      </c>
      <c r="Z202">
        <f t="shared" si="97"/>
        <v>31.501042871923296</v>
      </c>
      <c r="AA202">
        <f t="shared" si="98"/>
        <v>30.9986322580645</v>
      </c>
      <c r="AB202">
        <f t="shared" si="99"/>
        <v>4.5110265005276018</v>
      </c>
      <c r="AC202">
        <f t="shared" si="100"/>
        <v>70.92005605911109</v>
      </c>
      <c r="AD202">
        <f t="shared" si="101"/>
        <v>3.3034508221474561</v>
      </c>
      <c r="AE202">
        <f t="shared" si="102"/>
        <v>4.6579924011820664</v>
      </c>
      <c r="AF202">
        <f t="shared" si="103"/>
        <v>1.2075756783801457</v>
      </c>
      <c r="AG202">
        <f t="shared" si="104"/>
        <v>-8.1463581184589735</v>
      </c>
      <c r="AH202">
        <f t="shared" si="105"/>
        <v>68.351668562535281</v>
      </c>
      <c r="AI202">
        <f t="shared" si="106"/>
        <v>6.8401469595287088</v>
      </c>
      <c r="AJ202">
        <f t="shared" si="107"/>
        <v>67.045457403605013</v>
      </c>
      <c r="AK202">
        <v>-4.1188556576731497E-2</v>
      </c>
      <c r="AL202">
        <v>4.6237763073115903E-2</v>
      </c>
      <c r="AM202">
        <v>3.4555400921795001</v>
      </c>
      <c r="AN202">
        <v>4</v>
      </c>
      <c r="AO202">
        <v>1</v>
      </c>
      <c r="AP202">
        <f t="shared" si="108"/>
        <v>1</v>
      </c>
      <c r="AQ202">
        <f t="shared" si="109"/>
        <v>0</v>
      </c>
      <c r="AR202">
        <f t="shared" si="110"/>
        <v>51734.297445184624</v>
      </c>
      <c r="AS202" t="s">
        <v>240</v>
      </c>
      <c r="AT202">
        <v>0</v>
      </c>
      <c r="AU202">
        <v>0</v>
      </c>
      <c r="AV202">
        <f t="shared" si="111"/>
        <v>0</v>
      </c>
      <c r="AW202" t="e">
        <f t="shared" si="112"/>
        <v>#DIV/0!</v>
      </c>
      <c r="AX202">
        <v>0</v>
      </c>
      <c r="AY202" t="s">
        <v>240</v>
      </c>
      <c r="AZ202">
        <v>0</v>
      </c>
      <c r="BA202">
        <v>0</v>
      </c>
      <c r="BB202" t="e">
        <f t="shared" si="113"/>
        <v>#DIV/0!</v>
      </c>
      <c r="BC202">
        <v>0.5</v>
      </c>
      <c r="BD202">
        <f t="shared" si="114"/>
        <v>0</v>
      </c>
      <c r="BE202">
        <f t="shared" si="115"/>
        <v>-1.3156973915705799</v>
      </c>
      <c r="BF202" t="e">
        <f t="shared" si="116"/>
        <v>#DIV/0!</v>
      </c>
      <c r="BG202" t="e">
        <f t="shared" si="117"/>
        <v>#DIV/0!</v>
      </c>
      <c r="BH202" t="e">
        <f t="shared" si="118"/>
        <v>#DIV/0!</v>
      </c>
      <c r="BI202" t="e">
        <f t="shared" si="119"/>
        <v>#DIV/0!</v>
      </c>
      <c r="BJ202" t="s">
        <v>240</v>
      </c>
      <c r="BK202">
        <v>0</v>
      </c>
      <c r="BL202">
        <f t="shared" si="120"/>
        <v>0</v>
      </c>
      <c r="BM202" t="e">
        <f t="shared" si="121"/>
        <v>#DIV/0!</v>
      </c>
      <c r="BN202" t="e">
        <f t="shared" si="122"/>
        <v>#DIV/0!</v>
      </c>
      <c r="BO202" t="e">
        <f t="shared" si="123"/>
        <v>#DIV/0!</v>
      </c>
      <c r="BP202" t="e">
        <f t="shared" si="124"/>
        <v>#DIV/0!</v>
      </c>
      <c r="BQ202">
        <f t="shared" si="125"/>
        <v>0</v>
      </c>
      <c r="BR202">
        <f t="shared" si="126"/>
        <v>0</v>
      </c>
      <c r="BS202">
        <f t="shared" si="127"/>
        <v>0</v>
      </c>
      <c r="BT202">
        <f t="shared" si="128"/>
        <v>0</v>
      </c>
      <c r="BU202">
        <v>6</v>
      </c>
      <c r="BV202">
        <v>0.5</v>
      </c>
      <c r="BW202" t="s">
        <v>241</v>
      </c>
      <c r="BX202">
        <v>1582141213.37097</v>
      </c>
      <c r="BY202">
        <v>402.09290322580603</v>
      </c>
      <c r="BZ202">
        <v>399.964870967742</v>
      </c>
      <c r="CA202">
        <v>33.205461290322603</v>
      </c>
      <c r="CB202">
        <v>32.899322580645197</v>
      </c>
      <c r="CC202">
        <v>350.01938709677398</v>
      </c>
      <c r="CD202">
        <v>99.285229032258101</v>
      </c>
      <c r="CE202">
        <v>0.19993677419354799</v>
      </c>
      <c r="CF202">
        <v>31.562070967741899</v>
      </c>
      <c r="CG202">
        <v>30.9986322580645</v>
      </c>
      <c r="CH202">
        <v>999.9</v>
      </c>
      <c r="CI202">
        <v>0</v>
      </c>
      <c r="CJ202">
        <v>0</v>
      </c>
      <c r="CK202">
        <v>10004.3287096774</v>
      </c>
      <c r="CL202">
        <v>0</v>
      </c>
      <c r="CM202">
        <v>0.21165100000000001</v>
      </c>
      <c r="CN202">
        <v>0</v>
      </c>
      <c r="CO202">
        <v>0</v>
      </c>
      <c r="CP202">
        <v>0</v>
      </c>
      <c r="CQ202">
        <v>0</v>
      </c>
      <c r="CR202">
        <v>4.3322580645161297</v>
      </c>
      <c r="CS202">
        <v>0</v>
      </c>
      <c r="CT202">
        <v>48.6064516129032</v>
      </c>
      <c r="CU202">
        <v>-0.154838709677419</v>
      </c>
      <c r="CV202">
        <v>40.633000000000003</v>
      </c>
      <c r="CW202">
        <v>46.131</v>
      </c>
      <c r="CX202">
        <v>43.320322580645197</v>
      </c>
      <c r="CY202">
        <v>44.6046774193548</v>
      </c>
      <c r="CZ202">
        <v>41.677</v>
      </c>
      <c r="DA202">
        <v>0</v>
      </c>
      <c r="DB202">
        <v>0</v>
      </c>
      <c r="DC202">
        <v>0</v>
      </c>
      <c r="DD202">
        <v>1582141225.4000001</v>
      </c>
      <c r="DE202">
        <v>4.0269230769230804</v>
      </c>
      <c r="DF202">
        <v>-0.87863254900128396</v>
      </c>
      <c r="DG202">
        <v>8.2324789756880001</v>
      </c>
      <c r="DH202">
        <v>48.069230769230799</v>
      </c>
      <c r="DI202">
        <v>15</v>
      </c>
      <c r="DJ202">
        <v>100</v>
      </c>
      <c r="DK202">
        <v>100</v>
      </c>
      <c r="DL202">
        <v>2.633</v>
      </c>
      <c r="DM202">
        <v>0.47099999999999997</v>
      </c>
      <c r="DN202">
        <v>2</v>
      </c>
      <c r="DO202">
        <v>331.11900000000003</v>
      </c>
      <c r="DP202">
        <v>678.46199999999999</v>
      </c>
      <c r="DQ202">
        <v>31.0244</v>
      </c>
      <c r="DR202">
        <v>31.3078</v>
      </c>
      <c r="DS202">
        <v>30.000299999999999</v>
      </c>
      <c r="DT202">
        <v>31.2087</v>
      </c>
      <c r="DU202">
        <v>31.215699999999998</v>
      </c>
      <c r="DV202">
        <v>20.977599999999999</v>
      </c>
      <c r="DW202">
        <v>19.327200000000001</v>
      </c>
      <c r="DX202">
        <v>100</v>
      </c>
      <c r="DY202">
        <v>31.0242</v>
      </c>
      <c r="DZ202">
        <v>400</v>
      </c>
      <c r="EA202">
        <v>32.863100000000003</v>
      </c>
      <c r="EB202">
        <v>100.129</v>
      </c>
      <c r="EC202">
        <v>100.51900000000001</v>
      </c>
    </row>
    <row r="203" spans="1:133" x14ac:dyDescent="0.35">
      <c r="A203">
        <v>187</v>
      </c>
      <c r="B203">
        <v>1582141227</v>
      </c>
      <c r="C203">
        <v>947.40000009536698</v>
      </c>
      <c r="D203" t="s">
        <v>612</v>
      </c>
      <c r="E203" t="s">
        <v>613</v>
      </c>
      <c r="F203" t="s">
        <v>232</v>
      </c>
      <c r="G203" t="s">
        <v>233</v>
      </c>
      <c r="H203" t="s">
        <v>234</v>
      </c>
      <c r="I203" t="s">
        <v>235</v>
      </c>
      <c r="J203" t="s">
        <v>236</v>
      </c>
      <c r="K203" t="s">
        <v>237</v>
      </c>
      <c r="L203" t="s">
        <v>238</v>
      </c>
      <c r="M203" t="s">
        <v>239</v>
      </c>
      <c r="N203">
        <v>1582141218.37097</v>
      </c>
      <c r="O203">
        <f t="shared" si="86"/>
        <v>1.8451541962913572E-4</v>
      </c>
      <c r="P203">
        <f t="shared" si="87"/>
        <v>-1.3180051616170352</v>
      </c>
      <c r="Q203">
        <f t="shared" si="88"/>
        <v>402.08951612903201</v>
      </c>
      <c r="R203">
        <f t="shared" si="89"/>
        <v>536.90268606223924</v>
      </c>
      <c r="S203">
        <f t="shared" si="90"/>
        <v>53.414001051208537</v>
      </c>
      <c r="T203">
        <f t="shared" si="91"/>
        <v>40.002053248633494</v>
      </c>
      <c r="U203">
        <f t="shared" si="92"/>
        <v>1.465959147102714E-2</v>
      </c>
      <c r="V203">
        <f t="shared" si="93"/>
        <v>2.2500806936347493</v>
      </c>
      <c r="W203">
        <f t="shared" si="94"/>
        <v>1.4606737322782927E-2</v>
      </c>
      <c r="X203">
        <f t="shared" si="95"/>
        <v>9.1339436059489701E-3</v>
      </c>
      <c r="Y203">
        <f t="shared" si="96"/>
        <v>0</v>
      </c>
      <c r="Z203">
        <f t="shared" si="97"/>
        <v>31.498070716454734</v>
      </c>
      <c r="AA203">
        <f t="shared" si="98"/>
        <v>30.997309677419398</v>
      </c>
      <c r="AB203">
        <f t="shared" si="99"/>
        <v>4.5106863302998672</v>
      </c>
      <c r="AC203">
        <f t="shared" si="100"/>
        <v>70.929466071663711</v>
      </c>
      <c r="AD203">
        <f t="shared" si="101"/>
        <v>3.3033191101300243</v>
      </c>
      <c r="AE203">
        <f t="shared" si="102"/>
        <v>4.6571887440862874</v>
      </c>
      <c r="AF203">
        <f t="shared" si="103"/>
        <v>1.2073672201698429</v>
      </c>
      <c r="AG203">
        <f t="shared" si="104"/>
        <v>-8.1371300056448863</v>
      </c>
      <c r="AH203">
        <f t="shared" si="105"/>
        <v>68.140516170182536</v>
      </c>
      <c r="AI203">
        <f t="shared" si="106"/>
        <v>6.8191665023688603</v>
      </c>
      <c r="AJ203">
        <f t="shared" si="107"/>
        <v>66.822552666906518</v>
      </c>
      <c r="AK203">
        <v>-4.1185919747359502E-2</v>
      </c>
      <c r="AL203">
        <v>4.62348030011469E-2</v>
      </c>
      <c r="AM203">
        <v>3.45536498653281</v>
      </c>
      <c r="AN203">
        <v>4</v>
      </c>
      <c r="AO203">
        <v>1</v>
      </c>
      <c r="AP203">
        <f t="shared" si="108"/>
        <v>1</v>
      </c>
      <c r="AQ203">
        <f t="shared" si="109"/>
        <v>0</v>
      </c>
      <c r="AR203">
        <f t="shared" si="110"/>
        <v>51731.642483232994</v>
      </c>
      <c r="AS203" t="s">
        <v>240</v>
      </c>
      <c r="AT203">
        <v>0</v>
      </c>
      <c r="AU203">
        <v>0</v>
      </c>
      <c r="AV203">
        <f t="shared" si="111"/>
        <v>0</v>
      </c>
      <c r="AW203" t="e">
        <f t="shared" si="112"/>
        <v>#DIV/0!</v>
      </c>
      <c r="AX203">
        <v>0</v>
      </c>
      <c r="AY203" t="s">
        <v>240</v>
      </c>
      <c r="AZ203">
        <v>0</v>
      </c>
      <c r="BA203">
        <v>0</v>
      </c>
      <c r="BB203" t="e">
        <f t="shared" si="113"/>
        <v>#DIV/0!</v>
      </c>
      <c r="BC203">
        <v>0.5</v>
      </c>
      <c r="BD203">
        <f t="shared" si="114"/>
        <v>0</v>
      </c>
      <c r="BE203">
        <f t="shared" si="115"/>
        <v>-1.3180051616170352</v>
      </c>
      <c r="BF203" t="e">
        <f t="shared" si="116"/>
        <v>#DIV/0!</v>
      </c>
      <c r="BG203" t="e">
        <f t="shared" si="117"/>
        <v>#DIV/0!</v>
      </c>
      <c r="BH203" t="e">
        <f t="shared" si="118"/>
        <v>#DIV/0!</v>
      </c>
      <c r="BI203" t="e">
        <f t="shared" si="119"/>
        <v>#DIV/0!</v>
      </c>
      <c r="BJ203" t="s">
        <v>240</v>
      </c>
      <c r="BK203">
        <v>0</v>
      </c>
      <c r="BL203">
        <f t="shared" si="120"/>
        <v>0</v>
      </c>
      <c r="BM203" t="e">
        <f t="shared" si="121"/>
        <v>#DIV/0!</v>
      </c>
      <c r="BN203" t="e">
        <f t="shared" si="122"/>
        <v>#DIV/0!</v>
      </c>
      <c r="BO203" t="e">
        <f t="shared" si="123"/>
        <v>#DIV/0!</v>
      </c>
      <c r="BP203" t="e">
        <f t="shared" si="124"/>
        <v>#DIV/0!</v>
      </c>
      <c r="BQ203">
        <f t="shared" si="125"/>
        <v>0</v>
      </c>
      <c r="BR203">
        <f t="shared" si="126"/>
        <v>0</v>
      </c>
      <c r="BS203">
        <f t="shared" si="127"/>
        <v>0</v>
      </c>
      <c r="BT203">
        <f t="shared" si="128"/>
        <v>0</v>
      </c>
      <c r="BU203">
        <v>6</v>
      </c>
      <c r="BV203">
        <v>0.5</v>
      </c>
      <c r="BW203" t="s">
        <v>241</v>
      </c>
      <c r="BX203">
        <v>1582141218.37097</v>
      </c>
      <c r="BY203">
        <v>402.08951612903201</v>
      </c>
      <c r="BZ203">
        <v>399.95741935483898</v>
      </c>
      <c r="CA203">
        <v>33.204045161290303</v>
      </c>
      <c r="CB203">
        <v>32.898258064516099</v>
      </c>
      <c r="CC203">
        <v>350.02541935483902</v>
      </c>
      <c r="CD203">
        <v>99.285470967741901</v>
      </c>
      <c r="CE203">
        <v>0.199971064516129</v>
      </c>
      <c r="CF203">
        <v>31.559032258064502</v>
      </c>
      <c r="CG203">
        <v>30.997309677419398</v>
      </c>
      <c r="CH203">
        <v>999.9</v>
      </c>
      <c r="CI203">
        <v>0</v>
      </c>
      <c r="CJ203">
        <v>0</v>
      </c>
      <c r="CK203">
        <v>10003.663870967701</v>
      </c>
      <c r="CL203">
        <v>0</v>
      </c>
      <c r="CM203">
        <v>0.21165100000000001</v>
      </c>
      <c r="CN203">
        <v>0</v>
      </c>
      <c r="CO203">
        <v>0</v>
      </c>
      <c r="CP203">
        <v>0</v>
      </c>
      <c r="CQ203">
        <v>0</v>
      </c>
      <c r="CR203">
        <v>3.8548387096774199</v>
      </c>
      <c r="CS203">
        <v>0</v>
      </c>
      <c r="CT203">
        <v>47.7129032258065</v>
      </c>
      <c r="CU203">
        <v>-0.65161290322580601</v>
      </c>
      <c r="CV203">
        <v>40.628935483870997</v>
      </c>
      <c r="CW203">
        <v>46.133000000000003</v>
      </c>
      <c r="CX203">
        <v>43.3385161290323</v>
      </c>
      <c r="CY203">
        <v>44.590451612903202</v>
      </c>
      <c r="CZ203">
        <v>41.673000000000002</v>
      </c>
      <c r="DA203">
        <v>0</v>
      </c>
      <c r="DB203">
        <v>0</v>
      </c>
      <c r="DC203">
        <v>0</v>
      </c>
      <c r="DD203">
        <v>1582141230.2</v>
      </c>
      <c r="DE203">
        <v>3.6461538461538501</v>
      </c>
      <c r="DF203">
        <v>-7.5350428427881502</v>
      </c>
      <c r="DG203">
        <v>7.8871795656594497</v>
      </c>
      <c r="DH203">
        <v>47.126923076923099</v>
      </c>
      <c r="DI203">
        <v>15</v>
      </c>
      <c r="DJ203">
        <v>100</v>
      </c>
      <c r="DK203">
        <v>100</v>
      </c>
      <c r="DL203">
        <v>2.633</v>
      </c>
      <c r="DM203">
        <v>0.47099999999999997</v>
      </c>
      <c r="DN203">
        <v>2</v>
      </c>
      <c r="DO203">
        <v>331.20299999999997</v>
      </c>
      <c r="DP203">
        <v>678.20299999999997</v>
      </c>
      <c r="DQ203">
        <v>31.023700000000002</v>
      </c>
      <c r="DR203">
        <v>31.309899999999999</v>
      </c>
      <c r="DS203">
        <v>30.000299999999999</v>
      </c>
      <c r="DT203">
        <v>31.211400000000001</v>
      </c>
      <c r="DU203">
        <v>31.217300000000002</v>
      </c>
      <c r="DV203">
        <v>20.982800000000001</v>
      </c>
      <c r="DW203">
        <v>19.327200000000001</v>
      </c>
      <c r="DX203">
        <v>100</v>
      </c>
      <c r="DY203">
        <v>31.0246</v>
      </c>
      <c r="DZ203">
        <v>400</v>
      </c>
      <c r="EA203">
        <v>32.864100000000001</v>
      </c>
      <c r="EB203">
        <v>100.128</v>
      </c>
      <c r="EC203">
        <v>100.51900000000001</v>
      </c>
    </row>
    <row r="204" spans="1:133" x14ac:dyDescent="0.35">
      <c r="A204">
        <v>188</v>
      </c>
      <c r="B204">
        <v>1582141232</v>
      </c>
      <c r="C204">
        <v>952.40000009536698</v>
      </c>
      <c r="D204" t="s">
        <v>614</v>
      </c>
      <c r="E204" t="s">
        <v>615</v>
      </c>
      <c r="F204" t="s">
        <v>232</v>
      </c>
      <c r="G204" t="s">
        <v>233</v>
      </c>
      <c r="H204" t="s">
        <v>234</v>
      </c>
      <c r="I204" t="s">
        <v>235</v>
      </c>
      <c r="J204" t="s">
        <v>236</v>
      </c>
      <c r="K204" t="s">
        <v>237</v>
      </c>
      <c r="L204" t="s">
        <v>238</v>
      </c>
      <c r="M204" t="s">
        <v>239</v>
      </c>
      <c r="N204">
        <v>1582141223.37097</v>
      </c>
      <c r="O204">
        <f t="shared" si="86"/>
        <v>1.8445113659660189E-4</v>
      </c>
      <c r="P204">
        <f t="shared" si="87"/>
        <v>-1.3103435657641058</v>
      </c>
      <c r="Q204">
        <f t="shared" si="88"/>
        <v>402.09896774193498</v>
      </c>
      <c r="R204">
        <f t="shared" si="89"/>
        <v>535.98322898155129</v>
      </c>
      <c r="S204">
        <f t="shared" si="90"/>
        <v>53.32218957738764</v>
      </c>
      <c r="T204">
        <f t="shared" si="91"/>
        <v>40.002739316205982</v>
      </c>
      <c r="U204">
        <f t="shared" si="92"/>
        <v>1.467086903212207E-2</v>
      </c>
      <c r="V204">
        <f t="shared" si="93"/>
        <v>2.249636114231051</v>
      </c>
      <c r="W204">
        <f t="shared" si="94"/>
        <v>1.4617923269692945E-2</v>
      </c>
      <c r="X204">
        <f t="shared" si="95"/>
        <v>9.1409430109969762E-3</v>
      </c>
      <c r="Y204">
        <f t="shared" si="96"/>
        <v>0</v>
      </c>
      <c r="Z204">
        <f t="shared" si="97"/>
        <v>31.494558236535081</v>
      </c>
      <c r="AA204">
        <f t="shared" si="98"/>
        <v>30.991054838709701</v>
      </c>
      <c r="AB204">
        <f t="shared" si="99"/>
        <v>4.5090778767097754</v>
      </c>
      <c r="AC204">
        <f t="shared" si="100"/>
        <v>70.937897534662582</v>
      </c>
      <c r="AD204">
        <f t="shared" si="101"/>
        <v>3.3030510091739713</v>
      </c>
      <c r="AE204">
        <f t="shared" si="102"/>
        <v>4.6562572672244649</v>
      </c>
      <c r="AF204">
        <f t="shared" si="103"/>
        <v>1.2060268675358041</v>
      </c>
      <c r="AG204">
        <f t="shared" si="104"/>
        <v>-8.1342951239101442</v>
      </c>
      <c r="AH204">
        <f t="shared" si="105"/>
        <v>68.458427477624255</v>
      </c>
      <c r="AI204">
        <f t="shared" si="106"/>
        <v>6.8520051885689419</v>
      </c>
      <c r="AJ204">
        <f t="shared" si="107"/>
        <v>67.176137542283058</v>
      </c>
      <c r="AK204">
        <v>-4.1173951709729997E-2</v>
      </c>
      <c r="AL204">
        <v>4.6221367830450097E-2</v>
      </c>
      <c r="AM204">
        <v>3.4545701687986301</v>
      </c>
      <c r="AN204">
        <v>4</v>
      </c>
      <c r="AO204">
        <v>1</v>
      </c>
      <c r="AP204">
        <f t="shared" si="108"/>
        <v>1</v>
      </c>
      <c r="AQ204">
        <f t="shared" si="109"/>
        <v>0</v>
      </c>
      <c r="AR204">
        <f t="shared" si="110"/>
        <v>51717.809576719235</v>
      </c>
      <c r="AS204" t="s">
        <v>240</v>
      </c>
      <c r="AT204">
        <v>0</v>
      </c>
      <c r="AU204">
        <v>0</v>
      </c>
      <c r="AV204">
        <f t="shared" si="111"/>
        <v>0</v>
      </c>
      <c r="AW204" t="e">
        <f t="shared" si="112"/>
        <v>#DIV/0!</v>
      </c>
      <c r="AX204">
        <v>0</v>
      </c>
      <c r="AY204" t="s">
        <v>240</v>
      </c>
      <c r="AZ204">
        <v>0</v>
      </c>
      <c r="BA204">
        <v>0</v>
      </c>
      <c r="BB204" t="e">
        <f t="shared" si="113"/>
        <v>#DIV/0!</v>
      </c>
      <c r="BC204">
        <v>0.5</v>
      </c>
      <c r="BD204">
        <f t="shared" si="114"/>
        <v>0</v>
      </c>
      <c r="BE204">
        <f t="shared" si="115"/>
        <v>-1.3103435657641058</v>
      </c>
      <c r="BF204" t="e">
        <f t="shared" si="116"/>
        <v>#DIV/0!</v>
      </c>
      <c r="BG204" t="e">
        <f t="shared" si="117"/>
        <v>#DIV/0!</v>
      </c>
      <c r="BH204" t="e">
        <f t="shared" si="118"/>
        <v>#DIV/0!</v>
      </c>
      <c r="BI204" t="e">
        <f t="shared" si="119"/>
        <v>#DIV/0!</v>
      </c>
      <c r="BJ204" t="s">
        <v>240</v>
      </c>
      <c r="BK204">
        <v>0</v>
      </c>
      <c r="BL204">
        <f t="shared" si="120"/>
        <v>0</v>
      </c>
      <c r="BM204" t="e">
        <f t="shared" si="121"/>
        <v>#DIV/0!</v>
      </c>
      <c r="BN204" t="e">
        <f t="shared" si="122"/>
        <v>#DIV/0!</v>
      </c>
      <c r="BO204" t="e">
        <f t="shared" si="123"/>
        <v>#DIV/0!</v>
      </c>
      <c r="BP204" t="e">
        <f t="shared" si="124"/>
        <v>#DIV/0!</v>
      </c>
      <c r="BQ204">
        <f t="shared" si="125"/>
        <v>0</v>
      </c>
      <c r="BR204">
        <f t="shared" si="126"/>
        <v>0</v>
      </c>
      <c r="BS204">
        <f t="shared" si="127"/>
        <v>0</v>
      </c>
      <c r="BT204">
        <f t="shared" si="128"/>
        <v>0</v>
      </c>
      <c r="BU204">
        <v>6</v>
      </c>
      <c r="BV204">
        <v>0.5</v>
      </c>
      <c r="BW204" t="s">
        <v>241</v>
      </c>
      <c r="BX204">
        <v>1582141223.37097</v>
      </c>
      <c r="BY204">
        <v>402.09896774193498</v>
      </c>
      <c r="BZ204">
        <v>399.97996774193501</v>
      </c>
      <c r="CA204">
        <v>33.201561290322601</v>
      </c>
      <c r="CB204">
        <v>32.895880645161299</v>
      </c>
      <c r="CC204">
        <v>350.02622580645198</v>
      </c>
      <c r="CD204">
        <v>99.284825806451593</v>
      </c>
      <c r="CE204">
        <v>0.199983967741935</v>
      </c>
      <c r="CF204">
        <v>31.555509677419401</v>
      </c>
      <c r="CG204">
        <v>30.991054838709701</v>
      </c>
      <c r="CH204">
        <v>999.9</v>
      </c>
      <c r="CI204">
        <v>0</v>
      </c>
      <c r="CJ204">
        <v>0</v>
      </c>
      <c r="CK204">
        <v>10000.8219354839</v>
      </c>
      <c r="CL204">
        <v>0</v>
      </c>
      <c r="CM204">
        <v>0.21165100000000001</v>
      </c>
      <c r="CN204">
        <v>0</v>
      </c>
      <c r="CO204">
        <v>0</v>
      </c>
      <c r="CP204">
        <v>0</v>
      </c>
      <c r="CQ204">
        <v>0</v>
      </c>
      <c r="CR204">
        <v>2.9677419354838701</v>
      </c>
      <c r="CS204">
        <v>0</v>
      </c>
      <c r="CT204">
        <v>47.7129032258065</v>
      </c>
      <c r="CU204">
        <v>-0.83548387096774201</v>
      </c>
      <c r="CV204">
        <v>40.620870967741901</v>
      </c>
      <c r="CW204">
        <v>46.1208387096774</v>
      </c>
      <c r="CX204">
        <v>43.328516129032302</v>
      </c>
      <c r="CY204">
        <v>44.578258064516099</v>
      </c>
      <c r="CZ204">
        <v>41.658999999999999</v>
      </c>
      <c r="DA204">
        <v>0</v>
      </c>
      <c r="DB204">
        <v>0</v>
      </c>
      <c r="DC204">
        <v>0</v>
      </c>
      <c r="DD204">
        <v>1582141235</v>
      </c>
      <c r="DE204">
        <v>2.5923076923076902</v>
      </c>
      <c r="DF204">
        <v>-5.1076924790843998</v>
      </c>
      <c r="DG204">
        <v>-12.454700936096399</v>
      </c>
      <c r="DH204">
        <v>48.4884615384615</v>
      </c>
      <c r="DI204">
        <v>15</v>
      </c>
      <c r="DJ204">
        <v>100</v>
      </c>
      <c r="DK204">
        <v>100</v>
      </c>
      <c r="DL204">
        <v>2.633</v>
      </c>
      <c r="DM204">
        <v>0.47099999999999997</v>
      </c>
      <c r="DN204">
        <v>2</v>
      </c>
      <c r="DO204">
        <v>331.24200000000002</v>
      </c>
      <c r="DP204">
        <v>678.404</v>
      </c>
      <c r="DQ204">
        <v>31.0261</v>
      </c>
      <c r="DR204">
        <v>31.3123</v>
      </c>
      <c r="DS204">
        <v>30.0002</v>
      </c>
      <c r="DT204">
        <v>31.212399999999999</v>
      </c>
      <c r="DU204">
        <v>31.218599999999999</v>
      </c>
      <c r="DV204">
        <v>20.981000000000002</v>
      </c>
      <c r="DW204">
        <v>19.327200000000001</v>
      </c>
      <c r="DX204">
        <v>100</v>
      </c>
      <c r="DY204">
        <v>31.029699999999998</v>
      </c>
      <c r="DZ204">
        <v>400</v>
      </c>
      <c r="EA204">
        <v>32.863700000000001</v>
      </c>
      <c r="EB204">
        <v>100.126</v>
      </c>
      <c r="EC204">
        <v>100.518</v>
      </c>
    </row>
    <row r="205" spans="1:133" x14ac:dyDescent="0.35">
      <c r="A205">
        <v>189</v>
      </c>
      <c r="B205">
        <v>1582141237</v>
      </c>
      <c r="C205">
        <v>957.40000009536698</v>
      </c>
      <c r="D205" t="s">
        <v>616</v>
      </c>
      <c r="E205" t="s">
        <v>617</v>
      </c>
      <c r="F205" t="s">
        <v>232</v>
      </c>
      <c r="G205" t="s">
        <v>233</v>
      </c>
      <c r="H205" t="s">
        <v>234</v>
      </c>
      <c r="I205" t="s">
        <v>235</v>
      </c>
      <c r="J205" t="s">
        <v>236</v>
      </c>
      <c r="K205" t="s">
        <v>237</v>
      </c>
      <c r="L205" t="s">
        <v>238</v>
      </c>
      <c r="M205" t="s">
        <v>239</v>
      </c>
      <c r="N205">
        <v>1582141228.37097</v>
      </c>
      <c r="O205">
        <f t="shared" si="86"/>
        <v>1.8449181554020463E-4</v>
      </c>
      <c r="P205">
        <f t="shared" si="87"/>
        <v>-1.3186832617021385</v>
      </c>
      <c r="Q205">
        <f t="shared" si="88"/>
        <v>402.12635483870997</v>
      </c>
      <c r="R205">
        <f t="shared" si="89"/>
        <v>536.83188747515533</v>
      </c>
      <c r="S205">
        <f t="shared" si="90"/>
        <v>53.405881205274248</v>
      </c>
      <c r="T205">
        <f t="shared" si="91"/>
        <v>40.004911848721008</v>
      </c>
      <c r="U205">
        <f t="shared" si="92"/>
        <v>1.467962597235201E-2</v>
      </c>
      <c r="V205">
        <f t="shared" si="93"/>
        <v>2.2495810455655199</v>
      </c>
      <c r="W205">
        <f t="shared" si="94"/>
        <v>1.4626615815843491E-2</v>
      </c>
      <c r="X205">
        <f t="shared" si="95"/>
        <v>9.146381608592772E-3</v>
      </c>
      <c r="Y205">
        <f t="shared" si="96"/>
        <v>0</v>
      </c>
      <c r="Z205">
        <f t="shared" si="97"/>
        <v>31.492107820729473</v>
      </c>
      <c r="AA205">
        <f t="shared" si="98"/>
        <v>30.9885387096774</v>
      </c>
      <c r="AB205">
        <f t="shared" si="99"/>
        <v>4.5084309862719874</v>
      </c>
      <c r="AC205">
        <f t="shared" si="100"/>
        <v>70.943759024528745</v>
      </c>
      <c r="AD205">
        <f t="shared" si="101"/>
        <v>3.3028671136456613</v>
      </c>
      <c r="AE205">
        <f t="shared" si="102"/>
        <v>4.6556133464871774</v>
      </c>
      <c r="AF205">
        <f t="shared" si="103"/>
        <v>1.205563872626326</v>
      </c>
      <c r="AG205">
        <f t="shared" si="104"/>
        <v>-8.1360890653230236</v>
      </c>
      <c r="AH205">
        <f t="shared" si="105"/>
        <v>68.466532287011901</v>
      </c>
      <c r="AI205">
        <f t="shared" si="106"/>
        <v>6.8528168720952056</v>
      </c>
      <c r="AJ205">
        <f t="shared" si="107"/>
        <v>67.183260093784085</v>
      </c>
      <c r="AK205">
        <v>-4.1172469414995798E-2</v>
      </c>
      <c r="AL205">
        <v>4.62197038247548E-2</v>
      </c>
      <c r="AM205">
        <v>3.4544717215568399</v>
      </c>
      <c r="AN205">
        <v>4</v>
      </c>
      <c r="AO205">
        <v>1</v>
      </c>
      <c r="AP205">
        <f t="shared" si="108"/>
        <v>1</v>
      </c>
      <c r="AQ205">
        <f t="shared" si="109"/>
        <v>0</v>
      </c>
      <c r="AR205">
        <f t="shared" si="110"/>
        <v>51716.4079185917</v>
      </c>
      <c r="AS205" t="s">
        <v>240</v>
      </c>
      <c r="AT205">
        <v>0</v>
      </c>
      <c r="AU205">
        <v>0</v>
      </c>
      <c r="AV205">
        <f t="shared" si="111"/>
        <v>0</v>
      </c>
      <c r="AW205" t="e">
        <f t="shared" si="112"/>
        <v>#DIV/0!</v>
      </c>
      <c r="AX205">
        <v>0</v>
      </c>
      <c r="AY205" t="s">
        <v>240</v>
      </c>
      <c r="AZ205">
        <v>0</v>
      </c>
      <c r="BA205">
        <v>0</v>
      </c>
      <c r="BB205" t="e">
        <f t="shared" si="113"/>
        <v>#DIV/0!</v>
      </c>
      <c r="BC205">
        <v>0.5</v>
      </c>
      <c r="BD205">
        <f t="shared" si="114"/>
        <v>0</v>
      </c>
      <c r="BE205">
        <f t="shared" si="115"/>
        <v>-1.3186832617021385</v>
      </c>
      <c r="BF205" t="e">
        <f t="shared" si="116"/>
        <v>#DIV/0!</v>
      </c>
      <c r="BG205" t="e">
        <f t="shared" si="117"/>
        <v>#DIV/0!</v>
      </c>
      <c r="BH205" t="e">
        <f t="shared" si="118"/>
        <v>#DIV/0!</v>
      </c>
      <c r="BI205" t="e">
        <f t="shared" si="119"/>
        <v>#DIV/0!</v>
      </c>
      <c r="BJ205" t="s">
        <v>240</v>
      </c>
      <c r="BK205">
        <v>0</v>
      </c>
      <c r="BL205">
        <f t="shared" si="120"/>
        <v>0</v>
      </c>
      <c r="BM205" t="e">
        <f t="shared" si="121"/>
        <v>#DIV/0!</v>
      </c>
      <c r="BN205" t="e">
        <f t="shared" si="122"/>
        <v>#DIV/0!</v>
      </c>
      <c r="BO205" t="e">
        <f t="shared" si="123"/>
        <v>#DIV/0!</v>
      </c>
      <c r="BP205" t="e">
        <f t="shared" si="124"/>
        <v>#DIV/0!</v>
      </c>
      <c r="BQ205">
        <f t="shared" si="125"/>
        <v>0</v>
      </c>
      <c r="BR205">
        <f t="shared" si="126"/>
        <v>0</v>
      </c>
      <c r="BS205">
        <f t="shared" si="127"/>
        <v>0</v>
      </c>
      <c r="BT205">
        <f t="shared" si="128"/>
        <v>0</v>
      </c>
      <c r="BU205">
        <v>6</v>
      </c>
      <c r="BV205">
        <v>0.5</v>
      </c>
      <c r="BW205" t="s">
        <v>241</v>
      </c>
      <c r="BX205">
        <v>1582141228.37097</v>
      </c>
      <c r="BY205">
        <v>402.12635483870997</v>
      </c>
      <c r="BZ205">
        <v>399.99309677419399</v>
      </c>
      <c r="CA205">
        <v>33.200170967741897</v>
      </c>
      <c r="CB205">
        <v>32.894422580645198</v>
      </c>
      <c r="CC205">
        <v>350.02635483871001</v>
      </c>
      <c r="CD205">
        <v>99.283441935483907</v>
      </c>
      <c r="CE205">
        <v>0.19999496774193501</v>
      </c>
      <c r="CF205">
        <v>31.553074193548401</v>
      </c>
      <c r="CG205">
        <v>30.9885387096774</v>
      </c>
      <c r="CH205">
        <v>999.9</v>
      </c>
      <c r="CI205">
        <v>0</v>
      </c>
      <c r="CJ205">
        <v>0</v>
      </c>
      <c r="CK205">
        <v>10000.6012903226</v>
      </c>
      <c r="CL205">
        <v>0</v>
      </c>
      <c r="CM205">
        <v>0.21165100000000001</v>
      </c>
      <c r="CN205">
        <v>0</v>
      </c>
      <c r="CO205">
        <v>0</v>
      </c>
      <c r="CP205">
        <v>0</v>
      </c>
      <c r="CQ205">
        <v>0</v>
      </c>
      <c r="CR205">
        <v>2.0322580645161299</v>
      </c>
      <c r="CS205">
        <v>0</v>
      </c>
      <c r="CT205">
        <v>47.858064516128998</v>
      </c>
      <c r="CU205">
        <v>-1.04838709677419</v>
      </c>
      <c r="CV205">
        <v>40.612806451612897</v>
      </c>
      <c r="CW205">
        <v>46.114774193548399</v>
      </c>
      <c r="CX205">
        <v>43.324548387096797</v>
      </c>
      <c r="CY205">
        <v>44.572161290322597</v>
      </c>
      <c r="CZ205">
        <v>41.643000000000001</v>
      </c>
      <c r="DA205">
        <v>0</v>
      </c>
      <c r="DB205">
        <v>0</v>
      </c>
      <c r="DC205">
        <v>0</v>
      </c>
      <c r="DD205">
        <v>1582141240.4000001</v>
      </c>
      <c r="DE205">
        <v>1.7692307692307701</v>
      </c>
      <c r="DF205">
        <v>-15.993162394479199</v>
      </c>
      <c r="DG205">
        <v>0.28717939748932098</v>
      </c>
      <c r="DH205">
        <v>46.407692307692301</v>
      </c>
      <c r="DI205">
        <v>15</v>
      </c>
      <c r="DJ205">
        <v>100</v>
      </c>
      <c r="DK205">
        <v>100</v>
      </c>
      <c r="DL205">
        <v>2.633</v>
      </c>
      <c r="DM205">
        <v>0.47099999999999997</v>
      </c>
      <c r="DN205">
        <v>2</v>
      </c>
      <c r="DO205">
        <v>331.17</v>
      </c>
      <c r="DP205">
        <v>678.22699999999998</v>
      </c>
      <c r="DQ205">
        <v>31.033999999999999</v>
      </c>
      <c r="DR205">
        <v>31.314699999999998</v>
      </c>
      <c r="DS205">
        <v>30.000399999999999</v>
      </c>
      <c r="DT205">
        <v>31.214099999999998</v>
      </c>
      <c r="DU205">
        <v>31.2211</v>
      </c>
      <c r="DV205">
        <v>20.9787</v>
      </c>
      <c r="DW205">
        <v>19.327200000000001</v>
      </c>
      <c r="DX205">
        <v>100</v>
      </c>
      <c r="DY205">
        <v>31.040400000000002</v>
      </c>
      <c r="DZ205">
        <v>400</v>
      </c>
      <c r="EA205">
        <v>32.863599999999998</v>
      </c>
      <c r="EB205">
        <v>100.126</v>
      </c>
      <c r="EC205">
        <v>100.517</v>
      </c>
    </row>
    <row r="206" spans="1:133" x14ac:dyDescent="0.35">
      <c r="A206">
        <v>190</v>
      </c>
      <c r="B206">
        <v>1582141242</v>
      </c>
      <c r="C206">
        <v>962.40000009536698</v>
      </c>
      <c r="D206" t="s">
        <v>618</v>
      </c>
      <c r="E206" t="s">
        <v>619</v>
      </c>
      <c r="F206" t="s">
        <v>232</v>
      </c>
      <c r="G206" t="s">
        <v>233</v>
      </c>
      <c r="H206" t="s">
        <v>234</v>
      </c>
      <c r="I206" t="s">
        <v>235</v>
      </c>
      <c r="J206" t="s">
        <v>236</v>
      </c>
      <c r="K206" t="s">
        <v>237</v>
      </c>
      <c r="L206" t="s">
        <v>238</v>
      </c>
      <c r="M206" t="s">
        <v>239</v>
      </c>
      <c r="N206">
        <v>1582141233.37097</v>
      </c>
      <c r="O206">
        <f t="shared" si="86"/>
        <v>1.8438440359517619E-4</v>
      </c>
      <c r="P206">
        <f t="shared" si="87"/>
        <v>-1.3383730238906248</v>
      </c>
      <c r="Q206">
        <f t="shared" si="88"/>
        <v>402.15367741935501</v>
      </c>
      <c r="R206">
        <f t="shared" si="89"/>
        <v>539.05621783733773</v>
      </c>
      <c r="S206">
        <f t="shared" si="90"/>
        <v>53.6269343967287</v>
      </c>
      <c r="T206">
        <f t="shared" si="91"/>
        <v>40.007457780365783</v>
      </c>
      <c r="U206">
        <f t="shared" si="92"/>
        <v>1.4673021065647931E-2</v>
      </c>
      <c r="V206">
        <f t="shared" si="93"/>
        <v>2.2493404079023605</v>
      </c>
      <c r="W206">
        <f t="shared" si="94"/>
        <v>1.4620052864038224E-2</v>
      </c>
      <c r="X206">
        <f t="shared" si="95"/>
        <v>9.1422760123509653E-3</v>
      </c>
      <c r="Y206">
        <f t="shared" si="96"/>
        <v>0</v>
      </c>
      <c r="Z206">
        <f t="shared" si="97"/>
        <v>31.490866354442591</v>
      </c>
      <c r="AA206">
        <f t="shared" si="98"/>
        <v>30.986974193548399</v>
      </c>
      <c r="AB206">
        <f t="shared" si="99"/>
        <v>4.5080287938752202</v>
      </c>
      <c r="AC206">
        <f t="shared" si="100"/>
        <v>70.943727952275651</v>
      </c>
      <c r="AD206">
        <f t="shared" si="101"/>
        <v>3.3026272946850246</v>
      </c>
      <c r="AE206">
        <f t="shared" si="102"/>
        <v>4.6552773444704307</v>
      </c>
      <c r="AF206">
        <f t="shared" si="103"/>
        <v>1.2054014991901956</v>
      </c>
      <c r="AG206">
        <f t="shared" si="104"/>
        <v>-8.1313521985472708</v>
      </c>
      <c r="AH206">
        <f t="shared" si="105"/>
        <v>68.494805990592923</v>
      </c>
      <c r="AI206">
        <f t="shared" si="106"/>
        <v>6.8562843799586553</v>
      </c>
      <c r="AJ206">
        <f t="shared" si="107"/>
        <v>67.219738172004313</v>
      </c>
      <c r="AK206">
        <v>-4.1165992505620398E-2</v>
      </c>
      <c r="AL206">
        <v>4.6212432926572497E-2</v>
      </c>
      <c r="AM206">
        <v>3.4540415405452598</v>
      </c>
      <c r="AN206">
        <v>4</v>
      </c>
      <c r="AO206">
        <v>1</v>
      </c>
      <c r="AP206">
        <f t="shared" si="108"/>
        <v>1</v>
      </c>
      <c r="AQ206">
        <f t="shared" si="109"/>
        <v>0</v>
      </c>
      <c r="AR206">
        <f t="shared" si="110"/>
        <v>51708.811383147411</v>
      </c>
      <c r="AS206" t="s">
        <v>240</v>
      </c>
      <c r="AT206">
        <v>0</v>
      </c>
      <c r="AU206">
        <v>0</v>
      </c>
      <c r="AV206">
        <f t="shared" si="111"/>
        <v>0</v>
      </c>
      <c r="AW206" t="e">
        <f t="shared" si="112"/>
        <v>#DIV/0!</v>
      </c>
      <c r="AX206">
        <v>0</v>
      </c>
      <c r="AY206" t="s">
        <v>240</v>
      </c>
      <c r="AZ206">
        <v>0</v>
      </c>
      <c r="BA206">
        <v>0</v>
      </c>
      <c r="BB206" t="e">
        <f t="shared" si="113"/>
        <v>#DIV/0!</v>
      </c>
      <c r="BC206">
        <v>0.5</v>
      </c>
      <c r="BD206">
        <f t="shared" si="114"/>
        <v>0</v>
      </c>
      <c r="BE206">
        <f t="shared" si="115"/>
        <v>-1.3383730238906248</v>
      </c>
      <c r="BF206" t="e">
        <f t="shared" si="116"/>
        <v>#DIV/0!</v>
      </c>
      <c r="BG206" t="e">
        <f t="shared" si="117"/>
        <v>#DIV/0!</v>
      </c>
      <c r="BH206" t="e">
        <f t="shared" si="118"/>
        <v>#DIV/0!</v>
      </c>
      <c r="BI206" t="e">
        <f t="shared" si="119"/>
        <v>#DIV/0!</v>
      </c>
      <c r="BJ206" t="s">
        <v>240</v>
      </c>
      <c r="BK206">
        <v>0</v>
      </c>
      <c r="BL206">
        <f t="shared" si="120"/>
        <v>0</v>
      </c>
      <c r="BM206" t="e">
        <f t="shared" si="121"/>
        <v>#DIV/0!</v>
      </c>
      <c r="BN206" t="e">
        <f t="shared" si="122"/>
        <v>#DIV/0!</v>
      </c>
      <c r="BO206" t="e">
        <f t="shared" si="123"/>
        <v>#DIV/0!</v>
      </c>
      <c r="BP206" t="e">
        <f t="shared" si="124"/>
        <v>#DIV/0!</v>
      </c>
      <c r="BQ206">
        <f t="shared" si="125"/>
        <v>0</v>
      </c>
      <c r="BR206">
        <f t="shared" si="126"/>
        <v>0</v>
      </c>
      <c r="BS206">
        <f t="shared" si="127"/>
        <v>0</v>
      </c>
      <c r="BT206">
        <f t="shared" si="128"/>
        <v>0</v>
      </c>
      <c r="BU206">
        <v>6</v>
      </c>
      <c r="BV206">
        <v>0.5</v>
      </c>
      <c r="BW206" t="s">
        <v>241</v>
      </c>
      <c r="BX206">
        <v>1582141233.37097</v>
      </c>
      <c r="BY206">
        <v>402.15367741935501</v>
      </c>
      <c r="BZ206">
        <v>399.98658064516098</v>
      </c>
      <c r="CA206">
        <v>33.1979032258064</v>
      </c>
      <c r="CB206">
        <v>32.892329032258097</v>
      </c>
      <c r="CC206">
        <v>350.02280645161301</v>
      </c>
      <c r="CD206">
        <v>99.283009677419301</v>
      </c>
      <c r="CE206">
        <v>0.19999900000000001</v>
      </c>
      <c r="CF206">
        <v>31.551803225806498</v>
      </c>
      <c r="CG206">
        <v>30.986974193548399</v>
      </c>
      <c r="CH206">
        <v>999.9</v>
      </c>
      <c r="CI206">
        <v>0</v>
      </c>
      <c r="CJ206">
        <v>0</v>
      </c>
      <c r="CK206">
        <v>9999.0716129032207</v>
      </c>
      <c r="CL206">
        <v>0</v>
      </c>
      <c r="CM206">
        <v>0.21165100000000001</v>
      </c>
      <c r="CN206">
        <v>0</v>
      </c>
      <c r="CO206">
        <v>0</v>
      </c>
      <c r="CP206">
        <v>0</v>
      </c>
      <c r="CQ206">
        <v>0</v>
      </c>
      <c r="CR206">
        <v>0.82258064516129104</v>
      </c>
      <c r="CS206">
        <v>0</v>
      </c>
      <c r="CT206">
        <v>48.109677419354803</v>
      </c>
      <c r="CU206">
        <v>-0.93870967741935496</v>
      </c>
      <c r="CV206">
        <v>40.608741935483899</v>
      </c>
      <c r="CW206">
        <v>46.096548387096803</v>
      </c>
      <c r="CX206">
        <v>43.306354838709701</v>
      </c>
      <c r="CY206">
        <v>44.568096774193499</v>
      </c>
      <c r="CZ206">
        <v>41.639000000000003</v>
      </c>
      <c r="DA206">
        <v>0</v>
      </c>
      <c r="DB206">
        <v>0</v>
      </c>
      <c r="DC206">
        <v>0</v>
      </c>
      <c r="DD206">
        <v>1582141245.2</v>
      </c>
      <c r="DE206">
        <v>1.1346153846153799</v>
      </c>
      <c r="DF206">
        <v>1.9111111787262101</v>
      </c>
      <c r="DG206">
        <v>8.2290596726898499</v>
      </c>
      <c r="DH206">
        <v>47.334615384615397</v>
      </c>
      <c r="DI206">
        <v>15</v>
      </c>
      <c r="DJ206">
        <v>100</v>
      </c>
      <c r="DK206">
        <v>100</v>
      </c>
      <c r="DL206">
        <v>2.633</v>
      </c>
      <c r="DM206">
        <v>0.47099999999999997</v>
      </c>
      <c r="DN206">
        <v>2</v>
      </c>
      <c r="DO206">
        <v>331.26499999999999</v>
      </c>
      <c r="DP206">
        <v>678.06</v>
      </c>
      <c r="DQ206">
        <v>31.0458</v>
      </c>
      <c r="DR206">
        <v>31.316099999999999</v>
      </c>
      <c r="DS206">
        <v>30.000399999999999</v>
      </c>
      <c r="DT206">
        <v>31.216899999999999</v>
      </c>
      <c r="DU206">
        <v>31.2227</v>
      </c>
      <c r="DV206">
        <v>20.982099999999999</v>
      </c>
      <c r="DW206">
        <v>19.327200000000001</v>
      </c>
      <c r="DX206">
        <v>100</v>
      </c>
      <c r="DY206">
        <v>31.051100000000002</v>
      </c>
      <c r="DZ206">
        <v>400</v>
      </c>
      <c r="EA206">
        <v>32.863300000000002</v>
      </c>
      <c r="EB206">
        <v>100.129</v>
      </c>
      <c r="EC206">
        <v>100.51900000000001</v>
      </c>
    </row>
    <row r="207" spans="1:133" x14ac:dyDescent="0.35">
      <c r="A207">
        <v>191</v>
      </c>
      <c r="B207">
        <v>1582141247</v>
      </c>
      <c r="C207">
        <v>967.40000009536698</v>
      </c>
      <c r="D207" t="s">
        <v>620</v>
      </c>
      <c r="E207" t="s">
        <v>621</v>
      </c>
      <c r="F207" t="s">
        <v>232</v>
      </c>
      <c r="G207" t="s">
        <v>233</v>
      </c>
      <c r="H207" t="s">
        <v>234</v>
      </c>
      <c r="I207" t="s">
        <v>235</v>
      </c>
      <c r="J207" t="s">
        <v>236</v>
      </c>
      <c r="K207" t="s">
        <v>237</v>
      </c>
      <c r="L207" t="s">
        <v>238</v>
      </c>
      <c r="M207" t="s">
        <v>239</v>
      </c>
      <c r="N207">
        <v>1582141238.37097</v>
      </c>
      <c r="O207">
        <f t="shared" si="86"/>
        <v>1.8450995954016276E-4</v>
      </c>
      <c r="P207">
        <f t="shared" si="87"/>
        <v>-1.3304795835447862</v>
      </c>
      <c r="Q207">
        <f t="shared" si="88"/>
        <v>402.16806451612899</v>
      </c>
      <c r="R207">
        <f t="shared" si="89"/>
        <v>538.08572019163159</v>
      </c>
      <c r="S207">
        <f t="shared" si="90"/>
        <v>53.530269155120543</v>
      </c>
      <c r="T207">
        <f t="shared" si="91"/>
        <v>40.008801444266766</v>
      </c>
      <c r="U207">
        <f t="shared" si="92"/>
        <v>1.4686503250767724E-2</v>
      </c>
      <c r="V207">
        <f t="shared" si="93"/>
        <v>2.2502466666400762</v>
      </c>
      <c r="W207">
        <f t="shared" si="94"/>
        <v>1.463345914375871E-2</v>
      </c>
      <c r="X207">
        <f t="shared" si="95"/>
        <v>9.1506617258555138E-3</v>
      </c>
      <c r="Y207">
        <f t="shared" si="96"/>
        <v>0</v>
      </c>
      <c r="Z207">
        <f t="shared" si="97"/>
        <v>31.490195529952292</v>
      </c>
      <c r="AA207">
        <f t="shared" si="98"/>
        <v>30.9854387096774</v>
      </c>
      <c r="AB207">
        <f t="shared" si="99"/>
        <v>4.5076340952302658</v>
      </c>
      <c r="AC207">
        <f t="shared" si="100"/>
        <v>70.943971103843708</v>
      </c>
      <c r="AD207">
        <f t="shared" si="101"/>
        <v>3.3025164082468215</v>
      </c>
      <c r="AE207">
        <f t="shared" si="102"/>
        <v>4.65510508766529</v>
      </c>
      <c r="AF207">
        <f t="shared" si="103"/>
        <v>1.2051176869834443</v>
      </c>
      <c r="AG207">
        <f t="shared" si="104"/>
        <v>-8.1368892157211778</v>
      </c>
      <c r="AH207">
        <f t="shared" si="105"/>
        <v>68.629629602414724</v>
      </c>
      <c r="AI207">
        <f t="shared" si="106"/>
        <v>6.866939393822574</v>
      </c>
      <c r="AJ207">
        <f t="shared" si="107"/>
        <v>67.359679780516117</v>
      </c>
      <c r="AK207">
        <v>-4.11903882739151E-2</v>
      </c>
      <c r="AL207">
        <v>4.6239819313670001E-2</v>
      </c>
      <c r="AM207">
        <v>3.4556617286189999</v>
      </c>
      <c r="AN207">
        <v>4</v>
      </c>
      <c r="AO207">
        <v>1</v>
      </c>
      <c r="AP207">
        <f t="shared" si="108"/>
        <v>1</v>
      </c>
      <c r="AQ207">
        <f t="shared" si="109"/>
        <v>0</v>
      </c>
      <c r="AR207">
        <f t="shared" si="110"/>
        <v>51738.306904086276</v>
      </c>
      <c r="AS207" t="s">
        <v>240</v>
      </c>
      <c r="AT207">
        <v>0</v>
      </c>
      <c r="AU207">
        <v>0</v>
      </c>
      <c r="AV207">
        <f t="shared" si="111"/>
        <v>0</v>
      </c>
      <c r="AW207" t="e">
        <f t="shared" si="112"/>
        <v>#DIV/0!</v>
      </c>
      <c r="AX207">
        <v>0</v>
      </c>
      <c r="AY207" t="s">
        <v>240</v>
      </c>
      <c r="AZ207">
        <v>0</v>
      </c>
      <c r="BA207">
        <v>0</v>
      </c>
      <c r="BB207" t="e">
        <f t="shared" si="113"/>
        <v>#DIV/0!</v>
      </c>
      <c r="BC207">
        <v>0.5</v>
      </c>
      <c r="BD207">
        <f t="shared" si="114"/>
        <v>0</v>
      </c>
      <c r="BE207">
        <f t="shared" si="115"/>
        <v>-1.3304795835447862</v>
      </c>
      <c r="BF207" t="e">
        <f t="shared" si="116"/>
        <v>#DIV/0!</v>
      </c>
      <c r="BG207" t="e">
        <f t="shared" si="117"/>
        <v>#DIV/0!</v>
      </c>
      <c r="BH207" t="e">
        <f t="shared" si="118"/>
        <v>#DIV/0!</v>
      </c>
      <c r="BI207" t="e">
        <f t="shared" si="119"/>
        <v>#DIV/0!</v>
      </c>
      <c r="BJ207" t="s">
        <v>240</v>
      </c>
      <c r="BK207">
        <v>0</v>
      </c>
      <c r="BL207">
        <f t="shared" si="120"/>
        <v>0</v>
      </c>
      <c r="BM207" t="e">
        <f t="shared" si="121"/>
        <v>#DIV/0!</v>
      </c>
      <c r="BN207" t="e">
        <f t="shared" si="122"/>
        <v>#DIV/0!</v>
      </c>
      <c r="BO207" t="e">
        <f t="shared" si="123"/>
        <v>#DIV/0!</v>
      </c>
      <c r="BP207" t="e">
        <f t="shared" si="124"/>
        <v>#DIV/0!</v>
      </c>
      <c r="BQ207">
        <f t="shared" si="125"/>
        <v>0</v>
      </c>
      <c r="BR207">
        <f t="shared" si="126"/>
        <v>0</v>
      </c>
      <c r="BS207">
        <f t="shared" si="127"/>
        <v>0</v>
      </c>
      <c r="BT207">
        <f t="shared" si="128"/>
        <v>0</v>
      </c>
      <c r="BU207">
        <v>6</v>
      </c>
      <c r="BV207">
        <v>0.5</v>
      </c>
      <c r="BW207" t="s">
        <v>241</v>
      </c>
      <c r="BX207">
        <v>1582141238.37097</v>
      </c>
      <c r="BY207">
        <v>402.16806451612899</v>
      </c>
      <c r="BZ207">
        <v>400.014580645161</v>
      </c>
      <c r="CA207">
        <v>33.196861290322602</v>
      </c>
      <c r="CB207">
        <v>32.891077419354801</v>
      </c>
      <c r="CC207">
        <v>350.02135483871001</v>
      </c>
      <c r="CD207">
        <v>99.282799999999995</v>
      </c>
      <c r="CE207">
        <v>0.19999083870967699</v>
      </c>
      <c r="CF207">
        <v>31.551151612903201</v>
      </c>
      <c r="CG207">
        <v>30.9854387096774</v>
      </c>
      <c r="CH207">
        <v>999.9</v>
      </c>
      <c r="CI207">
        <v>0</v>
      </c>
      <c r="CJ207">
        <v>0</v>
      </c>
      <c r="CK207">
        <v>10005.018387096799</v>
      </c>
      <c r="CL207">
        <v>0</v>
      </c>
      <c r="CM207">
        <v>0.21165100000000001</v>
      </c>
      <c r="CN207">
        <v>0</v>
      </c>
      <c r="CO207">
        <v>0</v>
      </c>
      <c r="CP207">
        <v>0</v>
      </c>
      <c r="CQ207">
        <v>0</v>
      </c>
      <c r="CR207">
        <v>2.8806451612903201</v>
      </c>
      <c r="CS207">
        <v>0</v>
      </c>
      <c r="CT207">
        <v>47.158064516129002</v>
      </c>
      <c r="CU207">
        <v>-0.85806451612903201</v>
      </c>
      <c r="CV207">
        <v>40.610774193548401</v>
      </c>
      <c r="CW207">
        <v>46.088419354838699</v>
      </c>
      <c r="CX207">
        <v>43.320387096774198</v>
      </c>
      <c r="CY207">
        <v>44.572161290322597</v>
      </c>
      <c r="CZ207">
        <v>41.628999999999998</v>
      </c>
      <c r="DA207">
        <v>0</v>
      </c>
      <c r="DB207">
        <v>0</v>
      </c>
      <c r="DC207">
        <v>0</v>
      </c>
      <c r="DD207">
        <v>1582141250</v>
      </c>
      <c r="DE207">
        <v>3.3653846153846199</v>
      </c>
      <c r="DF207">
        <v>19.695726669907099</v>
      </c>
      <c r="DG207">
        <v>14.977777342546901</v>
      </c>
      <c r="DH207">
        <v>46.265384615384598</v>
      </c>
      <c r="DI207">
        <v>15</v>
      </c>
      <c r="DJ207">
        <v>100</v>
      </c>
      <c r="DK207">
        <v>100</v>
      </c>
      <c r="DL207">
        <v>2.633</v>
      </c>
      <c r="DM207">
        <v>0.47099999999999997</v>
      </c>
      <c r="DN207">
        <v>2</v>
      </c>
      <c r="DO207">
        <v>331.238</v>
      </c>
      <c r="DP207">
        <v>677.98199999999997</v>
      </c>
      <c r="DQ207">
        <v>31.056100000000001</v>
      </c>
      <c r="DR207">
        <v>31.317799999999998</v>
      </c>
      <c r="DS207">
        <v>30.000299999999999</v>
      </c>
      <c r="DT207">
        <v>31.218599999999999</v>
      </c>
      <c r="DU207">
        <v>31.2239</v>
      </c>
      <c r="DV207">
        <v>20.979900000000001</v>
      </c>
      <c r="DW207">
        <v>19.327200000000001</v>
      </c>
      <c r="DX207">
        <v>100</v>
      </c>
      <c r="DY207">
        <v>31.060300000000002</v>
      </c>
      <c r="DZ207">
        <v>400</v>
      </c>
      <c r="EA207">
        <v>32.864100000000001</v>
      </c>
      <c r="EB207">
        <v>100.128</v>
      </c>
      <c r="EC207">
        <v>100.51900000000001</v>
      </c>
    </row>
    <row r="208" spans="1:133" x14ac:dyDescent="0.35">
      <c r="A208">
        <v>192</v>
      </c>
      <c r="B208">
        <v>1582141252</v>
      </c>
      <c r="C208">
        <v>972.40000009536698</v>
      </c>
      <c r="D208" t="s">
        <v>622</v>
      </c>
      <c r="E208" t="s">
        <v>623</v>
      </c>
      <c r="F208" t="s">
        <v>232</v>
      </c>
      <c r="G208" t="s">
        <v>233</v>
      </c>
      <c r="H208" t="s">
        <v>234</v>
      </c>
      <c r="I208" t="s">
        <v>235</v>
      </c>
      <c r="J208" t="s">
        <v>236</v>
      </c>
      <c r="K208" t="s">
        <v>237</v>
      </c>
      <c r="L208" t="s">
        <v>238</v>
      </c>
      <c r="M208" t="s">
        <v>239</v>
      </c>
      <c r="N208">
        <v>1582141243.37097</v>
      </c>
      <c r="O208">
        <f t="shared" si="86"/>
        <v>1.85059454335238E-4</v>
      </c>
      <c r="P208">
        <f t="shared" si="87"/>
        <v>-1.3364835368645041</v>
      </c>
      <c r="Q208">
        <f t="shared" si="88"/>
        <v>402.17325806451601</v>
      </c>
      <c r="R208">
        <f t="shared" si="89"/>
        <v>538.26112513348153</v>
      </c>
      <c r="S208">
        <f t="shared" si="90"/>
        <v>53.548303809746528</v>
      </c>
      <c r="T208">
        <f t="shared" si="91"/>
        <v>40.009755119606183</v>
      </c>
      <c r="U208">
        <f t="shared" si="92"/>
        <v>1.473586514503593E-2</v>
      </c>
      <c r="V208">
        <f t="shared" si="93"/>
        <v>2.2495936763021023</v>
      </c>
      <c r="W208">
        <f t="shared" si="94"/>
        <v>1.4682449132189952E-2</v>
      </c>
      <c r="X208">
        <f t="shared" si="95"/>
        <v>9.1813137120809653E-3</v>
      </c>
      <c r="Y208">
        <f t="shared" si="96"/>
        <v>0</v>
      </c>
      <c r="Z208">
        <f t="shared" si="97"/>
        <v>31.490152714226326</v>
      </c>
      <c r="AA208">
        <f t="shared" si="98"/>
        <v>30.9837064516129</v>
      </c>
      <c r="AB208">
        <f t="shared" si="99"/>
        <v>4.5071888515910334</v>
      </c>
      <c r="AC208">
        <f t="shared" si="100"/>
        <v>70.942964038654793</v>
      </c>
      <c r="AD208">
        <f t="shared" si="101"/>
        <v>3.3024985665413769</v>
      </c>
      <c r="AE208">
        <f t="shared" si="102"/>
        <v>4.6551460194726841</v>
      </c>
      <c r="AF208">
        <f t="shared" si="103"/>
        <v>1.2046902850496566</v>
      </c>
      <c r="AG208">
        <f t="shared" si="104"/>
        <v>-8.1611219361839957</v>
      </c>
      <c r="AH208">
        <f t="shared" si="105"/>
        <v>68.838581511510938</v>
      </c>
      <c r="AI208">
        <f t="shared" si="106"/>
        <v>6.8897924905335346</v>
      </c>
      <c r="AJ208">
        <f t="shared" si="107"/>
        <v>67.567252065860472</v>
      </c>
      <c r="AK208">
        <v>-4.1172809396263603E-2</v>
      </c>
      <c r="AL208">
        <v>4.6220085483512002E-2</v>
      </c>
      <c r="AM208">
        <v>3.4544943016665202</v>
      </c>
      <c r="AN208">
        <v>4</v>
      </c>
      <c r="AO208">
        <v>1</v>
      </c>
      <c r="AP208">
        <f t="shared" si="108"/>
        <v>1</v>
      </c>
      <c r="AQ208">
        <f t="shared" si="109"/>
        <v>0</v>
      </c>
      <c r="AR208">
        <f t="shared" si="110"/>
        <v>51717.12710366863</v>
      </c>
      <c r="AS208" t="s">
        <v>240</v>
      </c>
      <c r="AT208">
        <v>0</v>
      </c>
      <c r="AU208">
        <v>0</v>
      </c>
      <c r="AV208">
        <f t="shared" si="111"/>
        <v>0</v>
      </c>
      <c r="AW208" t="e">
        <f t="shared" si="112"/>
        <v>#DIV/0!</v>
      </c>
      <c r="AX208">
        <v>0</v>
      </c>
      <c r="AY208" t="s">
        <v>240</v>
      </c>
      <c r="AZ208">
        <v>0</v>
      </c>
      <c r="BA208">
        <v>0</v>
      </c>
      <c r="BB208" t="e">
        <f t="shared" si="113"/>
        <v>#DIV/0!</v>
      </c>
      <c r="BC208">
        <v>0.5</v>
      </c>
      <c r="BD208">
        <f t="shared" si="114"/>
        <v>0</v>
      </c>
      <c r="BE208">
        <f t="shared" si="115"/>
        <v>-1.3364835368645041</v>
      </c>
      <c r="BF208" t="e">
        <f t="shared" si="116"/>
        <v>#DIV/0!</v>
      </c>
      <c r="BG208" t="e">
        <f t="shared" si="117"/>
        <v>#DIV/0!</v>
      </c>
      <c r="BH208" t="e">
        <f t="shared" si="118"/>
        <v>#DIV/0!</v>
      </c>
      <c r="BI208" t="e">
        <f t="shared" si="119"/>
        <v>#DIV/0!</v>
      </c>
      <c r="BJ208" t="s">
        <v>240</v>
      </c>
      <c r="BK208">
        <v>0</v>
      </c>
      <c r="BL208">
        <f t="shared" si="120"/>
        <v>0</v>
      </c>
      <c r="BM208" t="e">
        <f t="shared" si="121"/>
        <v>#DIV/0!</v>
      </c>
      <c r="BN208" t="e">
        <f t="shared" si="122"/>
        <v>#DIV/0!</v>
      </c>
      <c r="BO208" t="e">
        <f t="shared" si="123"/>
        <v>#DIV/0!</v>
      </c>
      <c r="BP208" t="e">
        <f t="shared" si="124"/>
        <v>#DIV/0!</v>
      </c>
      <c r="BQ208">
        <f t="shared" si="125"/>
        <v>0</v>
      </c>
      <c r="BR208">
        <f t="shared" si="126"/>
        <v>0</v>
      </c>
      <c r="BS208">
        <f t="shared" si="127"/>
        <v>0</v>
      </c>
      <c r="BT208">
        <f t="shared" si="128"/>
        <v>0</v>
      </c>
      <c r="BU208">
        <v>6</v>
      </c>
      <c r="BV208">
        <v>0.5</v>
      </c>
      <c r="BW208" t="s">
        <v>241</v>
      </c>
      <c r="BX208">
        <v>1582141243.37097</v>
      </c>
      <c r="BY208">
        <v>402.17325806451601</v>
      </c>
      <c r="BZ208">
        <v>400.00987096774202</v>
      </c>
      <c r="CA208">
        <v>33.1963193548387</v>
      </c>
      <c r="CB208">
        <v>32.889625806451598</v>
      </c>
      <c r="CC208">
        <v>350.02267741935498</v>
      </c>
      <c r="CD208">
        <v>99.283883870967699</v>
      </c>
      <c r="CE208">
        <v>0.19999358064516101</v>
      </c>
      <c r="CF208">
        <v>31.551306451612898</v>
      </c>
      <c r="CG208">
        <v>30.9837064516129</v>
      </c>
      <c r="CH208">
        <v>999.9</v>
      </c>
      <c r="CI208">
        <v>0</v>
      </c>
      <c r="CJ208">
        <v>0</v>
      </c>
      <c r="CK208">
        <v>10000.6393548387</v>
      </c>
      <c r="CL208">
        <v>0</v>
      </c>
      <c r="CM208">
        <v>0.21165100000000001</v>
      </c>
      <c r="CN208">
        <v>0</v>
      </c>
      <c r="CO208">
        <v>0</v>
      </c>
      <c r="CP208">
        <v>0</v>
      </c>
      <c r="CQ208">
        <v>0</v>
      </c>
      <c r="CR208">
        <v>3.1967741935483902</v>
      </c>
      <c r="CS208">
        <v>0</v>
      </c>
      <c r="CT208">
        <v>47.012903225806397</v>
      </c>
      <c r="CU208">
        <v>-0.46451612903225797</v>
      </c>
      <c r="CV208">
        <v>40.602645161290297</v>
      </c>
      <c r="CW208">
        <v>46.078258064516099</v>
      </c>
      <c r="CX208">
        <v>43.314290322580597</v>
      </c>
      <c r="CY208">
        <v>44.566064516129003</v>
      </c>
      <c r="CZ208">
        <v>41.628999999999998</v>
      </c>
      <c r="DA208">
        <v>0</v>
      </c>
      <c r="DB208">
        <v>0</v>
      </c>
      <c r="DC208">
        <v>0</v>
      </c>
      <c r="DD208">
        <v>1582141255.4000001</v>
      </c>
      <c r="DE208">
        <v>3.9076923076923098</v>
      </c>
      <c r="DF208">
        <v>23.111111053449701</v>
      </c>
      <c r="DG208">
        <v>0.58119637613990804</v>
      </c>
      <c r="DH208">
        <v>47.515384615384598</v>
      </c>
      <c r="DI208">
        <v>15</v>
      </c>
      <c r="DJ208">
        <v>100</v>
      </c>
      <c r="DK208">
        <v>100</v>
      </c>
      <c r="DL208">
        <v>2.633</v>
      </c>
      <c r="DM208">
        <v>0.47099999999999997</v>
      </c>
      <c r="DN208">
        <v>2</v>
      </c>
      <c r="DO208">
        <v>331.303</v>
      </c>
      <c r="DP208">
        <v>677.87599999999998</v>
      </c>
      <c r="DQ208">
        <v>31.067</v>
      </c>
      <c r="DR208">
        <v>31.320499999999999</v>
      </c>
      <c r="DS208">
        <v>30.000299999999999</v>
      </c>
      <c r="DT208">
        <v>31.22</v>
      </c>
      <c r="DU208">
        <v>31.226600000000001</v>
      </c>
      <c r="DV208">
        <v>20.979900000000001</v>
      </c>
      <c r="DW208">
        <v>19.327200000000001</v>
      </c>
      <c r="DX208">
        <v>100</v>
      </c>
      <c r="DY208">
        <v>31.070499999999999</v>
      </c>
      <c r="DZ208">
        <v>400</v>
      </c>
      <c r="EA208">
        <v>32.864199999999997</v>
      </c>
      <c r="EB208">
        <v>100.13</v>
      </c>
      <c r="EC208">
        <v>100.517</v>
      </c>
    </row>
    <row r="209" spans="1:133" x14ac:dyDescent="0.35">
      <c r="A209">
        <v>193</v>
      </c>
      <c r="B209">
        <v>1582141257</v>
      </c>
      <c r="C209">
        <v>977.40000009536698</v>
      </c>
      <c r="D209" t="s">
        <v>624</v>
      </c>
      <c r="E209" t="s">
        <v>625</v>
      </c>
      <c r="F209" t="s">
        <v>232</v>
      </c>
      <c r="G209" t="s">
        <v>233</v>
      </c>
      <c r="H209" t="s">
        <v>234</v>
      </c>
      <c r="I209" t="s">
        <v>235</v>
      </c>
      <c r="J209" t="s">
        <v>236</v>
      </c>
      <c r="K209" t="s">
        <v>237</v>
      </c>
      <c r="L209" t="s">
        <v>238</v>
      </c>
      <c r="M209" t="s">
        <v>239</v>
      </c>
      <c r="N209">
        <v>1582141248.37097</v>
      </c>
      <c r="O209">
        <f t="shared" ref="O209:O272" si="129">CC209*AP209*(CA209-CB209)/(100*BU209*(1000-AP209*CA209))</f>
        <v>1.8590737003765795E-4</v>
      </c>
      <c r="P209">
        <f t="shared" ref="P209:P272" si="130">CC209*AP209*(BZ209-BY209*(1000-AP209*CB209)/(1000-AP209*CA209))/(100*BU209)</f>
        <v>-1.3440242237539894</v>
      </c>
      <c r="Q209">
        <f t="shared" ref="Q209:Q272" si="131">BY209 - IF(AP209&gt;1, P209*BU209*100/(AR209*CK209), 0)</f>
        <v>402.18167741935503</v>
      </c>
      <c r="R209">
        <f t="shared" ref="R209:R272" si="132">((X209-O209/2)*Q209-P209)/(X209+O209/2)</f>
        <v>538.41449739815891</v>
      </c>
      <c r="S209">
        <f t="shared" ref="S209:S272" si="133">R209*(CD209+CE209)/1000</f>
        <v>53.564633096393301</v>
      </c>
      <c r="T209">
        <f t="shared" ref="T209:T272" si="134">(BY209 - IF(AP209&gt;1, P209*BU209*100/(AR209*CK209), 0))*(CD209+CE209)/1000</f>
        <v>40.011392882552464</v>
      </c>
      <c r="U209">
        <f t="shared" ref="U209:U272" si="135">2/((1/W209-1/V209)+SIGN(W209)*SQRT((1/W209-1/V209)*(1/W209-1/V209) + 4*BV209/((BV209+1)*(BV209+1))*(2*1/W209*1/V209-1/V209*1/V209)))</f>
        <v>1.4804377853088689E-2</v>
      </c>
      <c r="V209">
        <f t="shared" ref="V209:V272" si="136">AM209+AL209*BU209+AK209*BU209*BU209</f>
        <v>2.248900173833603</v>
      </c>
      <c r="W209">
        <f t="shared" ref="W209:W272" si="137">O209*(1000-(1000*0.61365*EXP(17.502*AA209/(240.97+AA209))/(CD209+CE209)+CA209)/2)/(1000*0.61365*EXP(17.502*AA209/(240.97+AA209))/(CD209+CE209)-CA209)</f>
        <v>1.4750448403338511E-2</v>
      </c>
      <c r="X209">
        <f t="shared" ref="X209:X272" si="138">1/((BV209+1)/(U209/1.6)+1/(V209/1.37)) + BV209/((BV209+1)/(U209/1.6) + BV209/(V209/1.37))</f>
        <v>9.2238591507215091E-3</v>
      </c>
      <c r="Y209">
        <f t="shared" ref="Y209:Y272" si="139">(BR209*BT209)</f>
        <v>0</v>
      </c>
      <c r="Z209">
        <f t="shared" ref="Z209:Z272" si="140">(CF209+(Y209+2*0.95*0.0000000567*(((CF209+$B$7)+273)^4-(CF209+273)^4)-44100*O209)/(1.84*29.3*V209+8*0.95*0.0000000567*(CF209+273)^3))</f>
        <v>31.49017144694929</v>
      </c>
      <c r="AA209">
        <f t="shared" ref="AA209:AA272" si="141">($C$7*CG209+$D$7*CH209+$E$7*Z209)</f>
        <v>30.983467741935499</v>
      </c>
      <c r="AB209">
        <f t="shared" ref="AB209:AB272" si="142">0.61365*EXP(17.502*AA209/(240.97+AA209))</f>
        <v>4.5071274988600143</v>
      </c>
      <c r="AC209">
        <f t="shared" ref="AC209:AC272" si="143">(AD209/AE209*100)</f>
        <v>70.941096255254308</v>
      </c>
      <c r="AD209">
        <f t="shared" ref="AD209:AD272" si="144">CA209*(CD209+CE209)/1000</f>
        <v>3.3024709040275533</v>
      </c>
      <c r="AE209">
        <f t="shared" ref="AE209:AE272" si="145">0.61365*EXP(17.502*CF209/(240.97+CF209))</f>
        <v>4.6552295895525484</v>
      </c>
      <c r="AF209">
        <f t="shared" ref="AF209:AF272" si="146">(AB209-CA209*(CD209+CE209)/1000)</f>
        <v>1.204656594832461</v>
      </c>
      <c r="AG209">
        <f t="shared" ref="AG209:AG272" si="147">(-O209*44100)</f>
        <v>-8.1985150186607161</v>
      </c>
      <c r="AH209">
        <f t="shared" ref="AH209:AH272" si="148">2*29.3*V209*0.92*(CF209-AA209)</f>
        <v>68.884630169719841</v>
      </c>
      <c r="AI209">
        <f t="shared" ref="AI209:AI272" si="149">2*0.95*0.0000000567*(((CF209+$B$7)+273)^4-(AA209+273)^4)</f>
        <v>6.8965300244685652</v>
      </c>
      <c r="AJ209">
        <f t="shared" ref="AJ209:AJ272" si="150">Y209+AI209+AG209+AH209</f>
        <v>67.582645175527688</v>
      </c>
      <c r="AK209">
        <v>-4.1154144957342403E-2</v>
      </c>
      <c r="AL209">
        <v>4.61991330157282E-2</v>
      </c>
      <c r="AM209">
        <v>3.45325459420356</v>
      </c>
      <c r="AN209">
        <v>4</v>
      </c>
      <c r="AO209">
        <v>1</v>
      </c>
      <c r="AP209">
        <f t="shared" ref="AP209:AP272" si="151">IF(AN209*$H$13&gt;=AR209,1,(AR209/(AR209-AN209*$H$13)))</f>
        <v>1</v>
      </c>
      <c r="AQ209">
        <f t="shared" ref="AQ209:AQ272" si="152">(AP209-1)*100</f>
        <v>0</v>
      </c>
      <c r="AR209">
        <f t="shared" ref="AR209:AR272" si="153">MAX(0,($B$13+$C$13*CK209)/(1+$D$13*CK209)*CD209/(CF209+273)*$E$13)</f>
        <v>51694.628425111216</v>
      </c>
      <c r="AS209" t="s">
        <v>240</v>
      </c>
      <c r="AT209">
        <v>0</v>
      </c>
      <c r="AU209">
        <v>0</v>
      </c>
      <c r="AV209">
        <f t="shared" ref="AV209:AV272" si="154">AU209-AT209</f>
        <v>0</v>
      </c>
      <c r="AW209" t="e">
        <f t="shared" ref="AW209:AW272" si="155">AV209/AU209</f>
        <v>#DIV/0!</v>
      </c>
      <c r="AX209">
        <v>0</v>
      </c>
      <c r="AY209" t="s">
        <v>240</v>
      </c>
      <c r="AZ209">
        <v>0</v>
      </c>
      <c r="BA209">
        <v>0</v>
      </c>
      <c r="BB209" t="e">
        <f t="shared" ref="BB209:BB272" si="156">1-AZ209/BA209</f>
        <v>#DIV/0!</v>
      </c>
      <c r="BC209">
        <v>0.5</v>
      </c>
      <c r="BD209">
        <f t="shared" ref="BD209:BD272" si="157">BR209</f>
        <v>0</v>
      </c>
      <c r="BE209">
        <f t="shared" ref="BE209:BE272" si="158">P209</f>
        <v>-1.3440242237539894</v>
      </c>
      <c r="BF209" t="e">
        <f t="shared" ref="BF209:BF272" si="159">BB209*BC209*BD209</f>
        <v>#DIV/0!</v>
      </c>
      <c r="BG209" t="e">
        <f t="shared" ref="BG209:BG272" si="160">BL209/BA209</f>
        <v>#DIV/0!</v>
      </c>
      <c r="BH209" t="e">
        <f t="shared" ref="BH209:BH272" si="161">(BE209-AX209)/BD209</f>
        <v>#DIV/0!</v>
      </c>
      <c r="BI209" t="e">
        <f t="shared" ref="BI209:BI272" si="162">(AU209-BA209)/BA209</f>
        <v>#DIV/0!</v>
      </c>
      <c r="BJ209" t="s">
        <v>240</v>
      </c>
      <c r="BK209">
        <v>0</v>
      </c>
      <c r="BL209">
        <f t="shared" ref="BL209:BL272" si="163">BA209-BK209</f>
        <v>0</v>
      </c>
      <c r="BM209" t="e">
        <f t="shared" ref="BM209:BM272" si="164">(BA209-AZ209)/(BA209-BK209)</f>
        <v>#DIV/0!</v>
      </c>
      <c r="BN209" t="e">
        <f t="shared" ref="BN209:BN272" si="165">(AU209-BA209)/(AU209-BK209)</f>
        <v>#DIV/0!</v>
      </c>
      <c r="BO209" t="e">
        <f t="shared" ref="BO209:BO272" si="166">(BA209-AZ209)/(BA209-AT209)</f>
        <v>#DIV/0!</v>
      </c>
      <c r="BP209" t="e">
        <f t="shared" ref="BP209:BP272" si="167">(AU209-BA209)/(AU209-AT209)</f>
        <v>#DIV/0!</v>
      </c>
      <c r="BQ209">
        <f t="shared" ref="BQ209:BQ272" si="168">$B$11*CL209+$C$11*CM209+$F$11*CN209</f>
        <v>0</v>
      </c>
      <c r="BR209">
        <f t="shared" ref="BR209:BR272" si="169">BQ209*BS209</f>
        <v>0</v>
      </c>
      <c r="BS209">
        <f t="shared" ref="BS209:BS272" si="170">($B$11*$D$9+$C$11*$D$9+$F$11*((DA209+CS209)/MAX(DA209+CS209+DB209, 0.1)*$I$9+DB209/MAX(DA209+CS209+DB209, 0.1)*$J$9))/($B$11+$C$11+$F$11)</f>
        <v>0</v>
      </c>
      <c r="BT209">
        <f t="shared" ref="BT209:BT272" si="171">($B$11*$K$9+$C$11*$K$9+$F$11*((DA209+CS209)/MAX(DA209+CS209+DB209, 0.1)*$P$9+DB209/MAX(DA209+CS209+DB209, 0.1)*$Q$9))/($B$11+$C$11+$F$11)</f>
        <v>0</v>
      </c>
      <c r="BU209">
        <v>6</v>
      </c>
      <c r="BV209">
        <v>0.5</v>
      </c>
      <c r="BW209" t="s">
        <v>241</v>
      </c>
      <c r="BX209">
        <v>1582141248.37097</v>
      </c>
      <c r="BY209">
        <v>402.18167741935503</v>
      </c>
      <c r="BZ209">
        <v>400.00596774193502</v>
      </c>
      <c r="CA209">
        <v>33.195377419354799</v>
      </c>
      <c r="CB209">
        <v>32.887280645161297</v>
      </c>
      <c r="CC209">
        <v>350.02529032258099</v>
      </c>
      <c r="CD209">
        <v>99.285874193548395</v>
      </c>
      <c r="CE209">
        <v>0.19999283870967699</v>
      </c>
      <c r="CF209">
        <v>31.551622580645201</v>
      </c>
      <c r="CG209">
        <v>30.983467741935499</v>
      </c>
      <c r="CH209">
        <v>999.9</v>
      </c>
      <c r="CI209">
        <v>0</v>
      </c>
      <c r="CJ209">
        <v>0</v>
      </c>
      <c r="CK209">
        <v>9995.9054838709708</v>
      </c>
      <c r="CL209">
        <v>0</v>
      </c>
      <c r="CM209">
        <v>0.21165100000000001</v>
      </c>
      <c r="CN209">
        <v>0</v>
      </c>
      <c r="CO209">
        <v>0</v>
      </c>
      <c r="CP209">
        <v>0</v>
      </c>
      <c r="CQ209">
        <v>0</v>
      </c>
      <c r="CR209">
        <v>3.4483870967741899</v>
      </c>
      <c r="CS209">
        <v>0</v>
      </c>
      <c r="CT209">
        <v>46.225806451612897</v>
      </c>
      <c r="CU209">
        <v>-0.54193548387096802</v>
      </c>
      <c r="CV209">
        <v>40.594516129032201</v>
      </c>
      <c r="CW209">
        <v>46.070129032258002</v>
      </c>
      <c r="CX209">
        <v>43.320290322580597</v>
      </c>
      <c r="CY209">
        <v>44.560064516129003</v>
      </c>
      <c r="CZ209">
        <v>41.628999999999998</v>
      </c>
      <c r="DA209">
        <v>0</v>
      </c>
      <c r="DB209">
        <v>0</v>
      </c>
      <c r="DC209">
        <v>0</v>
      </c>
      <c r="DD209">
        <v>1582141260.2</v>
      </c>
      <c r="DE209">
        <v>5.0961538461538503</v>
      </c>
      <c r="DF209">
        <v>-6.5059827398327199</v>
      </c>
      <c r="DG209">
        <v>7.1658118023784798</v>
      </c>
      <c r="DH209">
        <v>46.469230769230798</v>
      </c>
      <c r="DI209">
        <v>15</v>
      </c>
      <c r="DJ209">
        <v>100</v>
      </c>
      <c r="DK209">
        <v>100</v>
      </c>
      <c r="DL209">
        <v>2.633</v>
      </c>
      <c r="DM209">
        <v>0.47099999999999997</v>
      </c>
      <c r="DN209">
        <v>2</v>
      </c>
      <c r="DO209">
        <v>331.30399999999997</v>
      </c>
      <c r="DP209">
        <v>678.16300000000001</v>
      </c>
      <c r="DQ209">
        <v>31.079799999999999</v>
      </c>
      <c r="DR209">
        <v>31.322199999999999</v>
      </c>
      <c r="DS209">
        <v>30.0002</v>
      </c>
      <c r="DT209">
        <v>31.2224</v>
      </c>
      <c r="DU209">
        <v>31.227499999999999</v>
      </c>
      <c r="DV209">
        <v>20.98</v>
      </c>
      <c r="DW209">
        <v>19.327200000000001</v>
      </c>
      <c r="DX209">
        <v>100</v>
      </c>
      <c r="DY209">
        <v>31.086400000000001</v>
      </c>
      <c r="DZ209">
        <v>400</v>
      </c>
      <c r="EA209">
        <v>32.864199999999997</v>
      </c>
      <c r="EB209">
        <v>100.128</v>
      </c>
      <c r="EC209">
        <v>100.515</v>
      </c>
    </row>
    <row r="210" spans="1:133" x14ac:dyDescent="0.35">
      <c r="A210">
        <v>194</v>
      </c>
      <c r="B210">
        <v>1582141262</v>
      </c>
      <c r="C210">
        <v>982.40000009536698</v>
      </c>
      <c r="D210" t="s">
        <v>626</v>
      </c>
      <c r="E210" t="s">
        <v>627</v>
      </c>
      <c r="F210" t="s">
        <v>232</v>
      </c>
      <c r="G210" t="s">
        <v>233</v>
      </c>
      <c r="H210" t="s">
        <v>234</v>
      </c>
      <c r="I210" t="s">
        <v>235</v>
      </c>
      <c r="J210" t="s">
        <v>236</v>
      </c>
      <c r="K210" t="s">
        <v>237</v>
      </c>
      <c r="L210" t="s">
        <v>238</v>
      </c>
      <c r="M210" t="s">
        <v>239</v>
      </c>
      <c r="N210">
        <v>1582141253.37097</v>
      </c>
      <c r="O210">
        <f t="shared" si="129"/>
        <v>1.8689428269125886E-4</v>
      </c>
      <c r="P210">
        <f t="shared" si="130"/>
        <v>-1.3375536722262154</v>
      </c>
      <c r="Q210">
        <f t="shared" si="131"/>
        <v>402.17683870967699</v>
      </c>
      <c r="R210">
        <f t="shared" si="132"/>
        <v>536.94304545739897</v>
      </c>
      <c r="S210">
        <f t="shared" si="133"/>
        <v>53.418905609008377</v>
      </c>
      <c r="T210">
        <f t="shared" si="134"/>
        <v>40.011406734694638</v>
      </c>
      <c r="U210">
        <f t="shared" si="135"/>
        <v>1.4884785132844301E-2</v>
      </c>
      <c r="V210">
        <f t="shared" si="136"/>
        <v>2.2493566398964187</v>
      </c>
      <c r="W210">
        <f t="shared" si="137"/>
        <v>1.4830280459941203E-2</v>
      </c>
      <c r="X210">
        <f t="shared" si="138"/>
        <v>9.2738056062492066E-3</v>
      </c>
      <c r="Y210">
        <f t="shared" si="139"/>
        <v>0</v>
      </c>
      <c r="Z210">
        <f t="shared" si="140"/>
        <v>31.490982487806978</v>
      </c>
      <c r="AA210">
        <f t="shared" si="141"/>
        <v>30.9826612903226</v>
      </c>
      <c r="AB210">
        <f t="shared" si="142"/>
        <v>4.5069202315001151</v>
      </c>
      <c r="AC210">
        <f t="shared" si="143"/>
        <v>70.93439908309405</v>
      </c>
      <c r="AD210">
        <f t="shared" si="144"/>
        <v>3.302370251966332</v>
      </c>
      <c r="AE210">
        <f t="shared" si="145"/>
        <v>4.6555272119777404</v>
      </c>
      <c r="AF210">
        <f t="shared" si="146"/>
        <v>1.2045499795337831</v>
      </c>
      <c r="AG210">
        <f t="shared" si="147"/>
        <v>-8.242037866684516</v>
      </c>
      <c r="AH210">
        <f t="shared" si="148"/>
        <v>69.132931638921576</v>
      </c>
      <c r="AI210">
        <f t="shared" si="149"/>
        <v>6.9199956152920779</v>
      </c>
      <c r="AJ210">
        <f t="shared" si="150"/>
        <v>67.810889387529144</v>
      </c>
      <c r="AK210">
        <v>-4.1166429379943498E-2</v>
      </c>
      <c r="AL210">
        <v>4.6212923356272501E-2</v>
      </c>
      <c r="AM210">
        <v>3.4540705574367498</v>
      </c>
      <c r="AN210">
        <v>4</v>
      </c>
      <c r="AO210">
        <v>1</v>
      </c>
      <c r="AP210">
        <f t="shared" si="151"/>
        <v>1</v>
      </c>
      <c r="AQ210">
        <f t="shared" si="152"/>
        <v>0</v>
      </c>
      <c r="AR210">
        <f t="shared" si="153"/>
        <v>51709.263855372737</v>
      </c>
      <c r="AS210" t="s">
        <v>240</v>
      </c>
      <c r="AT210">
        <v>0</v>
      </c>
      <c r="AU210">
        <v>0</v>
      </c>
      <c r="AV210">
        <f t="shared" si="154"/>
        <v>0</v>
      </c>
      <c r="AW210" t="e">
        <f t="shared" si="155"/>
        <v>#DIV/0!</v>
      </c>
      <c r="AX210">
        <v>0</v>
      </c>
      <c r="AY210" t="s">
        <v>240</v>
      </c>
      <c r="AZ210">
        <v>0</v>
      </c>
      <c r="BA210">
        <v>0</v>
      </c>
      <c r="BB210" t="e">
        <f t="shared" si="156"/>
        <v>#DIV/0!</v>
      </c>
      <c r="BC210">
        <v>0.5</v>
      </c>
      <c r="BD210">
        <f t="shared" si="157"/>
        <v>0</v>
      </c>
      <c r="BE210">
        <f t="shared" si="158"/>
        <v>-1.3375536722262154</v>
      </c>
      <c r="BF210" t="e">
        <f t="shared" si="159"/>
        <v>#DIV/0!</v>
      </c>
      <c r="BG210" t="e">
        <f t="shared" si="160"/>
        <v>#DIV/0!</v>
      </c>
      <c r="BH210" t="e">
        <f t="shared" si="161"/>
        <v>#DIV/0!</v>
      </c>
      <c r="BI210" t="e">
        <f t="shared" si="162"/>
        <v>#DIV/0!</v>
      </c>
      <c r="BJ210" t="s">
        <v>240</v>
      </c>
      <c r="BK210">
        <v>0</v>
      </c>
      <c r="BL210">
        <f t="shared" si="163"/>
        <v>0</v>
      </c>
      <c r="BM210" t="e">
        <f t="shared" si="164"/>
        <v>#DIV/0!</v>
      </c>
      <c r="BN210" t="e">
        <f t="shared" si="165"/>
        <v>#DIV/0!</v>
      </c>
      <c r="BO210" t="e">
        <f t="shared" si="166"/>
        <v>#DIV/0!</v>
      </c>
      <c r="BP210" t="e">
        <f t="shared" si="167"/>
        <v>#DIV/0!</v>
      </c>
      <c r="BQ210">
        <f t="shared" si="168"/>
        <v>0</v>
      </c>
      <c r="BR210">
        <f t="shared" si="169"/>
        <v>0</v>
      </c>
      <c r="BS210">
        <f t="shared" si="170"/>
        <v>0</v>
      </c>
      <c r="BT210">
        <f t="shared" si="171"/>
        <v>0</v>
      </c>
      <c r="BU210">
        <v>6</v>
      </c>
      <c r="BV210">
        <v>0.5</v>
      </c>
      <c r="BW210" t="s">
        <v>241</v>
      </c>
      <c r="BX210">
        <v>1582141253.37097</v>
      </c>
      <c r="BY210">
        <v>402.17683870967699</v>
      </c>
      <c r="BZ210">
        <v>400.01290322580599</v>
      </c>
      <c r="CA210">
        <v>33.193954838709701</v>
      </c>
      <c r="CB210">
        <v>32.884222580645201</v>
      </c>
      <c r="CC210">
        <v>350.02590322580699</v>
      </c>
      <c r="CD210">
        <v>99.287080645161296</v>
      </c>
      <c r="CE210">
        <v>0.20001777419354799</v>
      </c>
      <c r="CF210">
        <v>31.552748387096798</v>
      </c>
      <c r="CG210">
        <v>30.9826612903226</v>
      </c>
      <c r="CH210">
        <v>999.9</v>
      </c>
      <c r="CI210">
        <v>0</v>
      </c>
      <c r="CJ210">
        <v>0</v>
      </c>
      <c r="CK210">
        <v>9998.7677419354895</v>
      </c>
      <c r="CL210">
        <v>0</v>
      </c>
      <c r="CM210">
        <v>0.21165100000000001</v>
      </c>
      <c r="CN210">
        <v>0</v>
      </c>
      <c r="CO210">
        <v>0</v>
      </c>
      <c r="CP210">
        <v>0</v>
      </c>
      <c r="CQ210">
        <v>0</v>
      </c>
      <c r="CR210">
        <v>4.23548387096774</v>
      </c>
      <c r="CS210">
        <v>0</v>
      </c>
      <c r="CT210">
        <v>46.512903225806497</v>
      </c>
      <c r="CU210">
        <v>-0.43548387096774199</v>
      </c>
      <c r="CV210">
        <v>40.590451612903202</v>
      </c>
      <c r="CW210">
        <v>46.064129032258002</v>
      </c>
      <c r="CX210">
        <v>43.304193548387097</v>
      </c>
      <c r="CY210">
        <v>44.552</v>
      </c>
      <c r="CZ210">
        <v>41.618903225806399</v>
      </c>
      <c r="DA210">
        <v>0</v>
      </c>
      <c r="DB210">
        <v>0</v>
      </c>
      <c r="DC210">
        <v>0</v>
      </c>
      <c r="DD210">
        <v>1582141265</v>
      </c>
      <c r="DE210">
        <v>3.8615384615384598</v>
      </c>
      <c r="DF210">
        <v>-0.95726487859078002</v>
      </c>
      <c r="DG210">
        <v>-11.8222222998668</v>
      </c>
      <c r="DH210">
        <v>47.207692307692298</v>
      </c>
      <c r="DI210">
        <v>15</v>
      </c>
      <c r="DJ210">
        <v>100</v>
      </c>
      <c r="DK210">
        <v>100</v>
      </c>
      <c r="DL210">
        <v>2.633</v>
      </c>
      <c r="DM210">
        <v>0.47099999999999997</v>
      </c>
      <c r="DN210">
        <v>2</v>
      </c>
      <c r="DO210">
        <v>331.346</v>
      </c>
      <c r="DP210">
        <v>678.23199999999997</v>
      </c>
      <c r="DQ210">
        <v>31.0946</v>
      </c>
      <c r="DR210">
        <v>31.3233</v>
      </c>
      <c r="DS210">
        <v>30.0001</v>
      </c>
      <c r="DT210">
        <v>31.2241</v>
      </c>
      <c r="DU210">
        <v>31.229399999999998</v>
      </c>
      <c r="DV210">
        <v>20.9788</v>
      </c>
      <c r="DW210">
        <v>19.327200000000001</v>
      </c>
      <c r="DX210">
        <v>100</v>
      </c>
      <c r="DY210">
        <v>31.098299999999998</v>
      </c>
      <c r="DZ210">
        <v>400</v>
      </c>
      <c r="EA210">
        <v>32.865099999999998</v>
      </c>
      <c r="EB210">
        <v>100.128</v>
      </c>
      <c r="EC210">
        <v>100.51600000000001</v>
      </c>
    </row>
    <row r="211" spans="1:133" x14ac:dyDescent="0.35">
      <c r="A211">
        <v>195</v>
      </c>
      <c r="B211">
        <v>1582141267</v>
      </c>
      <c r="C211">
        <v>987.40000009536698</v>
      </c>
      <c r="D211" t="s">
        <v>628</v>
      </c>
      <c r="E211" t="s">
        <v>629</v>
      </c>
      <c r="F211" t="s">
        <v>232</v>
      </c>
      <c r="G211" t="s">
        <v>233</v>
      </c>
      <c r="H211" t="s">
        <v>234</v>
      </c>
      <c r="I211" t="s">
        <v>235</v>
      </c>
      <c r="J211" t="s">
        <v>236</v>
      </c>
      <c r="K211" t="s">
        <v>237</v>
      </c>
      <c r="L211" t="s">
        <v>238</v>
      </c>
      <c r="M211" t="s">
        <v>239</v>
      </c>
      <c r="N211">
        <v>1582141258.37097</v>
      </c>
      <c r="O211">
        <f t="shared" si="129"/>
        <v>1.8732284757934072E-4</v>
      </c>
      <c r="P211">
        <f t="shared" si="130"/>
        <v>-1.342522299132062</v>
      </c>
      <c r="Q211">
        <f t="shared" si="131"/>
        <v>402.18099999999998</v>
      </c>
      <c r="R211">
        <f t="shared" si="132"/>
        <v>537.18075393556887</v>
      </c>
      <c r="S211">
        <f t="shared" si="133"/>
        <v>53.442454984047558</v>
      </c>
      <c r="T211">
        <f t="shared" si="134"/>
        <v>40.011746196173718</v>
      </c>
      <c r="U211">
        <f t="shared" si="135"/>
        <v>1.4915549578258939E-2</v>
      </c>
      <c r="V211">
        <f t="shared" si="136"/>
        <v>2.2490117213227871</v>
      </c>
      <c r="W211">
        <f t="shared" si="137"/>
        <v>1.4860811454644424E-2</v>
      </c>
      <c r="X211">
        <f t="shared" si="138"/>
        <v>9.2929083441414782E-3</v>
      </c>
      <c r="Y211">
        <f t="shared" si="139"/>
        <v>0</v>
      </c>
      <c r="Z211">
        <f t="shared" si="140"/>
        <v>31.492700070878822</v>
      </c>
      <c r="AA211">
        <f t="shared" si="141"/>
        <v>30.983148387096801</v>
      </c>
      <c r="AB211">
        <f t="shared" si="142"/>
        <v>4.5070454199925871</v>
      </c>
      <c r="AC211">
        <f t="shared" si="143"/>
        <v>70.923559503135223</v>
      </c>
      <c r="AD211">
        <f t="shared" si="144"/>
        <v>3.3022158327838853</v>
      </c>
      <c r="AE211">
        <f t="shared" si="145"/>
        <v>4.6560210118020215</v>
      </c>
      <c r="AF211">
        <f t="shared" si="146"/>
        <v>1.2048295872087018</v>
      </c>
      <c r="AG211">
        <f t="shared" si="147"/>
        <v>-8.2609375782489263</v>
      </c>
      <c r="AH211">
        <f t="shared" si="148"/>
        <v>69.289732185226029</v>
      </c>
      <c r="AI211">
        <f t="shared" si="149"/>
        <v>6.93683511947388</v>
      </c>
      <c r="AJ211">
        <f t="shared" si="150"/>
        <v>67.965629726450985</v>
      </c>
      <c r="AK211">
        <v>-4.1157146717409297E-2</v>
      </c>
      <c r="AL211">
        <v>4.6202502754372002E-2</v>
      </c>
      <c r="AM211">
        <v>3.4534539866232898</v>
      </c>
      <c r="AN211">
        <v>4</v>
      </c>
      <c r="AO211">
        <v>1</v>
      </c>
      <c r="AP211">
        <f t="shared" si="151"/>
        <v>1</v>
      </c>
      <c r="AQ211">
        <f t="shared" si="152"/>
        <v>0</v>
      </c>
      <c r="AR211">
        <f t="shared" si="153"/>
        <v>51697.759058814474</v>
      </c>
      <c r="AS211" t="s">
        <v>240</v>
      </c>
      <c r="AT211">
        <v>0</v>
      </c>
      <c r="AU211">
        <v>0</v>
      </c>
      <c r="AV211">
        <f t="shared" si="154"/>
        <v>0</v>
      </c>
      <c r="AW211" t="e">
        <f t="shared" si="155"/>
        <v>#DIV/0!</v>
      </c>
      <c r="AX211">
        <v>0</v>
      </c>
      <c r="AY211" t="s">
        <v>240</v>
      </c>
      <c r="AZ211">
        <v>0</v>
      </c>
      <c r="BA211">
        <v>0</v>
      </c>
      <c r="BB211" t="e">
        <f t="shared" si="156"/>
        <v>#DIV/0!</v>
      </c>
      <c r="BC211">
        <v>0.5</v>
      </c>
      <c r="BD211">
        <f t="shared" si="157"/>
        <v>0</v>
      </c>
      <c r="BE211">
        <f t="shared" si="158"/>
        <v>-1.342522299132062</v>
      </c>
      <c r="BF211" t="e">
        <f t="shared" si="159"/>
        <v>#DIV/0!</v>
      </c>
      <c r="BG211" t="e">
        <f t="shared" si="160"/>
        <v>#DIV/0!</v>
      </c>
      <c r="BH211" t="e">
        <f t="shared" si="161"/>
        <v>#DIV/0!</v>
      </c>
      <c r="BI211" t="e">
        <f t="shared" si="162"/>
        <v>#DIV/0!</v>
      </c>
      <c r="BJ211" t="s">
        <v>240</v>
      </c>
      <c r="BK211">
        <v>0</v>
      </c>
      <c r="BL211">
        <f t="shared" si="163"/>
        <v>0</v>
      </c>
      <c r="BM211" t="e">
        <f t="shared" si="164"/>
        <v>#DIV/0!</v>
      </c>
      <c r="BN211" t="e">
        <f t="shared" si="165"/>
        <v>#DIV/0!</v>
      </c>
      <c r="BO211" t="e">
        <f t="shared" si="166"/>
        <v>#DIV/0!</v>
      </c>
      <c r="BP211" t="e">
        <f t="shared" si="167"/>
        <v>#DIV/0!</v>
      </c>
      <c r="BQ211">
        <f t="shared" si="168"/>
        <v>0</v>
      </c>
      <c r="BR211">
        <f t="shared" si="169"/>
        <v>0</v>
      </c>
      <c r="BS211">
        <f t="shared" si="170"/>
        <v>0</v>
      </c>
      <c r="BT211">
        <f t="shared" si="171"/>
        <v>0</v>
      </c>
      <c r="BU211">
        <v>6</v>
      </c>
      <c r="BV211">
        <v>0.5</v>
      </c>
      <c r="BW211" t="s">
        <v>241</v>
      </c>
      <c r="BX211">
        <v>1582141258.37097</v>
      </c>
      <c r="BY211">
        <v>402.18099999999998</v>
      </c>
      <c r="BZ211">
        <v>400.008806451613</v>
      </c>
      <c r="CA211">
        <v>33.192464516129</v>
      </c>
      <c r="CB211">
        <v>32.882016129032301</v>
      </c>
      <c r="CC211">
        <v>350.01980645161302</v>
      </c>
      <c r="CD211">
        <v>99.286909677419303</v>
      </c>
      <c r="CE211">
        <v>0.20000341935483901</v>
      </c>
      <c r="CF211">
        <v>31.554616129032301</v>
      </c>
      <c r="CG211">
        <v>30.983148387096801</v>
      </c>
      <c r="CH211">
        <v>999.9</v>
      </c>
      <c r="CI211">
        <v>0</v>
      </c>
      <c r="CJ211">
        <v>0</v>
      </c>
      <c r="CK211">
        <v>9996.5303225806492</v>
      </c>
      <c r="CL211">
        <v>0</v>
      </c>
      <c r="CM211">
        <v>0.21165100000000001</v>
      </c>
      <c r="CN211">
        <v>0</v>
      </c>
      <c r="CO211">
        <v>0</v>
      </c>
      <c r="CP211">
        <v>0</v>
      </c>
      <c r="CQ211">
        <v>0</v>
      </c>
      <c r="CR211">
        <v>2.8967741935483899</v>
      </c>
      <c r="CS211">
        <v>0</v>
      </c>
      <c r="CT211">
        <v>46.7870967741936</v>
      </c>
      <c r="CU211">
        <v>-0.65806451612903205</v>
      </c>
      <c r="CV211">
        <v>40.578258064516099</v>
      </c>
      <c r="CW211">
        <v>46.058064516129001</v>
      </c>
      <c r="CX211">
        <v>43.300064516128998</v>
      </c>
      <c r="CY211">
        <v>44.537999999999997</v>
      </c>
      <c r="CZ211">
        <v>41.612806451612897</v>
      </c>
      <c r="DA211">
        <v>0</v>
      </c>
      <c r="DB211">
        <v>0</v>
      </c>
      <c r="DC211">
        <v>0</v>
      </c>
      <c r="DD211">
        <v>1582141270.4000001</v>
      </c>
      <c r="DE211">
        <v>2.7115384615384599</v>
      </c>
      <c r="DF211">
        <v>-21.774358811477899</v>
      </c>
      <c r="DG211">
        <v>22.2188032143115</v>
      </c>
      <c r="DH211">
        <v>47.9653846153846</v>
      </c>
      <c r="DI211">
        <v>15</v>
      </c>
      <c r="DJ211">
        <v>100</v>
      </c>
      <c r="DK211">
        <v>100</v>
      </c>
      <c r="DL211">
        <v>2.633</v>
      </c>
      <c r="DM211">
        <v>0.47099999999999997</v>
      </c>
      <c r="DN211">
        <v>2</v>
      </c>
      <c r="DO211">
        <v>331.27199999999999</v>
      </c>
      <c r="DP211">
        <v>678.23500000000001</v>
      </c>
      <c r="DQ211">
        <v>31.105499999999999</v>
      </c>
      <c r="DR211">
        <v>31.326000000000001</v>
      </c>
      <c r="DS211">
        <v>30.0002</v>
      </c>
      <c r="DT211">
        <v>31.2255</v>
      </c>
      <c r="DU211">
        <v>31.2316</v>
      </c>
      <c r="DV211">
        <v>20.978400000000001</v>
      </c>
      <c r="DW211">
        <v>19.327200000000001</v>
      </c>
      <c r="DX211">
        <v>100</v>
      </c>
      <c r="DY211">
        <v>31.1083</v>
      </c>
      <c r="DZ211">
        <v>400</v>
      </c>
      <c r="EA211">
        <v>32.865900000000003</v>
      </c>
      <c r="EB211">
        <v>100.127</v>
      </c>
      <c r="EC211">
        <v>100.51600000000001</v>
      </c>
    </row>
    <row r="212" spans="1:133" x14ac:dyDescent="0.35">
      <c r="A212">
        <v>196</v>
      </c>
      <c r="B212">
        <v>1582141272</v>
      </c>
      <c r="C212">
        <v>992.40000009536698</v>
      </c>
      <c r="D212" t="s">
        <v>630</v>
      </c>
      <c r="E212" t="s">
        <v>631</v>
      </c>
      <c r="F212" t="s">
        <v>232</v>
      </c>
      <c r="G212" t="s">
        <v>233</v>
      </c>
      <c r="H212" t="s">
        <v>234</v>
      </c>
      <c r="I212" t="s">
        <v>235</v>
      </c>
      <c r="J212" t="s">
        <v>236</v>
      </c>
      <c r="K212" t="s">
        <v>237</v>
      </c>
      <c r="L212" t="s">
        <v>238</v>
      </c>
      <c r="M212" t="s">
        <v>239</v>
      </c>
      <c r="N212">
        <v>1582141263.37097</v>
      </c>
      <c r="O212">
        <f t="shared" si="129"/>
        <v>1.8788148191273705E-4</v>
      </c>
      <c r="P212">
        <f t="shared" si="130"/>
        <v>-1.3331588006072113</v>
      </c>
      <c r="Q212">
        <f t="shared" si="131"/>
        <v>402.15874193548399</v>
      </c>
      <c r="R212">
        <f t="shared" si="132"/>
        <v>535.93351849157182</v>
      </c>
      <c r="S212">
        <f t="shared" si="133"/>
        <v>53.317420772063066</v>
      </c>
      <c r="T212">
        <f t="shared" si="134"/>
        <v>40.008818484218253</v>
      </c>
      <c r="U212">
        <f t="shared" si="135"/>
        <v>1.4938119473382423E-2</v>
      </c>
      <c r="V212">
        <f t="shared" si="136"/>
        <v>2.2500362107443861</v>
      </c>
      <c r="W212">
        <f t="shared" si="137"/>
        <v>1.4883240796056667E-2</v>
      </c>
      <c r="X212">
        <f t="shared" si="138"/>
        <v>9.3069392499060058E-3</v>
      </c>
      <c r="Y212">
        <f t="shared" si="139"/>
        <v>0</v>
      </c>
      <c r="Z212">
        <f t="shared" si="140"/>
        <v>31.495138040840558</v>
      </c>
      <c r="AA212">
        <f t="shared" si="141"/>
        <v>30.989612903225801</v>
      </c>
      <c r="AB212">
        <f t="shared" si="142"/>
        <v>4.508707148838714</v>
      </c>
      <c r="AC212">
        <f t="shared" si="143"/>
        <v>70.911431101988626</v>
      </c>
      <c r="AD212">
        <f t="shared" si="144"/>
        <v>3.3021380236491802</v>
      </c>
      <c r="AE212">
        <f t="shared" si="145"/>
        <v>4.6567076313829681</v>
      </c>
      <c r="AF212">
        <f t="shared" si="146"/>
        <v>1.2065691251895339</v>
      </c>
      <c r="AG212">
        <f t="shared" si="147"/>
        <v>-8.2855733523517046</v>
      </c>
      <c r="AH212">
        <f t="shared" si="148"/>
        <v>68.852123265116347</v>
      </c>
      <c r="AI212">
        <f t="shared" si="149"/>
        <v>6.8901937327767806</v>
      </c>
      <c r="AJ212">
        <f t="shared" si="150"/>
        <v>67.456743645541422</v>
      </c>
      <c r="AK212">
        <v>-4.11847221756809E-2</v>
      </c>
      <c r="AL212">
        <v>4.6233458622024701E-2</v>
      </c>
      <c r="AM212">
        <v>3.4552854573367502</v>
      </c>
      <c r="AN212">
        <v>4</v>
      </c>
      <c r="AO212">
        <v>1</v>
      </c>
      <c r="AP212">
        <f t="shared" si="151"/>
        <v>1</v>
      </c>
      <c r="AQ212">
        <f t="shared" si="152"/>
        <v>0</v>
      </c>
      <c r="AR212">
        <f t="shared" si="153"/>
        <v>51730.502295446684</v>
      </c>
      <c r="AS212" t="s">
        <v>240</v>
      </c>
      <c r="AT212">
        <v>0</v>
      </c>
      <c r="AU212">
        <v>0</v>
      </c>
      <c r="AV212">
        <f t="shared" si="154"/>
        <v>0</v>
      </c>
      <c r="AW212" t="e">
        <f t="shared" si="155"/>
        <v>#DIV/0!</v>
      </c>
      <c r="AX212">
        <v>0</v>
      </c>
      <c r="AY212" t="s">
        <v>240</v>
      </c>
      <c r="AZ212">
        <v>0</v>
      </c>
      <c r="BA212">
        <v>0</v>
      </c>
      <c r="BB212" t="e">
        <f t="shared" si="156"/>
        <v>#DIV/0!</v>
      </c>
      <c r="BC212">
        <v>0.5</v>
      </c>
      <c r="BD212">
        <f t="shared" si="157"/>
        <v>0</v>
      </c>
      <c r="BE212">
        <f t="shared" si="158"/>
        <v>-1.3331588006072113</v>
      </c>
      <c r="BF212" t="e">
        <f t="shared" si="159"/>
        <v>#DIV/0!</v>
      </c>
      <c r="BG212" t="e">
        <f t="shared" si="160"/>
        <v>#DIV/0!</v>
      </c>
      <c r="BH212" t="e">
        <f t="shared" si="161"/>
        <v>#DIV/0!</v>
      </c>
      <c r="BI212" t="e">
        <f t="shared" si="162"/>
        <v>#DIV/0!</v>
      </c>
      <c r="BJ212" t="s">
        <v>240</v>
      </c>
      <c r="BK212">
        <v>0</v>
      </c>
      <c r="BL212">
        <f t="shared" si="163"/>
        <v>0</v>
      </c>
      <c r="BM212" t="e">
        <f t="shared" si="164"/>
        <v>#DIV/0!</v>
      </c>
      <c r="BN212" t="e">
        <f t="shared" si="165"/>
        <v>#DIV/0!</v>
      </c>
      <c r="BO212" t="e">
        <f t="shared" si="166"/>
        <v>#DIV/0!</v>
      </c>
      <c r="BP212" t="e">
        <f t="shared" si="167"/>
        <v>#DIV/0!</v>
      </c>
      <c r="BQ212">
        <f t="shared" si="168"/>
        <v>0</v>
      </c>
      <c r="BR212">
        <f t="shared" si="169"/>
        <v>0</v>
      </c>
      <c r="BS212">
        <f t="shared" si="170"/>
        <v>0</v>
      </c>
      <c r="BT212">
        <f t="shared" si="171"/>
        <v>0</v>
      </c>
      <c r="BU212">
        <v>6</v>
      </c>
      <c r="BV212">
        <v>0.5</v>
      </c>
      <c r="BW212" t="s">
        <v>241</v>
      </c>
      <c r="BX212">
        <v>1582141263.37097</v>
      </c>
      <c r="BY212">
        <v>402.15874193548399</v>
      </c>
      <c r="BZ212">
        <v>400.00299999999999</v>
      </c>
      <c r="CA212">
        <v>33.1922741935484</v>
      </c>
      <c r="CB212">
        <v>32.880903225806499</v>
      </c>
      <c r="CC212">
        <v>350.02351612903198</v>
      </c>
      <c r="CD212">
        <v>99.285161290322606</v>
      </c>
      <c r="CE212">
        <v>0.19997806451612901</v>
      </c>
      <c r="CF212">
        <v>31.5572129032258</v>
      </c>
      <c r="CG212">
        <v>30.989612903225801</v>
      </c>
      <c r="CH212">
        <v>999.9</v>
      </c>
      <c r="CI212">
        <v>0</v>
      </c>
      <c r="CJ212">
        <v>0</v>
      </c>
      <c r="CK212">
        <v>10003.4041935484</v>
      </c>
      <c r="CL212">
        <v>0</v>
      </c>
      <c r="CM212">
        <v>0.21165100000000001</v>
      </c>
      <c r="CN212">
        <v>0</v>
      </c>
      <c r="CO212">
        <v>0</v>
      </c>
      <c r="CP212">
        <v>0</v>
      </c>
      <c r="CQ212">
        <v>0</v>
      </c>
      <c r="CR212">
        <v>2.0612903225806498</v>
      </c>
      <c r="CS212">
        <v>0</v>
      </c>
      <c r="CT212">
        <v>48.4096774193548</v>
      </c>
      <c r="CU212">
        <v>-0.62903225806451601</v>
      </c>
      <c r="CV212">
        <v>40.570193548387103</v>
      </c>
      <c r="CW212">
        <v>46.048064516129003</v>
      </c>
      <c r="CX212">
        <v>43.292032258064502</v>
      </c>
      <c r="CY212">
        <v>44.527999999999999</v>
      </c>
      <c r="CZ212">
        <v>41.600612903225802</v>
      </c>
      <c r="DA212">
        <v>0</v>
      </c>
      <c r="DB212">
        <v>0</v>
      </c>
      <c r="DC212">
        <v>0</v>
      </c>
      <c r="DD212">
        <v>1582141275.2</v>
      </c>
      <c r="DE212">
        <v>1.65</v>
      </c>
      <c r="DF212">
        <v>-27.347008504572401</v>
      </c>
      <c r="DG212">
        <v>24.464957468679401</v>
      </c>
      <c r="DH212">
        <v>49.638461538461499</v>
      </c>
      <c r="DI212">
        <v>15</v>
      </c>
      <c r="DJ212">
        <v>100</v>
      </c>
      <c r="DK212">
        <v>100</v>
      </c>
      <c r="DL212">
        <v>2.633</v>
      </c>
      <c r="DM212">
        <v>0.47099999999999997</v>
      </c>
      <c r="DN212">
        <v>2</v>
      </c>
      <c r="DO212">
        <v>331.29599999999999</v>
      </c>
      <c r="DP212">
        <v>678.02</v>
      </c>
      <c r="DQ212">
        <v>31.114999999999998</v>
      </c>
      <c r="DR212">
        <v>31.3277</v>
      </c>
      <c r="DS212">
        <v>30.0002</v>
      </c>
      <c r="DT212">
        <v>31.227900000000002</v>
      </c>
      <c r="DU212">
        <v>31.233000000000001</v>
      </c>
      <c r="DV212">
        <v>20.977599999999999</v>
      </c>
      <c r="DW212">
        <v>19.327200000000001</v>
      </c>
      <c r="DX212">
        <v>100</v>
      </c>
      <c r="DY212">
        <v>31.115500000000001</v>
      </c>
      <c r="DZ212">
        <v>400</v>
      </c>
      <c r="EA212">
        <v>32.865600000000001</v>
      </c>
      <c r="EB212">
        <v>100.127</v>
      </c>
      <c r="EC212">
        <v>100.52</v>
      </c>
    </row>
    <row r="213" spans="1:133" x14ac:dyDescent="0.35">
      <c r="A213">
        <v>197</v>
      </c>
      <c r="B213">
        <v>1582141277</v>
      </c>
      <c r="C213">
        <v>997.40000009536698</v>
      </c>
      <c r="D213" t="s">
        <v>632</v>
      </c>
      <c r="E213" t="s">
        <v>633</v>
      </c>
      <c r="F213" t="s">
        <v>232</v>
      </c>
      <c r="G213" t="s">
        <v>233</v>
      </c>
      <c r="H213" t="s">
        <v>234</v>
      </c>
      <c r="I213" t="s">
        <v>235</v>
      </c>
      <c r="J213" t="s">
        <v>236</v>
      </c>
      <c r="K213" t="s">
        <v>237</v>
      </c>
      <c r="L213" t="s">
        <v>238</v>
      </c>
      <c r="M213" t="s">
        <v>239</v>
      </c>
      <c r="N213">
        <v>1582141268.37097</v>
      </c>
      <c r="O213">
        <f t="shared" si="129"/>
        <v>1.8802455685979389E-4</v>
      </c>
      <c r="P213">
        <f t="shared" si="130"/>
        <v>-1.3188180775783567</v>
      </c>
      <c r="Q213">
        <f t="shared" si="131"/>
        <v>402.147548387097</v>
      </c>
      <c r="R213">
        <f t="shared" si="132"/>
        <v>534.4258364300731</v>
      </c>
      <c r="S213">
        <f t="shared" si="133"/>
        <v>53.166622570359429</v>
      </c>
      <c r="T213">
        <f t="shared" si="134"/>
        <v>40.007098207516613</v>
      </c>
      <c r="U213">
        <f t="shared" si="135"/>
        <v>1.4934044793079691E-2</v>
      </c>
      <c r="V213">
        <f t="shared" si="136"/>
        <v>2.2485506432114937</v>
      </c>
      <c r="W213">
        <f t="shared" si="137"/>
        <v>1.4879159897305646E-2</v>
      </c>
      <c r="X213">
        <f t="shared" si="138"/>
        <v>9.3043892385047209E-3</v>
      </c>
      <c r="Y213">
        <f t="shared" si="139"/>
        <v>0</v>
      </c>
      <c r="Z213">
        <f t="shared" si="140"/>
        <v>31.499024662039268</v>
      </c>
      <c r="AA213">
        <f t="shared" si="141"/>
        <v>30.994351612903198</v>
      </c>
      <c r="AB213">
        <f t="shared" si="142"/>
        <v>4.5099255914163221</v>
      </c>
      <c r="AC213">
        <f t="shared" si="143"/>
        <v>70.895339722912652</v>
      </c>
      <c r="AD213">
        <f t="shared" si="144"/>
        <v>3.3021331983622875</v>
      </c>
      <c r="AE213">
        <f t="shared" si="145"/>
        <v>4.6577577754311426</v>
      </c>
      <c r="AF213">
        <f t="shared" si="146"/>
        <v>1.2077923930540346</v>
      </c>
      <c r="AG213">
        <f t="shared" si="147"/>
        <v>-8.2918829575169113</v>
      </c>
      <c r="AH213">
        <f t="shared" si="148"/>
        <v>68.71359558566887</v>
      </c>
      <c r="AI213">
        <f t="shared" si="149"/>
        <v>6.8811694121143612</v>
      </c>
      <c r="AJ213">
        <f t="shared" si="150"/>
        <v>67.302882040266326</v>
      </c>
      <c r="AK213">
        <v>-4.1144739905162403E-2</v>
      </c>
      <c r="AL213">
        <v>4.6188575020728401E-2</v>
      </c>
      <c r="AM213">
        <v>3.4526298296729698</v>
      </c>
      <c r="AN213">
        <v>4</v>
      </c>
      <c r="AO213">
        <v>1</v>
      </c>
      <c r="AP213">
        <f t="shared" si="151"/>
        <v>1</v>
      </c>
      <c r="AQ213">
        <f t="shared" si="152"/>
        <v>0</v>
      </c>
      <c r="AR213">
        <f t="shared" si="153"/>
        <v>51681.625462138261</v>
      </c>
      <c r="AS213" t="s">
        <v>240</v>
      </c>
      <c r="AT213">
        <v>0</v>
      </c>
      <c r="AU213">
        <v>0</v>
      </c>
      <c r="AV213">
        <f t="shared" si="154"/>
        <v>0</v>
      </c>
      <c r="AW213" t="e">
        <f t="shared" si="155"/>
        <v>#DIV/0!</v>
      </c>
      <c r="AX213">
        <v>0</v>
      </c>
      <c r="AY213" t="s">
        <v>240</v>
      </c>
      <c r="AZ213">
        <v>0</v>
      </c>
      <c r="BA213">
        <v>0</v>
      </c>
      <c r="BB213" t="e">
        <f t="shared" si="156"/>
        <v>#DIV/0!</v>
      </c>
      <c r="BC213">
        <v>0.5</v>
      </c>
      <c r="BD213">
        <f t="shared" si="157"/>
        <v>0</v>
      </c>
      <c r="BE213">
        <f t="shared" si="158"/>
        <v>-1.3188180775783567</v>
      </c>
      <c r="BF213" t="e">
        <f t="shared" si="159"/>
        <v>#DIV/0!</v>
      </c>
      <c r="BG213" t="e">
        <f t="shared" si="160"/>
        <v>#DIV/0!</v>
      </c>
      <c r="BH213" t="e">
        <f t="shared" si="161"/>
        <v>#DIV/0!</v>
      </c>
      <c r="BI213" t="e">
        <f t="shared" si="162"/>
        <v>#DIV/0!</v>
      </c>
      <c r="BJ213" t="s">
        <v>240</v>
      </c>
      <c r="BK213">
        <v>0</v>
      </c>
      <c r="BL213">
        <f t="shared" si="163"/>
        <v>0</v>
      </c>
      <c r="BM213" t="e">
        <f t="shared" si="164"/>
        <v>#DIV/0!</v>
      </c>
      <c r="BN213" t="e">
        <f t="shared" si="165"/>
        <v>#DIV/0!</v>
      </c>
      <c r="BO213" t="e">
        <f t="shared" si="166"/>
        <v>#DIV/0!</v>
      </c>
      <c r="BP213" t="e">
        <f t="shared" si="167"/>
        <v>#DIV/0!</v>
      </c>
      <c r="BQ213">
        <f t="shared" si="168"/>
        <v>0</v>
      </c>
      <c r="BR213">
        <f t="shared" si="169"/>
        <v>0</v>
      </c>
      <c r="BS213">
        <f t="shared" si="170"/>
        <v>0</v>
      </c>
      <c r="BT213">
        <f t="shared" si="171"/>
        <v>0</v>
      </c>
      <c r="BU213">
        <v>6</v>
      </c>
      <c r="BV213">
        <v>0.5</v>
      </c>
      <c r="BW213" t="s">
        <v>241</v>
      </c>
      <c r="BX213">
        <v>1582141268.37097</v>
      </c>
      <c r="BY213">
        <v>402.147548387097</v>
      </c>
      <c r="BZ213">
        <v>400.01651612903203</v>
      </c>
      <c r="CA213">
        <v>33.1927290322581</v>
      </c>
      <c r="CB213">
        <v>32.8811258064516</v>
      </c>
      <c r="CC213">
        <v>350.02880645161298</v>
      </c>
      <c r="CD213">
        <v>99.283616129032296</v>
      </c>
      <c r="CE213">
        <v>0.200014612903226</v>
      </c>
      <c r="CF213">
        <v>31.5611838709677</v>
      </c>
      <c r="CG213">
        <v>30.994351612903198</v>
      </c>
      <c r="CH213">
        <v>999.9</v>
      </c>
      <c r="CI213">
        <v>0</v>
      </c>
      <c r="CJ213">
        <v>0</v>
      </c>
      <c r="CK213">
        <v>9993.8483870967702</v>
      </c>
      <c r="CL213">
        <v>0</v>
      </c>
      <c r="CM213">
        <v>0.21165100000000001</v>
      </c>
      <c r="CN213">
        <v>0</v>
      </c>
      <c r="CO213">
        <v>0</v>
      </c>
      <c r="CP213">
        <v>0</v>
      </c>
      <c r="CQ213">
        <v>0</v>
      </c>
      <c r="CR213">
        <v>1.7</v>
      </c>
      <c r="CS213">
        <v>0</v>
      </c>
      <c r="CT213">
        <v>48.6806451612903</v>
      </c>
      <c r="CU213">
        <v>-0.74838709677419402</v>
      </c>
      <c r="CV213">
        <v>40.560032258064503</v>
      </c>
      <c r="CW213">
        <v>46.031999999999996</v>
      </c>
      <c r="CX213">
        <v>43.281967741935503</v>
      </c>
      <c r="CY213">
        <v>44.52</v>
      </c>
      <c r="CZ213">
        <v>41.590451612903202</v>
      </c>
      <c r="DA213">
        <v>0</v>
      </c>
      <c r="DB213">
        <v>0</v>
      </c>
      <c r="DC213">
        <v>0</v>
      </c>
      <c r="DD213">
        <v>1582141280</v>
      </c>
      <c r="DE213">
        <v>1.85769230769231</v>
      </c>
      <c r="DF213">
        <v>2.0478631613494001</v>
      </c>
      <c r="DG213">
        <v>6.0957267166488904</v>
      </c>
      <c r="DH213">
        <v>49.996153846153902</v>
      </c>
      <c r="DI213">
        <v>15</v>
      </c>
      <c r="DJ213">
        <v>100</v>
      </c>
      <c r="DK213">
        <v>100</v>
      </c>
      <c r="DL213">
        <v>2.633</v>
      </c>
      <c r="DM213">
        <v>0.47099999999999997</v>
      </c>
      <c r="DN213">
        <v>2</v>
      </c>
      <c r="DO213">
        <v>331.15600000000001</v>
      </c>
      <c r="DP213">
        <v>677.99699999999996</v>
      </c>
      <c r="DQ213">
        <v>31.1004</v>
      </c>
      <c r="DR213">
        <v>31.3291</v>
      </c>
      <c r="DS213">
        <v>30.0002</v>
      </c>
      <c r="DT213">
        <v>31.2303</v>
      </c>
      <c r="DU213">
        <v>31.2348</v>
      </c>
      <c r="DV213">
        <v>20.979099999999999</v>
      </c>
      <c r="DW213">
        <v>19.327200000000001</v>
      </c>
      <c r="DX213">
        <v>100</v>
      </c>
      <c r="DY213">
        <v>31.070599999999999</v>
      </c>
      <c r="DZ213">
        <v>400</v>
      </c>
      <c r="EA213">
        <v>32.866700000000002</v>
      </c>
      <c r="EB213">
        <v>100.125</v>
      </c>
      <c r="EC213">
        <v>100.51600000000001</v>
      </c>
    </row>
    <row r="214" spans="1:133" x14ac:dyDescent="0.35">
      <c r="A214">
        <v>198</v>
      </c>
      <c r="B214">
        <v>1582141282</v>
      </c>
      <c r="C214">
        <v>1002.40000009537</v>
      </c>
      <c r="D214" t="s">
        <v>634</v>
      </c>
      <c r="E214" t="s">
        <v>635</v>
      </c>
      <c r="F214" t="s">
        <v>232</v>
      </c>
      <c r="G214" t="s">
        <v>233</v>
      </c>
      <c r="H214" t="s">
        <v>234</v>
      </c>
      <c r="I214" t="s">
        <v>235</v>
      </c>
      <c r="J214" t="s">
        <v>236</v>
      </c>
      <c r="K214" t="s">
        <v>237</v>
      </c>
      <c r="L214" t="s">
        <v>238</v>
      </c>
      <c r="M214" t="s">
        <v>239</v>
      </c>
      <c r="N214">
        <v>1582141273.37097</v>
      </c>
      <c r="O214">
        <f t="shared" si="129"/>
        <v>1.883894702615328E-4</v>
      </c>
      <c r="P214">
        <f t="shared" si="130"/>
        <v>-1.3275857962586515</v>
      </c>
      <c r="Q214">
        <f t="shared" si="131"/>
        <v>402.13770967741902</v>
      </c>
      <c r="R214">
        <f t="shared" si="132"/>
        <v>535.2531127294933</v>
      </c>
      <c r="S214">
        <f t="shared" si="133"/>
        <v>53.248532475408695</v>
      </c>
      <c r="T214">
        <f t="shared" si="134"/>
        <v>40.00582599912196</v>
      </c>
      <c r="U214">
        <f t="shared" si="135"/>
        <v>1.49428544075465E-2</v>
      </c>
      <c r="V214">
        <f t="shared" si="136"/>
        <v>2.2500878977035916</v>
      </c>
      <c r="W214">
        <f t="shared" si="137"/>
        <v>1.4887942260379096E-2</v>
      </c>
      <c r="X214">
        <f t="shared" si="138"/>
        <v>9.3098806570357344E-3</v>
      </c>
      <c r="Y214">
        <f t="shared" si="139"/>
        <v>0</v>
      </c>
      <c r="Z214">
        <f t="shared" si="140"/>
        <v>31.503094538885374</v>
      </c>
      <c r="AA214">
        <f t="shared" si="141"/>
        <v>31.000851612903201</v>
      </c>
      <c r="AB214">
        <f t="shared" si="142"/>
        <v>4.5115973729717824</v>
      </c>
      <c r="AC214">
        <f t="shared" si="143"/>
        <v>70.879955207714318</v>
      </c>
      <c r="AD214">
        <f t="shared" si="144"/>
        <v>3.3021949840207148</v>
      </c>
      <c r="AE214">
        <f t="shared" si="145"/>
        <v>4.6588559125687992</v>
      </c>
      <c r="AF214">
        <f t="shared" si="146"/>
        <v>1.2094023889510677</v>
      </c>
      <c r="AG214">
        <f t="shared" si="147"/>
        <v>-8.3079756385335966</v>
      </c>
      <c r="AH214">
        <f t="shared" si="148"/>
        <v>68.475697458996834</v>
      </c>
      <c r="AI214">
        <f t="shared" si="149"/>
        <v>6.8530204999738009</v>
      </c>
      <c r="AJ214">
        <f t="shared" si="150"/>
        <v>67.020742320437037</v>
      </c>
      <c r="AK214">
        <v>-4.1186113697850302E-2</v>
      </c>
      <c r="AL214">
        <v>4.6235020727563803E-2</v>
      </c>
      <c r="AM214">
        <v>3.4553778664608199</v>
      </c>
      <c r="AN214">
        <v>4</v>
      </c>
      <c r="AO214">
        <v>1</v>
      </c>
      <c r="AP214">
        <f t="shared" si="151"/>
        <v>1</v>
      </c>
      <c r="AQ214">
        <f t="shared" si="152"/>
        <v>0</v>
      </c>
      <c r="AR214">
        <f t="shared" si="153"/>
        <v>51730.751433927508</v>
      </c>
      <c r="AS214" t="s">
        <v>240</v>
      </c>
      <c r="AT214">
        <v>0</v>
      </c>
      <c r="AU214">
        <v>0</v>
      </c>
      <c r="AV214">
        <f t="shared" si="154"/>
        <v>0</v>
      </c>
      <c r="AW214" t="e">
        <f t="shared" si="155"/>
        <v>#DIV/0!</v>
      </c>
      <c r="AX214">
        <v>0</v>
      </c>
      <c r="AY214" t="s">
        <v>240</v>
      </c>
      <c r="AZ214">
        <v>0</v>
      </c>
      <c r="BA214">
        <v>0</v>
      </c>
      <c r="BB214" t="e">
        <f t="shared" si="156"/>
        <v>#DIV/0!</v>
      </c>
      <c r="BC214">
        <v>0.5</v>
      </c>
      <c r="BD214">
        <f t="shared" si="157"/>
        <v>0</v>
      </c>
      <c r="BE214">
        <f t="shared" si="158"/>
        <v>-1.3275857962586515</v>
      </c>
      <c r="BF214" t="e">
        <f t="shared" si="159"/>
        <v>#DIV/0!</v>
      </c>
      <c r="BG214" t="e">
        <f t="shared" si="160"/>
        <v>#DIV/0!</v>
      </c>
      <c r="BH214" t="e">
        <f t="shared" si="161"/>
        <v>#DIV/0!</v>
      </c>
      <c r="BI214" t="e">
        <f t="shared" si="162"/>
        <v>#DIV/0!</v>
      </c>
      <c r="BJ214" t="s">
        <v>240</v>
      </c>
      <c r="BK214">
        <v>0</v>
      </c>
      <c r="BL214">
        <f t="shared" si="163"/>
        <v>0</v>
      </c>
      <c r="BM214" t="e">
        <f t="shared" si="164"/>
        <v>#DIV/0!</v>
      </c>
      <c r="BN214" t="e">
        <f t="shared" si="165"/>
        <v>#DIV/0!</v>
      </c>
      <c r="BO214" t="e">
        <f t="shared" si="166"/>
        <v>#DIV/0!</v>
      </c>
      <c r="BP214" t="e">
        <f t="shared" si="167"/>
        <v>#DIV/0!</v>
      </c>
      <c r="BQ214">
        <f t="shared" si="168"/>
        <v>0</v>
      </c>
      <c r="BR214">
        <f t="shared" si="169"/>
        <v>0</v>
      </c>
      <c r="BS214">
        <f t="shared" si="170"/>
        <v>0</v>
      </c>
      <c r="BT214">
        <f t="shared" si="171"/>
        <v>0</v>
      </c>
      <c r="BU214">
        <v>6</v>
      </c>
      <c r="BV214">
        <v>0.5</v>
      </c>
      <c r="BW214" t="s">
        <v>241</v>
      </c>
      <c r="BX214">
        <v>1582141273.37097</v>
      </c>
      <c r="BY214">
        <v>402.13770967741902</v>
      </c>
      <c r="BZ214">
        <v>399.99183870967698</v>
      </c>
      <c r="CA214">
        <v>33.193593548387099</v>
      </c>
      <c r="CB214">
        <v>32.881377419354799</v>
      </c>
      <c r="CC214">
        <v>350.01935483871</v>
      </c>
      <c r="CD214">
        <v>99.282938709677396</v>
      </c>
      <c r="CE214">
        <v>0.199962387096774</v>
      </c>
      <c r="CF214">
        <v>31.565335483870999</v>
      </c>
      <c r="CG214">
        <v>31.000851612903201</v>
      </c>
      <c r="CH214">
        <v>999.9</v>
      </c>
      <c r="CI214">
        <v>0</v>
      </c>
      <c r="CJ214">
        <v>0</v>
      </c>
      <c r="CK214">
        <v>10003.9661290323</v>
      </c>
      <c r="CL214">
        <v>0</v>
      </c>
      <c r="CM214">
        <v>0.21165100000000001</v>
      </c>
      <c r="CN214">
        <v>0</v>
      </c>
      <c r="CO214">
        <v>0</v>
      </c>
      <c r="CP214">
        <v>0</v>
      </c>
      <c r="CQ214">
        <v>0</v>
      </c>
      <c r="CR214">
        <v>1.5774193548387101</v>
      </c>
      <c r="CS214">
        <v>0</v>
      </c>
      <c r="CT214">
        <v>49.1806451612903</v>
      </c>
      <c r="CU214">
        <v>-0.63548387096774195</v>
      </c>
      <c r="CV214">
        <v>40.558</v>
      </c>
      <c r="CW214">
        <v>46.021999999999998</v>
      </c>
      <c r="CX214">
        <v>43.281999999999996</v>
      </c>
      <c r="CY214">
        <v>44.512</v>
      </c>
      <c r="CZ214">
        <v>41.576225806451603</v>
      </c>
      <c r="DA214">
        <v>0</v>
      </c>
      <c r="DB214">
        <v>0</v>
      </c>
      <c r="DC214">
        <v>0</v>
      </c>
      <c r="DD214">
        <v>1582141285.4000001</v>
      </c>
      <c r="DE214">
        <v>2.3346153846153799</v>
      </c>
      <c r="DF214">
        <v>16.618803185832299</v>
      </c>
      <c r="DG214">
        <v>-0.45128171748968399</v>
      </c>
      <c r="DH214">
        <v>49.984615384615402</v>
      </c>
      <c r="DI214">
        <v>15</v>
      </c>
      <c r="DJ214">
        <v>100</v>
      </c>
      <c r="DK214">
        <v>100</v>
      </c>
      <c r="DL214">
        <v>2.633</v>
      </c>
      <c r="DM214">
        <v>0.47099999999999997</v>
      </c>
      <c r="DN214">
        <v>2</v>
      </c>
      <c r="DO214">
        <v>331.22899999999998</v>
      </c>
      <c r="DP214">
        <v>678.14499999999998</v>
      </c>
      <c r="DQ214">
        <v>31.075199999999999</v>
      </c>
      <c r="DR214">
        <v>31.331499999999998</v>
      </c>
      <c r="DS214">
        <v>30.000299999999999</v>
      </c>
      <c r="DT214">
        <v>31.231000000000002</v>
      </c>
      <c r="DU214">
        <v>31.2376</v>
      </c>
      <c r="DV214">
        <v>20.9801</v>
      </c>
      <c r="DW214">
        <v>19.327200000000001</v>
      </c>
      <c r="DX214">
        <v>100</v>
      </c>
      <c r="DY214">
        <v>31.080400000000001</v>
      </c>
      <c r="DZ214">
        <v>400</v>
      </c>
      <c r="EA214">
        <v>32.872399999999999</v>
      </c>
      <c r="EB214">
        <v>100.129</v>
      </c>
      <c r="EC214">
        <v>100.515</v>
      </c>
    </row>
    <row r="215" spans="1:133" x14ac:dyDescent="0.35">
      <c r="A215">
        <v>199</v>
      </c>
      <c r="B215">
        <v>1582141287</v>
      </c>
      <c r="C215">
        <v>1007.40000009537</v>
      </c>
      <c r="D215" t="s">
        <v>636</v>
      </c>
      <c r="E215" t="s">
        <v>637</v>
      </c>
      <c r="F215" t="s">
        <v>232</v>
      </c>
      <c r="G215" t="s">
        <v>233</v>
      </c>
      <c r="H215" t="s">
        <v>234</v>
      </c>
      <c r="I215" t="s">
        <v>235</v>
      </c>
      <c r="J215" t="s">
        <v>236</v>
      </c>
      <c r="K215" t="s">
        <v>237</v>
      </c>
      <c r="L215" t="s">
        <v>238</v>
      </c>
      <c r="M215" t="s">
        <v>239</v>
      </c>
      <c r="N215">
        <v>1582141278.37097</v>
      </c>
      <c r="O215">
        <f t="shared" si="129"/>
        <v>1.8804494147843477E-4</v>
      </c>
      <c r="P215">
        <f t="shared" si="130"/>
        <v>-1.3183281909398348</v>
      </c>
      <c r="Q215">
        <f t="shared" si="131"/>
        <v>402.13548387096802</v>
      </c>
      <c r="R215">
        <f t="shared" si="132"/>
        <v>534.64820182501944</v>
      </c>
      <c r="S215">
        <f t="shared" si="133"/>
        <v>53.188903974545205</v>
      </c>
      <c r="T215">
        <f t="shared" si="134"/>
        <v>40.006018094437479</v>
      </c>
      <c r="U215">
        <f t="shared" si="135"/>
        <v>1.4901225950045694E-2</v>
      </c>
      <c r="V215">
        <f t="shared" si="136"/>
        <v>2.2488823506527091</v>
      </c>
      <c r="W215">
        <f t="shared" si="137"/>
        <v>1.4846589569360615E-2</v>
      </c>
      <c r="X215">
        <f t="shared" si="138"/>
        <v>9.2840105708879538E-3</v>
      </c>
      <c r="Y215">
        <f t="shared" si="139"/>
        <v>0</v>
      </c>
      <c r="Z215">
        <f t="shared" si="140"/>
        <v>31.506449251129762</v>
      </c>
      <c r="AA215">
        <f t="shared" si="141"/>
        <v>31.005070967741901</v>
      </c>
      <c r="AB215">
        <f t="shared" si="142"/>
        <v>4.5126828679612103</v>
      </c>
      <c r="AC215">
        <f t="shared" si="143"/>
        <v>70.865251888376193</v>
      </c>
      <c r="AD215">
        <f t="shared" si="144"/>
        <v>3.3021232154950506</v>
      </c>
      <c r="AE215">
        <f t="shared" si="145"/>
        <v>4.6597212703010058</v>
      </c>
      <c r="AF215">
        <f t="shared" si="146"/>
        <v>1.2105596524661597</v>
      </c>
      <c r="AG215">
        <f t="shared" si="147"/>
        <v>-8.2927819191989727</v>
      </c>
      <c r="AH215">
        <f t="shared" si="148"/>
        <v>68.324025596456764</v>
      </c>
      <c r="AI215">
        <f t="shared" si="149"/>
        <v>6.8417593696364252</v>
      </c>
      <c r="AJ215">
        <f t="shared" si="150"/>
        <v>66.873003046894212</v>
      </c>
      <c r="AK215">
        <v>-4.1153665345263997E-2</v>
      </c>
      <c r="AL215">
        <v>4.6198594609153897E-2</v>
      </c>
      <c r="AM215">
        <v>3.45322273542729</v>
      </c>
      <c r="AN215">
        <v>4</v>
      </c>
      <c r="AO215">
        <v>1</v>
      </c>
      <c r="AP215">
        <f t="shared" si="151"/>
        <v>1</v>
      </c>
      <c r="AQ215">
        <f t="shared" si="152"/>
        <v>0</v>
      </c>
      <c r="AR215">
        <f t="shared" si="153"/>
        <v>51691.126251321446</v>
      </c>
      <c r="AS215" t="s">
        <v>240</v>
      </c>
      <c r="AT215">
        <v>0</v>
      </c>
      <c r="AU215">
        <v>0</v>
      </c>
      <c r="AV215">
        <f t="shared" si="154"/>
        <v>0</v>
      </c>
      <c r="AW215" t="e">
        <f t="shared" si="155"/>
        <v>#DIV/0!</v>
      </c>
      <c r="AX215">
        <v>0</v>
      </c>
      <c r="AY215" t="s">
        <v>240</v>
      </c>
      <c r="AZ215">
        <v>0</v>
      </c>
      <c r="BA215">
        <v>0</v>
      </c>
      <c r="BB215" t="e">
        <f t="shared" si="156"/>
        <v>#DIV/0!</v>
      </c>
      <c r="BC215">
        <v>0.5</v>
      </c>
      <c r="BD215">
        <f t="shared" si="157"/>
        <v>0</v>
      </c>
      <c r="BE215">
        <f t="shared" si="158"/>
        <v>-1.3183281909398348</v>
      </c>
      <c r="BF215" t="e">
        <f t="shared" si="159"/>
        <v>#DIV/0!</v>
      </c>
      <c r="BG215" t="e">
        <f t="shared" si="160"/>
        <v>#DIV/0!</v>
      </c>
      <c r="BH215" t="e">
        <f t="shared" si="161"/>
        <v>#DIV/0!</v>
      </c>
      <c r="BI215" t="e">
        <f t="shared" si="162"/>
        <v>#DIV/0!</v>
      </c>
      <c r="BJ215" t="s">
        <v>240</v>
      </c>
      <c r="BK215">
        <v>0</v>
      </c>
      <c r="BL215">
        <f t="shared" si="163"/>
        <v>0</v>
      </c>
      <c r="BM215" t="e">
        <f t="shared" si="164"/>
        <v>#DIV/0!</v>
      </c>
      <c r="BN215" t="e">
        <f t="shared" si="165"/>
        <v>#DIV/0!</v>
      </c>
      <c r="BO215" t="e">
        <f t="shared" si="166"/>
        <v>#DIV/0!</v>
      </c>
      <c r="BP215" t="e">
        <f t="shared" si="167"/>
        <v>#DIV/0!</v>
      </c>
      <c r="BQ215">
        <f t="shared" si="168"/>
        <v>0</v>
      </c>
      <c r="BR215">
        <f t="shared" si="169"/>
        <v>0</v>
      </c>
      <c r="BS215">
        <f t="shared" si="170"/>
        <v>0</v>
      </c>
      <c r="BT215">
        <f t="shared" si="171"/>
        <v>0</v>
      </c>
      <c r="BU215">
        <v>6</v>
      </c>
      <c r="BV215">
        <v>0.5</v>
      </c>
      <c r="BW215" t="s">
        <v>241</v>
      </c>
      <c r="BX215">
        <v>1582141278.37097</v>
      </c>
      <c r="BY215">
        <v>402.13548387096802</v>
      </c>
      <c r="BZ215">
        <v>400.005290322581</v>
      </c>
      <c r="CA215">
        <v>33.192529032258101</v>
      </c>
      <c r="CB215">
        <v>32.880890322580598</v>
      </c>
      <c r="CC215">
        <v>350.02696774193498</v>
      </c>
      <c r="CD215">
        <v>99.283912903225797</v>
      </c>
      <c r="CE215">
        <v>0.20001651612903201</v>
      </c>
      <c r="CF215">
        <v>31.568606451612901</v>
      </c>
      <c r="CG215">
        <v>31.005070967741901</v>
      </c>
      <c r="CH215">
        <v>999.9</v>
      </c>
      <c r="CI215">
        <v>0</v>
      </c>
      <c r="CJ215">
        <v>0</v>
      </c>
      <c r="CK215">
        <v>9995.9864516129001</v>
      </c>
      <c r="CL215">
        <v>0</v>
      </c>
      <c r="CM215">
        <v>0.21165100000000001</v>
      </c>
      <c r="CN215">
        <v>0</v>
      </c>
      <c r="CO215">
        <v>0</v>
      </c>
      <c r="CP215">
        <v>0</v>
      </c>
      <c r="CQ215">
        <v>0</v>
      </c>
      <c r="CR215">
        <v>1.08387096774194</v>
      </c>
      <c r="CS215">
        <v>0</v>
      </c>
      <c r="CT215">
        <v>49.845161290322601</v>
      </c>
      <c r="CU215">
        <v>-0.619354838709678</v>
      </c>
      <c r="CV215">
        <v>40.561999999999998</v>
      </c>
      <c r="CW215">
        <v>46.01</v>
      </c>
      <c r="CX215">
        <v>43.255870967741899</v>
      </c>
      <c r="CY215">
        <v>44.51</v>
      </c>
      <c r="CZ215">
        <v>41.5681612903226</v>
      </c>
      <c r="DA215">
        <v>0</v>
      </c>
      <c r="DB215">
        <v>0</v>
      </c>
      <c r="DC215">
        <v>0</v>
      </c>
      <c r="DD215">
        <v>1582141290.2</v>
      </c>
      <c r="DE215">
        <v>2.5846153846153799</v>
      </c>
      <c r="DF215">
        <v>-7.2820512614159396</v>
      </c>
      <c r="DG215">
        <v>0.49572661626706399</v>
      </c>
      <c r="DH215">
        <v>49.642307692307703</v>
      </c>
      <c r="DI215">
        <v>15</v>
      </c>
      <c r="DJ215">
        <v>100</v>
      </c>
      <c r="DK215">
        <v>100</v>
      </c>
      <c r="DL215">
        <v>2.633</v>
      </c>
      <c r="DM215">
        <v>0.47099999999999997</v>
      </c>
      <c r="DN215">
        <v>2</v>
      </c>
      <c r="DO215">
        <v>331.37</v>
      </c>
      <c r="DP215">
        <v>678.08500000000004</v>
      </c>
      <c r="DQ215">
        <v>31.076499999999999</v>
      </c>
      <c r="DR215">
        <v>31.3339</v>
      </c>
      <c r="DS215">
        <v>30.0001</v>
      </c>
      <c r="DT215">
        <v>31.2334</v>
      </c>
      <c r="DU215">
        <v>31.238499999999998</v>
      </c>
      <c r="DV215">
        <v>20.976199999999999</v>
      </c>
      <c r="DW215">
        <v>19.327200000000001</v>
      </c>
      <c r="DX215">
        <v>100</v>
      </c>
      <c r="DY215">
        <v>31.078199999999999</v>
      </c>
      <c r="DZ215">
        <v>400</v>
      </c>
      <c r="EA215">
        <v>32.870699999999999</v>
      </c>
      <c r="EB215">
        <v>100.126</v>
      </c>
      <c r="EC215">
        <v>100.515</v>
      </c>
    </row>
    <row r="216" spans="1:133" x14ac:dyDescent="0.35">
      <c r="A216">
        <v>200</v>
      </c>
      <c r="B216">
        <v>1582141292</v>
      </c>
      <c r="C216">
        <v>1012.40000009537</v>
      </c>
      <c r="D216" t="s">
        <v>638</v>
      </c>
      <c r="E216" t="s">
        <v>639</v>
      </c>
      <c r="F216" t="s">
        <v>232</v>
      </c>
      <c r="G216" t="s">
        <v>233</v>
      </c>
      <c r="H216" t="s">
        <v>234</v>
      </c>
      <c r="I216" t="s">
        <v>235</v>
      </c>
      <c r="J216" t="s">
        <v>236</v>
      </c>
      <c r="K216" t="s">
        <v>237</v>
      </c>
      <c r="L216" t="s">
        <v>238</v>
      </c>
      <c r="M216" t="s">
        <v>239</v>
      </c>
      <c r="N216">
        <v>1582141283.37097</v>
      </c>
      <c r="O216">
        <f t="shared" si="129"/>
        <v>1.8727543540694814E-4</v>
      </c>
      <c r="P216">
        <f t="shared" si="130"/>
        <v>-1.3170880512603338</v>
      </c>
      <c r="Q216">
        <f t="shared" si="131"/>
        <v>402.13829032258099</v>
      </c>
      <c r="R216">
        <f t="shared" si="132"/>
        <v>535.24409247147707</v>
      </c>
      <c r="S216">
        <f t="shared" si="133"/>
        <v>53.248472132137586</v>
      </c>
      <c r="T216">
        <f t="shared" si="134"/>
        <v>40.006512629840024</v>
      </c>
      <c r="U216">
        <f t="shared" si="135"/>
        <v>1.4823292351460323E-2</v>
      </c>
      <c r="V216">
        <f t="shared" si="136"/>
        <v>2.2493839919594363</v>
      </c>
      <c r="W216">
        <f t="shared" si="137"/>
        <v>1.4769236865170971E-2</v>
      </c>
      <c r="X216">
        <f t="shared" si="138"/>
        <v>9.2356132074911945E-3</v>
      </c>
      <c r="Y216">
        <f t="shared" si="139"/>
        <v>0</v>
      </c>
      <c r="Z216">
        <f t="shared" si="140"/>
        <v>31.509267907495175</v>
      </c>
      <c r="AA216">
        <f t="shared" si="141"/>
        <v>31.009767741935502</v>
      </c>
      <c r="AB216">
        <f t="shared" si="142"/>
        <v>4.5138914540889647</v>
      </c>
      <c r="AC216">
        <f t="shared" si="143"/>
        <v>70.851724408325907</v>
      </c>
      <c r="AD216">
        <f t="shared" si="144"/>
        <v>3.3019712241333901</v>
      </c>
      <c r="AE216">
        <f t="shared" si="145"/>
        <v>4.6603964147771251</v>
      </c>
      <c r="AF216">
        <f t="shared" si="146"/>
        <v>1.2119202299555747</v>
      </c>
      <c r="AG216">
        <f t="shared" si="147"/>
        <v>-8.2588467014464122</v>
      </c>
      <c r="AH216">
        <f t="shared" si="148"/>
        <v>68.079125010475124</v>
      </c>
      <c r="AI216">
        <f t="shared" si="149"/>
        <v>6.8159589350997365</v>
      </c>
      <c r="AJ216">
        <f t="shared" si="150"/>
        <v>66.636237244128452</v>
      </c>
      <c r="AK216">
        <v>-4.1167165550655103E-2</v>
      </c>
      <c r="AL216">
        <v>4.6213749772388298E-2</v>
      </c>
      <c r="AM216">
        <v>3.4541194531486901</v>
      </c>
      <c r="AN216">
        <v>4</v>
      </c>
      <c r="AO216">
        <v>1</v>
      </c>
      <c r="AP216">
        <f t="shared" si="151"/>
        <v>1</v>
      </c>
      <c r="AQ216">
        <f t="shared" si="152"/>
        <v>0</v>
      </c>
      <c r="AR216">
        <f t="shared" si="153"/>
        <v>51706.970084804248</v>
      </c>
      <c r="AS216" t="s">
        <v>240</v>
      </c>
      <c r="AT216">
        <v>0</v>
      </c>
      <c r="AU216">
        <v>0</v>
      </c>
      <c r="AV216">
        <f t="shared" si="154"/>
        <v>0</v>
      </c>
      <c r="AW216" t="e">
        <f t="shared" si="155"/>
        <v>#DIV/0!</v>
      </c>
      <c r="AX216">
        <v>0</v>
      </c>
      <c r="AY216" t="s">
        <v>240</v>
      </c>
      <c r="AZ216">
        <v>0</v>
      </c>
      <c r="BA216">
        <v>0</v>
      </c>
      <c r="BB216" t="e">
        <f t="shared" si="156"/>
        <v>#DIV/0!</v>
      </c>
      <c r="BC216">
        <v>0.5</v>
      </c>
      <c r="BD216">
        <f t="shared" si="157"/>
        <v>0</v>
      </c>
      <c r="BE216">
        <f t="shared" si="158"/>
        <v>-1.3170880512603338</v>
      </c>
      <c r="BF216" t="e">
        <f t="shared" si="159"/>
        <v>#DIV/0!</v>
      </c>
      <c r="BG216" t="e">
        <f t="shared" si="160"/>
        <v>#DIV/0!</v>
      </c>
      <c r="BH216" t="e">
        <f t="shared" si="161"/>
        <v>#DIV/0!</v>
      </c>
      <c r="BI216" t="e">
        <f t="shared" si="162"/>
        <v>#DIV/0!</v>
      </c>
      <c r="BJ216" t="s">
        <v>240</v>
      </c>
      <c r="BK216">
        <v>0</v>
      </c>
      <c r="BL216">
        <f t="shared" si="163"/>
        <v>0</v>
      </c>
      <c r="BM216" t="e">
        <f t="shared" si="164"/>
        <v>#DIV/0!</v>
      </c>
      <c r="BN216" t="e">
        <f t="shared" si="165"/>
        <v>#DIV/0!</v>
      </c>
      <c r="BO216" t="e">
        <f t="shared" si="166"/>
        <v>#DIV/0!</v>
      </c>
      <c r="BP216" t="e">
        <f t="shared" si="167"/>
        <v>#DIV/0!</v>
      </c>
      <c r="BQ216">
        <f t="shared" si="168"/>
        <v>0</v>
      </c>
      <c r="BR216">
        <f t="shared" si="169"/>
        <v>0</v>
      </c>
      <c r="BS216">
        <f t="shared" si="170"/>
        <v>0</v>
      </c>
      <c r="BT216">
        <f t="shared" si="171"/>
        <v>0</v>
      </c>
      <c r="BU216">
        <v>6</v>
      </c>
      <c r="BV216">
        <v>0.5</v>
      </c>
      <c r="BW216" t="s">
        <v>241</v>
      </c>
      <c r="BX216">
        <v>1582141283.37097</v>
      </c>
      <c r="BY216">
        <v>402.13829032258099</v>
      </c>
      <c r="BZ216">
        <v>400.00964516129</v>
      </c>
      <c r="CA216">
        <v>33.190822580645197</v>
      </c>
      <c r="CB216">
        <v>32.880451612903201</v>
      </c>
      <c r="CC216">
        <v>350.019096774194</v>
      </c>
      <c r="CD216">
        <v>99.284490322580595</v>
      </c>
      <c r="CE216">
        <v>0.19997458064516099</v>
      </c>
      <c r="CF216">
        <v>31.571158064516101</v>
      </c>
      <c r="CG216">
        <v>31.009767741935502</v>
      </c>
      <c r="CH216">
        <v>999.9</v>
      </c>
      <c r="CI216">
        <v>0</v>
      </c>
      <c r="CJ216">
        <v>0</v>
      </c>
      <c r="CK216">
        <v>9999.2074193548397</v>
      </c>
      <c r="CL216">
        <v>0</v>
      </c>
      <c r="CM216">
        <v>0.21165100000000001</v>
      </c>
      <c r="CN216">
        <v>0</v>
      </c>
      <c r="CO216">
        <v>0</v>
      </c>
      <c r="CP216">
        <v>0</v>
      </c>
      <c r="CQ216">
        <v>0</v>
      </c>
      <c r="CR216">
        <v>2.8322580645161302</v>
      </c>
      <c r="CS216">
        <v>0</v>
      </c>
      <c r="CT216">
        <v>48.851612903225799</v>
      </c>
      <c r="CU216">
        <v>-0.825806451612903</v>
      </c>
      <c r="CV216">
        <v>40.56</v>
      </c>
      <c r="CW216">
        <v>46.003999999999998</v>
      </c>
      <c r="CX216">
        <v>43.2517741935484</v>
      </c>
      <c r="CY216">
        <v>44.503999999999998</v>
      </c>
      <c r="CZ216">
        <v>41.562064516128999</v>
      </c>
      <c r="DA216">
        <v>0</v>
      </c>
      <c r="DB216">
        <v>0</v>
      </c>
      <c r="DC216">
        <v>0</v>
      </c>
      <c r="DD216">
        <v>1582141295</v>
      </c>
      <c r="DE216">
        <v>3.87692307692308</v>
      </c>
      <c r="DF216">
        <v>6.1128206875234703</v>
      </c>
      <c r="DG216">
        <v>0.53333335571837304</v>
      </c>
      <c r="DH216">
        <v>49.446153846153798</v>
      </c>
      <c r="DI216">
        <v>15</v>
      </c>
      <c r="DJ216">
        <v>100</v>
      </c>
      <c r="DK216">
        <v>100</v>
      </c>
      <c r="DL216">
        <v>2.633</v>
      </c>
      <c r="DM216">
        <v>0.47099999999999997</v>
      </c>
      <c r="DN216">
        <v>2</v>
      </c>
      <c r="DO216">
        <v>331.20299999999997</v>
      </c>
      <c r="DP216">
        <v>678.24699999999996</v>
      </c>
      <c r="DQ216">
        <v>31.071999999999999</v>
      </c>
      <c r="DR216">
        <v>31.334599999999998</v>
      </c>
      <c r="DS216">
        <v>30.0002</v>
      </c>
      <c r="DT216">
        <v>31.235099999999999</v>
      </c>
      <c r="DU216">
        <v>31.240400000000001</v>
      </c>
      <c r="DV216">
        <v>20.9742</v>
      </c>
      <c r="DW216">
        <v>19.327200000000001</v>
      </c>
      <c r="DX216">
        <v>100</v>
      </c>
      <c r="DY216">
        <v>31.068000000000001</v>
      </c>
      <c r="DZ216">
        <v>400</v>
      </c>
      <c r="EA216">
        <v>32.877000000000002</v>
      </c>
      <c r="EB216">
        <v>100.125</v>
      </c>
      <c r="EC216">
        <v>100.514</v>
      </c>
    </row>
    <row r="217" spans="1:133" x14ac:dyDescent="0.35">
      <c r="A217">
        <v>201</v>
      </c>
      <c r="B217">
        <v>1582141297</v>
      </c>
      <c r="C217">
        <v>1017.40000009537</v>
      </c>
      <c r="D217" t="s">
        <v>640</v>
      </c>
      <c r="E217" t="s">
        <v>641</v>
      </c>
      <c r="F217" t="s">
        <v>232</v>
      </c>
      <c r="G217" t="s">
        <v>233</v>
      </c>
      <c r="H217" t="s">
        <v>234</v>
      </c>
      <c r="I217" t="s">
        <v>235</v>
      </c>
      <c r="J217" t="s">
        <v>236</v>
      </c>
      <c r="K217" t="s">
        <v>237</v>
      </c>
      <c r="L217" t="s">
        <v>238</v>
      </c>
      <c r="M217" t="s">
        <v>239</v>
      </c>
      <c r="N217">
        <v>1582141288.37097</v>
      </c>
      <c r="O217">
        <f t="shared" si="129"/>
        <v>1.863550050615281E-4</v>
      </c>
      <c r="P217">
        <f t="shared" si="130"/>
        <v>-1.305147919986176</v>
      </c>
      <c r="Q217">
        <f t="shared" si="131"/>
        <v>402.13306451612902</v>
      </c>
      <c r="R217">
        <f t="shared" si="132"/>
        <v>534.77710926045927</v>
      </c>
      <c r="S217">
        <f t="shared" si="133"/>
        <v>53.202165105652419</v>
      </c>
      <c r="T217">
        <f t="shared" si="134"/>
        <v>40.006105950225169</v>
      </c>
      <c r="U217">
        <f t="shared" si="135"/>
        <v>1.4735888757856365E-2</v>
      </c>
      <c r="V217">
        <f t="shared" si="136"/>
        <v>2.249854076324866</v>
      </c>
      <c r="W217">
        <f t="shared" si="137"/>
        <v>1.4682478732400117E-2</v>
      </c>
      <c r="X217">
        <f t="shared" si="138"/>
        <v>9.1813316779158702E-3</v>
      </c>
      <c r="Y217">
        <f t="shared" si="139"/>
        <v>0</v>
      </c>
      <c r="Z217">
        <f t="shared" si="140"/>
        <v>31.510799978530578</v>
      </c>
      <c r="AA217">
        <f t="shared" si="141"/>
        <v>31.013529032258099</v>
      </c>
      <c r="AB217">
        <f t="shared" si="142"/>
        <v>4.5148595223645556</v>
      </c>
      <c r="AC217">
        <f t="shared" si="143"/>
        <v>70.842536440320359</v>
      </c>
      <c r="AD217">
        <f t="shared" si="144"/>
        <v>3.3017710080807312</v>
      </c>
      <c r="AE217">
        <f t="shared" si="145"/>
        <v>4.6607182266296059</v>
      </c>
      <c r="AF217">
        <f t="shared" si="146"/>
        <v>1.2130885142838244</v>
      </c>
      <c r="AG217">
        <f t="shared" si="147"/>
        <v>-8.2182557232133888</v>
      </c>
      <c r="AH217">
        <f t="shared" si="148"/>
        <v>67.784639299177698</v>
      </c>
      <c r="AI217">
        <f t="shared" si="149"/>
        <v>6.7852240207425574</v>
      </c>
      <c r="AJ217">
        <f t="shared" si="150"/>
        <v>66.35160759670687</v>
      </c>
      <c r="AK217">
        <v>-4.1179818962579197E-2</v>
      </c>
      <c r="AL217">
        <v>4.6227954335772897E-2</v>
      </c>
      <c r="AM217">
        <v>3.45495983296308</v>
      </c>
      <c r="AN217">
        <v>4</v>
      </c>
      <c r="AO217">
        <v>1</v>
      </c>
      <c r="AP217">
        <f t="shared" si="151"/>
        <v>1</v>
      </c>
      <c r="AQ217">
        <f t="shared" si="152"/>
        <v>0</v>
      </c>
      <c r="AR217">
        <f t="shared" si="153"/>
        <v>51722.012228016793</v>
      </c>
      <c r="AS217" t="s">
        <v>240</v>
      </c>
      <c r="AT217">
        <v>0</v>
      </c>
      <c r="AU217">
        <v>0</v>
      </c>
      <c r="AV217">
        <f t="shared" si="154"/>
        <v>0</v>
      </c>
      <c r="AW217" t="e">
        <f t="shared" si="155"/>
        <v>#DIV/0!</v>
      </c>
      <c r="AX217">
        <v>0</v>
      </c>
      <c r="AY217" t="s">
        <v>240</v>
      </c>
      <c r="AZ217">
        <v>0</v>
      </c>
      <c r="BA217">
        <v>0</v>
      </c>
      <c r="BB217" t="e">
        <f t="shared" si="156"/>
        <v>#DIV/0!</v>
      </c>
      <c r="BC217">
        <v>0.5</v>
      </c>
      <c r="BD217">
        <f t="shared" si="157"/>
        <v>0</v>
      </c>
      <c r="BE217">
        <f t="shared" si="158"/>
        <v>-1.305147919986176</v>
      </c>
      <c r="BF217" t="e">
        <f t="shared" si="159"/>
        <v>#DIV/0!</v>
      </c>
      <c r="BG217" t="e">
        <f t="shared" si="160"/>
        <v>#DIV/0!</v>
      </c>
      <c r="BH217" t="e">
        <f t="shared" si="161"/>
        <v>#DIV/0!</v>
      </c>
      <c r="BI217" t="e">
        <f t="shared" si="162"/>
        <v>#DIV/0!</v>
      </c>
      <c r="BJ217" t="s">
        <v>240</v>
      </c>
      <c r="BK217">
        <v>0</v>
      </c>
      <c r="BL217">
        <f t="shared" si="163"/>
        <v>0</v>
      </c>
      <c r="BM217" t="e">
        <f t="shared" si="164"/>
        <v>#DIV/0!</v>
      </c>
      <c r="BN217" t="e">
        <f t="shared" si="165"/>
        <v>#DIV/0!</v>
      </c>
      <c r="BO217" t="e">
        <f t="shared" si="166"/>
        <v>#DIV/0!</v>
      </c>
      <c r="BP217" t="e">
        <f t="shared" si="167"/>
        <v>#DIV/0!</v>
      </c>
      <c r="BQ217">
        <f t="shared" si="168"/>
        <v>0</v>
      </c>
      <c r="BR217">
        <f t="shared" si="169"/>
        <v>0</v>
      </c>
      <c r="BS217">
        <f t="shared" si="170"/>
        <v>0</v>
      </c>
      <c r="BT217">
        <f t="shared" si="171"/>
        <v>0</v>
      </c>
      <c r="BU217">
        <v>6</v>
      </c>
      <c r="BV217">
        <v>0.5</v>
      </c>
      <c r="BW217" t="s">
        <v>241</v>
      </c>
      <c r="BX217">
        <v>1582141288.37097</v>
      </c>
      <c r="BY217">
        <v>402.13306451612902</v>
      </c>
      <c r="BZ217">
        <v>400.024258064516</v>
      </c>
      <c r="CA217">
        <v>33.188716129032301</v>
      </c>
      <c r="CB217">
        <v>32.879870967741901</v>
      </c>
      <c r="CC217">
        <v>350.02029032258099</v>
      </c>
      <c r="CD217">
        <v>99.284754838709702</v>
      </c>
      <c r="CE217">
        <v>0.19999158064516101</v>
      </c>
      <c r="CF217">
        <v>31.572374193548399</v>
      </c>
      <c r="CG217">
        <v>31.013529032258099</v>
      </c>
      <c r="CH217">
        <v>999.9</v>
      </c>
      <c r="CI217">
        <v>0</v>
      </c>
      <c r="CJ217">
        <v>0</v>
      </c>
      <c r="CK217">
        <v>10002.254193548401</v>
      </c>
      <c r="CL217">
        <v>0</v>
      </c>
      <c r="CM217">
        <v>0.21165100000000001</v>
      </c>
      <c r="CN217">
        <v>0</v>
      </c>
      <c r="CO217">
        <v>0</v>
      </c>
      <c r="CP217">
        <v>0</v>
      </c>
      <c r="CQ217">
        <v>0</v>
      </c>
      <c r="CR217">
        <v>2.4903225806451599</v>
      </c>
      <c r="CS217">
        <v>0</v>
      </c>
      <c r="CT217">
        <v>48.490322580645199</v>
      </c>
      <c r="CU217">
        <v>-0.93548387096774199</v>
      </c>
      <c r="CV217">
        <v>40.555999999999997</v>
      </c>
      <c r="CW217">
        <v>46.002000000000002</v>
      </c>
      <c r="CX217">
        <v>43.239645161290298</v>
      </c>
      <c r="CY217">
        <v>44.503999999999998</v>
      </c>
      <c r="CZ217">
        <v>41.558</v>
      </c>
      <c r="DA217">
        <v>0</v>
      </c>
      <c r="DB217">
        <v>0</v>
      </c>
      <c r="DC217">
        <v>0</v>
      </c>
      <c r="DD217">
        <v>1582141300.4000001</v>
      </c>
      <c r="DE217">
        <v>4.2153846153846199</v>
      </c>
      <c r="DF217">
        <v>30.085470287973699</v>
      </c>
      <c r="DG217">
        <v>-16.499144952893001</v>
      </c>
      <c r="DH217">
        <v>48.392307692307703</v>
      </c>
      <c r="DI217">
        <v>15</v>
      </c>
      <c r="DJ217">
        <v>100</v>
      </c>
      <c r="DK217">
        <v>100</v>
      </c>
      <c r="DL217">
        <v>2.633</v>
      </c>
      <c r="DM217">
        <v>0.47099999999999997</v>
      </c>
      <c r="DN217">
        <v>2</v>
      </c>
      <c r="DO217">
        <v>331.36500000000001</v>
      </c>
      <c r="DP217">
        <v>677.95500000000004</v>
      </c>
      <c r="DQ217">
        <v>31.058599999999998</v>
      </c>
      <c r="DR217">
        <v>31.3369</v>
      </c>
      <c r="DS217">
        <v>30.0002</v>
      </c>
      <c r="DT217">
        <v>31.237200000000001</v>
      </c>
      <c r="DU217">
        <v>31.243099999999998</v>
      </c>
      <c r="DV217">
        <v>20.977499999999999</v>
      </c>
      <c r="DW217">
        <v>19.327200000000001</v>
      </c>
      <c r="DX217">
        <v>100</v>
      </c>
      <c r="DY217">
        <v>31.0486</v>
      </c>
      <c r="DZ217">
        <v>400</v>
      </c>
      <c r="EA217">
        <v>32.872399999999999</v>
      </c>
      <c r="EB217">
        <v>100.124</v>
      </c>
      <c r="EC217">
        <v>100.514</v>
      </c>
    </row>
    <row r="218" spans="1:133" x14ac:dyDescent="0.35">
      <c r="A218">
        <v>202</v>
      </c>
      <c r="B218">
        <v>1582141302</v>
      </c>
      <c r="C218">
        <v>1022.40000009537</v>
      </c>
      <c r="D218" t="s">
        <v>642</v>
      </c>
      <c r="E218" t="s">
        <v>643</v>
      </c>
      <c r="F218" t="s">
        <v>232</v>
      </c>
      <c r="G218" t="s">
        <v>233</v>
      </c>
      <c r="H218" t="s">
        <v>234</v>
      </c>
      <c r="I218" t="s">
        <v>235</v>
      </c>
      <c r="J218" t="s">
        <v>236</v>
      </c>
      <c r="K218" t="s">
        <v>237</v>
      </c>
      <c r="L218" t="s">
        <v>238</v>
      </c>
      <c r="M218" t="s">
        <v>239</v>
      </c>
      <c r="N218">
        <v>1582141293.37097</v>
      </c>
      <c r="O218">
        <f t="shared" si="129"/>
        <v>1.8529483389927205E-4</v>
      </c>
      <c r="P218">
        <f t="shared" si="130"/>
        <v>-1.3056967421274044</v>
      </c>
      <c r="Q218">
        <f t="shared" si="131"/>
        <v>402.12277419354803</v>
      </c>
      <c r="R218">
        <f t="shared" si="132"/>
        <v>535.67406757354922</v>
      </c>
      <c r="S218">
        <f t="shared" si="133"/>
        <v>53.291206676346341</v>
      </c>
      <c r="T218">
        <f t="shared" si="134"/>
        <v>40.004938013677105</v>
      </c>
      <c r="U218">
        <f t="shared" si="135"/>
        <v>1.4647105478530178E-2</v>
      </c>
      <c r="V218">
        <f t="shared" si="136"/>
        <v>2.2489325922391492</v>
      </c>
      <c r="W218">
        <f t="shared" si="137"/>
        <v>1.4594314319913464E-2</v>
      </c>
      <c r="X218">
        <f t="shared" si="138"/>
        <v>9.126173594187513E-3</v>
      </c>
      <c r="Y218">
        <f t="shared" si="139"/>
        <v>0</v>
      </c>
      <c r="Z218">
        <f t="shared" si="140"/>
        <v>31.512340446547999</v>
      </c>
      <c r="AA218">
        <f t="shared" si="141"/>
        <v>31.014548387096799</v>
      </c>
      <c r="AB218">
        <f t="shared" si="142"/>
        <v>4.5151219116342851</v>
      </c>
      <c r="AC218">
        <f t="shared" si="143"/>
        <v>70.835137396538656</v>
      </c>
      <c r="AD218">
        <f t="shared" si="144"/>
        <v>3.3016535243608565</v>
      </c>
      <c r="AE218">
        <f t="shared" si="145"/>
        <v>4.6610392041424777</v>
      </c>
      <c r="AF218">
        <f t="shared" si="146"/>
        <v>1.2134683872734287</v>
      </c>
      <c r="AG218">
        <f t="shared" si="147"/>
        <v>-8.1715021749578973</v>
      </c>
      <c r="AH218">
        <f t="shared" si="148"/>
        <v>67.780343070951318</v>
      </c>
      <c r="AI218">
        <f t="shared" si="149"/>
        <v>6.7876486838765908</v>
      </c>
      <c r="AJ218">
        <f t="shared" si="150"/>
        <v>66.396489579870007</v>
      </c>
      <c r="AK218">
        <v>-4.1155017327756102E-2</v>
      </c>
      <c r="AL218">
        <v>4.6200112327941502E-2</v>
      </c>
      <c r="AM218">
        <v>3.4533125420707198</v>
      </c>
      <c r="AN218">
        <v>4</v>
      </c>
      <c r="AO218">
        <v>1</v>
      </c>
      <c r="AP218">
        <f t="shared" si="151"/>
        <v>1</v>
      </c>
      <c r="AQ218">
        <f t="shared" si="152"/>
        <v>0</v>
      </c>
      <c r="AR218">
        <f t="shared" si="153"/>
        <v>51691.919904190465</v>
      </c>
      <c r="AS218" t="s">
        <v>240</v>
      </c>
      <c r="AT218">
        <v>0</v>
      </c>
      <c r="AU218">
        <v>0</v>
      </c>
      <c r="AV218">
        <f t="shared" si="154"/>
        <v>0</v>
      </c>
      <c r="AW218" t="e">
        <f t="shared" si="155"/>
        <v>#DIV/0!</v>
      </c>
      <c r="AX218">
        <v>0</v>
      </c>
      <c r="AY218" t="s">
        <v>240</v>
      </c>
      <c r="AZ218">
        <v>0</v>
      </c>
      <c r="BA218">
        <v>0</v>
      </c>
      <c r="BB218" t="e">
        <f t="shared" si="156"/>
        <v>#DIV/0!</v>
      </c>
      <c r="BC218">
        <v>0.5</v>
      </c>
      <c r="BD218">
        <f t="shared" si="157"/>
        <v>0</v>
      </c>
      <c r="BE218">
        <f t="shared" si="158"/>
        <v>-1.3056967421274044</v>
      </c>
      <c r="BF218" t="e">
        <f t="shared" si="159"/>
        <v>#DIV/0!</v>
      </c>
      <c r="BG218" t="e">
        <f t="shared" si="160"/>
        <v>#DIV/0!</v>
      </c>
      <c r="BH218" t="e">
        <f t="shared" si="161"/>
        <v>#DIV/0!</v>
      </c>
      <c r="BI218" t="e">
        <f t="shared" si="162"/>
        <v>#DIV/0!</v>
      </c>
      <c r="BJ218" t="s">
        <v>240</v>
      </c>
      <c r="BK218">
        <v>0</v>
      </c>
      <c r="BL218">
        <f t="shared" si="163"/>
        <v>0</v>
      </c>
      <c r="BM218" t="e">
        <f t="shared" si="164"/>
        <v>#DIV/0!</v>
      </c>
      <c r="BN218" t="e">
        <f t="shared" si="165"/>
        <v>#DIV/0!</v>
      </c>
      <c r="BO218" t="e">
        <f t="shared" si="166"/>
        <v>#DIV/0!</v>
      </c>
      <c r="BP218" t="e">
        <f t="shared" si="167"/>
        <v>#DIV/0!</v>
      </c>
      <c r="BQ218">
        <f t="shared" si="168"/>
        <v>0</v>
      </c>
      <c r="BR218">
        <f t="shared" si="169"/>
        <v>0</v>
      </c>
      <c r="BS218">
        <f t="shared" si="170"/>
        <v>0</v>
      </c>
      <c r="BT218">
        <f t="shared" si="171"/>
        <v>0</v>
      </c>
      <c r="BU218">
        <v>6</v>
      </c>
      <c r="BV218">
        <v>0.5</v>
      </c>
      <c r="BW218" t="s">
        <v>241</v>
      </c>
      <c r="BX218">
        <v>1582141293.37097</v>
      </c>
      <c r="BY218">
        <v>402.12277419354803</v>
      </c>
      <c r="BZ218">
        <v>400.012258064516</v>
      </c>
      <c r="CA218">
        <v>33.187654838709697</v>
      </c>
      <c r="CB218">
        <v>32.880561290322603</v>
      </c>
      <c r="CC218">
        <v>350.01451612903202</v>
      </c>
      <c r="CD218">
        <v>99.284387096774196</v>
      </c>
      <c r="CE218">
        <v>0.20000070967741901</v>
      </c>
      <c r="CF218">
        <v>31.573587096774201</v>
      </c>
      <c r="CG218">
        <v>31.014548387096799</v>
      </c>
      <c r="CH218">
        <v>999.9</v>
      </c>
      <c r="CI218">
        <v>0</v>
      </c>
      <c r="CJ218">
        <v>0</v>
      </c>
      <c r="CK218">
        <v>9996.2670967741906</v>
      </c>
      <c r="CL218">
        <v>0</v>
      </c>
      <c r="CM218">
        <v>0.21165100000000001</v>
      </c>
      <c r="CN218">
        <v>0</v>
      </c>
      <c r="CO218">
        <v>0</v>
      </c>
      <c r="CP218">
        <v>0</v>
      </c>
      <c r="CQ218">
        <v>0</v>
      </c>
      <c r="CR218">
        <v>3.8774193548387101</v>
      </c>
      <c r="CS218">
        <v>0</v>
      </c>
      <c r="CT218">
        <v>48.506451612903199</v>
      </c>
      <c r="CU218">
        <v>-0.68709677419354798</v>
      </c>
      <c r="CV218">
        <v>40.537999999999997</v>
      </c>
      <c r="CW218">
        <v>46</v>
      </c>
      <c r="CX218">
        <v>43.233580645161297</v>
      </c>
      <c r="CY218">
        <v>44.503999999999998</v>
      </c>
      <c r="CZ218">
        <v>41.558</v>
      </c>
      <c r="DA218">
        <v>0</v>
      </c>
      <c r="DB218">
        <v>0</v>
      </c>
      <c r="DC218">
        <v>0</v>
      </c>
      <c r="DD218">
        <v>1582141305.2</v>
      </c>
      <c r="DE218">
        <v>5.4230769230769198</v>
      </c>
      <c r="DF218">
        <v>-8.5675215222005399</v>
      </c>
      <c r="DG218">
        <v>-6.9846151797490403</v>
      </c>
      <c r="DH218">
        <v>47.865384615384599</v>
      </c>
      <c r="DI218">
        <v>15</v>
      </c>
      <c r="DJ218">
        <v>100</v>
      </c>
      <c r="DK218">
        <v>100</v>
      </c>
      <c r="DL218">
        <v>2.633</v>
      </c>
      <c r="DM218">
        <v>0.47099999999999997</v>
      </c>
      <c r="DN218">
        <v>2</v>
      </c>
      <c r="DO218">
        <v>331.31599999999997</v>
      </c>
      <c r="DP218">
        <v>678.08900000000006</v>
      </c>
      <c r="DQ218">
        <v>31.040299999999998</v>
      </c>
      <c r="DR218">
        <v>31.338699999999999</v>
      </c>
      <c r="DS218">
        <v>30.0002</v>
      </c>
      <c r="DT218">
        <v>31.238900000000001</v>
      </c>
      <c r="DU218">
        <v>31.244700000000002</v>
      </c>
      <c r="DV218">
        <v>20.9786</v>
      </c>
      <c r="DW218">
        <v>19.327200000000001</v>
      </c>
      <c r="DX218">
        <v>100</v>
      </c>
      <c r="DY218">
        <v>31.035</v>
      </c>
      <c r="DZ218">
        <v>400</v>
      </c>
      <c r="EA218">
        <v>32.877800000000001</v>
      </c>
      <c r="EB218">
        <v>100.122</v>
      </c>
      <c r="EC218">
        <v>100.51600000000001</v>
      </c>
    </row>
    <row r="219" spans="1:133" x14ac:dyDescent="0.35">
      <c r="A219">
        <v>203</v>
      </c>
      <c r="B219">
        <v>1582141307</v>
      </c>
      <c r="C219">
        <v>1027.4000000953699</v>
      </c>
      <c r="D219" t="s">
        <v>644</v>
      </c>
      <c r="E219" t="s">
        <v>645</v>
      </c>
      <c r="F219" t="s">
        <v>232</v>
      </c>
      <c r="G219" t="s">
        <v>233</v>
      </c>
      <c r="H219" t="s">
        <v>234</v>
      </c>
      <c r="I219" t="s">
        <v>235</v>
      </c>
      <c r="J219" t="s">
        <v>236</v>
      </c>
      <c r="K219" t="s">
        <v>237</v>
      </c>
      <c r="L219" t="s">
        <v>238</v>
      </c>
      <c r="M219" t="s">
        <v>239</v>
      </c>
      <c r="N219">
        <v>1582141298.37097</v>
      </c>
      <c r="O219">
        <f t="shared" si="129"/>
        <v>1.8461768150994183E-4</v>
      </c>
      <c r="P219">
        <f t="shared" si="130"/>
        <v>-1.3122994405181909</v>
      </c>
      <c r="Q219">
        <f t="shared" si="131"/>
        <v>402.108838709677</v>
      </c>
      <c r="R219">
        <f t="shared" si="132"/>
        <v>536.99148417050446</v>
      </c>
      <c r="S219">
        <f t="shared" si="133"/>
        <v>53.421928555412613</v>
      </c>
      <c r="T219">
        <f t="shared" si="134"/>
        <v>40.003296674677912</v>
      </c>
      <c r="U219">
        <f t="shared" si="135"/>
        <v>1.4583218746442715E-2</v>
      </c>
      <c r="V219">
        <f t="shared" si="136"/>
        <v>2.2503454339537536</v>
      </c>
      <c r="W219">
        <f t="shared" si="137"/>
        <v>1.4530918945863351E-2</v>
      </c>
      <c r="X219">
        <f t="shared" si="138"/>
        <v>9.0865075649516781E-3</v>
      </c>
      <c r="Y219">
        <f t="shared" si="139"/>
        <v>0</v>
      </c>
      <c r="Z219">
        <f t="shared" si="140"/>
        <v>31.513057177539725</v>
      </c>
      <c r="AA219">
        <f t="shared" si="141"/>
        <v>31.017099999999999</v>
      </c>
      <c r="AB219">
        <f t="shared" si="142"/>
        <v>4.5157787733917836</v>
      </c>
      <c r="AC219">
        <f t="shared" si="143"/>
        <v>70.829600891727324</v>
      </c>
      <c r="AD219">
        <f t="shared" si="144"/>
        <v>3.3014813290534093</v>
      </c>
      <c r="AE219">
        <f t="shared" si="145"/>
        <v>4.6611604293806099</v>
      </c>
      <c r="AF219">
        <f t="shared" si="146"/>
        <v>1.2142974443383743</v>
      </c>
      <c r="AG219">
        <f t="shared" si="147"/>
        <v>-8.141639754588434</v>
      </c>
      <c r="AH219">
        <f t="shared" si="148"/>
        <v>67.568933964243186</v>
      </c>
      <c r="AI219">
        <f t="shared" si="149"/>
        <v>6.7623298482579468</v>
      </c>
      <c r="AJ219">
        <f t="shared" si="150"/>
        <v>66.189624057912695</v>
      </c>
      <c r="AK219">
        <v>-4.11930475488088E-2</v>
      </c>
      <c r="AL219">
        <v>4.6242804582703398E-2</v>
      </c>
      <c r="AM219">
        <v>3.4558383182146502</v>
      </c>
      <c r="AN219">
        <v>4</v>
      </c>
      <c r="AO219">
        <v>1</v>
      </c>
      <c r="AP219">
        <f t="shared" si="151"/>
        <v>1</v>
      </c>
      <c r="AQ219">
        <f t="shared" si="152"/>
        <v>0</v>
      </c>
      <c r="AR219">
        <f t="shared" si="153"/>
        <v>51737.64210212008</v>
      </c>
      <c r="AS219" t="s">
        <v>240</v>
      </c>
      <c r="AT219">
        <v>0</v>
      </c>
      <c r="AU219">
        <v>0</v>
      </c>
      <c r="AV219">
        <f t="shared" si="154"/>
        <v>0</v>
      </c>
      <c r="AW219" t="e">
        <f t="shared" si="155"/>
        <v>#DIV/0!</v>
      </c>
      <c r="AX219">
        <v>0</v>
      </c>
      <c r="AY219" t="s">
        <v>240</v>
      </c>
      <c r="AZ219">
        <v>0</v>
      </c>
      <c r="BA219">
        <v>0</v>
      </c>
      <c r="BB219" t="e">
        <f t="shared" si="156"/>
        <v>#DIV/0!</v>
      </c>
      <c r="BC219">
        <v>0.5</v>
      </c>
      <c r="BD219">
        <f t="shared" si="157"/>
        <v>0</v>
      </c>
      <c r="BE219">
        <f t="shared" si="158"/>
        <v>-1.3122994405181909</v>
      </c>
      <c r="BF219" t="e">
        <f t="shared" si="159"/>
        <v>#DIV/0!</v>
      </c>
      <c r="BG219" t="e">
        <f t="shared" si="160"/>
        <v>#DIV/0!</v>
      </c>
      <c r="BH219" t="e">
        <f t="shared" si="161"/>
        <v>#DIV/0!</v>
      </c>
      <c r="BI219" t="e">
        <f t="shared" si="162"/>
        <v>#DIV/0!</v>
      </c>
      <c r="BJ219" t="s">
        <v>240</v>
      </c>
      <c r="BK219">
        <v>0</v>
      </c>
      <c r="BL219">
        <f t="shared" si="163"/>
        <v>0</v>
      </c>
      <c r="BM219" t="e">
        <f t="shared" si="164"/>
        <v>#DIV/0!</v>
      </c>
      <c r="BN219" t="e">
        <f t="shared" si="165"/>
        <v>#DIV/0!</v>
      </c>
      <c r="BO219" t="e">
        <f t="shared" si="166"/>
        <v>#DIV/0!</v>
      </c>
      <c r="BP219" t="e">
        <f t="shared" si="167"/>
        <v>#DIV/0!</v>
      </c>
      <c r="BQ219">
        <f t="shared" si="168"/>
        <v>0</v>
      </c>
      <c r="BR219">
        <f t="shared" si="169"/>
        <v>0</v>
      </c>
      <c r="BS219">
        <f t="shared" si="170"/>
        <v>0</v>
      </c>
      <c r="BT219">
        <f t="shared" si="171"/>
        <v>0</v>
      </c>
      <c r="BU219">
        <v>6</v>
      </c>
      <c r="BV219">
        <v>0.5</v>
      </c>
      <c r="BW219" t="s">
        <v>241</v>
      </c>
      <c r="BX219">
        <v>1582141298.37097</v>
      </c>
      <c r="BY219">
        <v>402.108838709677</v>
      </c>
      <c r="BZ219">
        <v>399.986516129032</v>
      </c>
      <c r="CA219">
        <v>33.186135483870999</v>
      </c>
      <c r="CB219">
        <v>32.880161290322597</v>
      </c>
      <c r="CC219">
        <v>350.011741935484</v>
      </c>
      <c r="CD219">
        <v>99.283787096774205</v>
      </c>
      <c r="CE219">
        <v>0.19996661290322601</v>
      </c>
      <c r="CF219">
        <v>31.5740451612903</v>
      </c>
      <c r="CG219">
        <v>31.017099999999999</v>
      </c>
      <c r="CH219">
        <v>999.9</v>
      </c>
      <c r="CI219">
        <v>0</v>
      </c>
      <c r="CJ219">
        <v>0</v>
      </c>
      <c r="CK219">
        <v>10005.564838709701</v>
      </c>
      <c r="CL219">
        <v>0</v>
      </c>
      <c r="CM219">
        <v>0.21165100000000001</v>
      </c>
      <c r="CN219">
        <v>0</v>
      </c>
      <c r="CO219">
        <v>0</v>
      </c>
      <c r="CP219">
        <v>0</v>
      </c>
      <c r="CQ219">
        <v>0</v>
      </c>
      <c r="CR219">
        <v>4.0064516129032297</v>
      </c>
      <c r="CS219">
        <v>0</v>
      </c>
      <c r="CT219">
        <v>47.616129032258101</v>
      </c>
      <c r="CU219">
        <v>-0.84193548387096795</v>
      </c>
      <c r="CV219">
        <v>40.524000000000001</v>
      </c>
      <c r="CW219">
        <v>45.995935483871001</v>
      </c>
      <c r="CX219">
        <v>43.2356451612903</v>
      </c>
      <c r="CY219">
        <v>44.5</v>
      </c>
      <c r="CZ219">
        <v>41.561999999999998</v>
      </c>
      <c r="DA219">
        <v>0</v>
      </c>
      <c r="DB219">
        <v>0</v>
      </c>
      <c r="DC219">
        <v>0</v>
      </c>
      <c r="DD219">
        <v>1582141310</v>
      </c>
      <c r="DE219">
        <v>4.7384615384615403</v>
      </c>
      <c r="DF219">
        <v>-18.796581475343402</v>
      </c>
      <c r="DG219">
        <v>5.59316273606278</v>
      </c>
      <c r="DH219">
        <v>47.130769230769197</v>
      </c>
      <c r="DI219">
        <v>15</v>
      </c>
      <c r="DJ219">
        <v>100</v>
      </c>
      <c r="DK219">
        <v>100</v>
      </c>
      <c r="DL219">
        <v>2.633</v>
      </c>
      <c r="DM219">
        <v>0.47099999999999997</v>
      </c>
      <c r="DN219">
        <v>2</v>
      </c>
      <c r="DO219">
        <v>331.399</v>
      </c>
      <c r="DP219">
        <v>678.01199999999994</v>
      </c>
      <c r="DQ219">
        <v>31.025200000000002</v>
      </c>
      <c r="DR219">
        <v>31.3401</v>
      </c>
      <c r="DS219">
        <v>30</v>
      </c>
      <c r="DT219">
        <v>31.241599999999998</v>
      </c>
      <c r="DU219">
        <v>31.245799999999999</v>
      </c>
      <c r="DV219">
        <v>20.981100000000001</v>
      </c>
      <c r="DW219">
        <v>19.327200000000001</v>
      </c>
      <c r="DX219">
        <v>100</v>
      </c>
      <c r="DY219">
        <v>31.021000000000001</v>
      </c>
      <c r="DZ219">
        <v>400</v>
      </c>
      <c r="EA219">
        <v>32.8812</v>
      </c>
      <c r="EB219">
        <v>100.121</v>
      </c>
      <c r="EC219">
        <v>100.514</v>
      </c>
    </row>
    <row r="220" spans="1:133" x14ac:dyDescent="0.35">
      <c r="A220">
        <v>204</v>
      </c>
      <c r="B220">
        <v>1582141312</v>
      </c>
      <c r="C220">
        <v>1032.4000000953699</v>
      </c>
      <c r="D220" t="s">
        <v>646</v>
      </c>
      <c r="E220" t="s">
        <v>647</v>
      </c>
      <c r="F220" t="s">
        <v>232</v>
      </c>
      <c r="G220" t="s">
        <v>233</v>
      </c>
      <c r="H220" t="s">
        <v>234</v>
      </c>
      <c r="I220" t="s">
        <v>235</v>
      </c>
      <c r="J220" t="s">
        <v>236</v>
      </c>
      <c r="K220" t="s">
        <v>237</v>
      </c>
      <c r="L220" t="s">
        <v>238</v>
      </c>
      <c r="M220" t="s">
        <v>239</v>
      </c>
      <c r="N220">
        <v>1582141303.37097</v>
      </c>
      <c r="O220">
        <f t="shared" si="129"/>
        <v>1.8355394347065572E-4</v>
      </c>
      <c r="P220">
        <f t="shared" si="130"/>
        <v>-1.3131910028979887</v>
      </c>
      <c r="Q220">
        <f t="shared" si="131"/>
        <v>402.10119354838702</v>
      </c>
      <c r="R220">
        <f t="shared" si="132"/>
        <v>537.93288358269569</v>
      </c>
      <c r="S220">
        <f t="shared" si="133"/>
        <v>53.515589339630907</v>
      </c>
      <c r="T220">
        <f t="shared" si="134"/>
        <v>40.002541215911528</v>
      </c>
      <c r="U220">
        <f t="shared" si="135"/>
        <v>1.4496500429089761E-2</v>
      </c>
      <c r="V220">
        <f t="shared" si="136"/>
        <v>2.2495933680565132</v>
      </c>
      <c r="W220">
        <f t="shared" si="137"/>
        <v>1.4444802374167573E-2</v>
      </c>
      <c r="X220">
        <f t="shared" si="138"/>
        <v>9.0326309100695664E-3</v>
      </c>
      <c r="Y220">
        <f t="shared" si="139"/>
        <v>0</v>
      </c>
      <c r="Z220">
        <f t="shared" si="140"/>
        <v>31.512644956651272</v>
      </c>
      <c r="AA220">
        <f t="shared" si="141"/>
        <v>31.017029032258101</v>
      </c>
      <c r="AB220">
        <f t="shared" si="142"/>
        <v>4.5157605030394095</v>
      </c>
      <c r="AC220">
        <f t="shared" si="143"/>
        <v>70.82785593696272</v>
      </c>
      <c r="AD220">
        <f t="shared" si="144"/>
        <v>3.3012603192293604</v>
      </c>
      <c r="AE220">
        <f t="shared" si="145"/>
        <v>4.6609632263434664</v>
      </c>
      <c r="AF220">
        <f t="shared" si="146"/>
        <v>1.2145001838100491</v>
      </c>
      <c r="AG220">
        <f t="shared" si="147"/>
        <v>-8.0947289070559165</v>
      </c>
      <c r="AH220">
        <f t="shared" si="148"/>
        <v>67.464586166996952</v>
      </c>
      <c r="AI220">
        <f t="shared" si="149"/>
        <v>6.7541167233556036</v>
      </c>
      <c r="AJ220">
        <f t="shared" si="150"/>
        <v>66.123973983296636</v>
      </c>
      <c r="AK220">
        <v>-4.1172801099203203E-2</v>
      </c>
      <c r="AL220">
        <v>4.6220076169334802E-2</v>
      </c>
      <c r="AM220">
        <v>3.4544937506118201</v>
      </c>
      <c r="AN220">
        <v>4</v>
      </c>
      <c r="AO220">
        <v>1</v>
      </c>
      <c r="AP220">
        <f t="shared" si="151"/>
        <v>1</v>
      </c>
      <c r="AQ220">
        <f t="shared" si="152"/>
        <v>0</v>
      </c>
      <c r="AR220">
        <f t="shared" si="153"/>
        <v>51713.380226318703</v>
      </c>
      <c r="AS220" t="s">
        <v>240</v>
      </c>
      <c r="AT220">
        <v>0</v>
      </c>
      <c r="AU220">
        <v>0</v>
      </c>
      <c r="AV220">
        <f t="shared" si="154"/>
        <v>0</v>
      </c>
      <c r="AW220" t="e">
        <f t="shared" si="155"/>
        <v>#DIV/0!</v>
      </c>
      <c r="AX220">
        <v>0</v>
      </c>
      <c r="AY220" t="s">
        <v>240</v>
      </c>
      <c r="AZ220">
        <v>0</v>
      </c>
      <c r="BA220">
        <v>0</v>
      </c>
      <c r="BB220" t="e">
        <f t="shared" si="156"/>
        <v>#DIV/0!</v>
      </c>
      <c r="BC220">
        <v>0.5</v>
      </c>
      <c r="BD220">
        <f t="shared" si="157"/>
        <v>0</v>
      </c>
      <c r="BE220">
        <f t="shared" si="158"/>
        <v>-1.3131910028979887</v>
      </c>
      <c r="BF220" t="e">
        <f t="shared" si="159"/>
        <v>#DIV/0!</v>
      </c>
      <c r="BG220" t="e">
        <f t="shared" si="160"/>
        <v>#DIV/0!</v>
      </c>
      <c r="BH220" t="e">
        <f t="shared" si="161"/>
        <v>#DIV/0!</v>
      </c>
      <c r="BI220" t="e">
        <f t="shared" si="162"/>
        <v>#DIV/0!</v>
      </c>
      <c r="BJ220" t="s">
        <v>240</v>
      </c>
      <c r="BK220">
        <v>0</v>
      </c>
      <c r="BL220">
        <f t="shared" si="163"/>
        <v>0</v>
      </c>
      <c r="BM220" t="e">
        <f t="shared" si="164"/>
        <v>#DIV/0!</v>
      </c>
      <c r="BN220" t="e">
        <f t="shared" si="165"/>
        <v>#DIV/0!</v>
      </c>
      <c r="BO220" t="e">
        <f t="shared" si="166"/>
        <v>#DIV/0!</v>
      </c>
      <c r="BP220" t="e">
        <f t="shared" si="167"/>
        <v>#DIV/0!</v>
      </c>
      <c r="BQ220">
        <f t="shared" si="168"/>
        <v>0</v>
      </c>
      <c r="BR220">
        <f t="shared" si="169"/>
        <v>0</v>
      </c>
      <c r="BS220">
        <f t="shared" si="170"/>
        <v>0</v>
      </c>
      <c r="BT220">
        <f t="shared" si="171"/>
        <v>0</v>
      </c>
      <c r="BU220">
        <v>6</v>
      </c>
      <c r="BV220">
        <v>0.5</v>
      </c>
      <c r="BW220" t="s">
        <v>241</v>
      </c>
      <c r="BX220">
        <v>1582141303.37097</v>
      </c>
      <c r="BY220">
        <v>402.10119354838702</v>
      </c>
      <c r="BZ220">
        <v>399.97664516128998</v>
      </c>
      <c r="CA220">
        <v>33.1839096774194</v>
      </c>
      <c r="CB220">
        <v>32.879703225806502</v>
      </c>
      <c r="CC220">
        <v>350.01803225806401</v>
      </c>
      <c r="CD220">
        <v>99.283774193548396</v>
      </c>
      <c r="CE220">
        <v>0.19999222580645201</v>
      </c>
      <c r="CF220">
        <v>31.5733</v>
      </c>
      <c r="CG220">
        <v>31.017029032258101</v>
      </c>
      <c r="CH220">
        <v>999.9</v>
      </c>
      <c r="CI220">
        <v>0</v>
      </c>
      <c r="CJ220">
        <v>0</v>
      </c>
      <c r="CK220">
        <v>10000.6483870968</v>
      </c>
      <c r="CL220">
        <v>0</v>
      </c>
      <c r="CM220">
        <v>0.21165100000000001</v>
      </c>
      <c r="CN220">
        <v>0</v>
      </c>
      <c r="CO220">
        <v>0</v>
      </c>
      <c r="CP220">
        <v>0</v>
      </c>
      <c r="CQ220">
        <v>0</v>
      </c>
      <c r="CR220">
        <v>2.54193548387097</v>
      </c>
      <c r="CS220">
        <v>0</v>
      </c>
      <c r="CT220">
        <v>49.312903225806501</v>
      </c>
      <c r="CU220">
        <v>-0.61612903225806503</v>
      </c>
      <c r="CV220">
        <v>40.515999999999998</v>
      </c>
      <c r="CW220">
        <v>45.991870967741903</v>
      </c>
      <c r="CX220">
        <v>43.227645161290297</v>
      </c>
      <c r="CY220">
        <v>44.5</v>
      </c>
      <c r="CZ220">
        <v>41.561999999999998</v>
      </c>
      <c r="DA220">
        <v>0</v>
      </c>
      <c r="DB220">
        <v>0</v>
      </c>
      <c r="DC220">
        <v>0</v>
      </c>
      <c r="DD220">
        <v>1582141315.4000001</v>
      </c>
      <c r="DE220">
        <v>3.0423076923076899</v>
      </c>
      <c r="DF220">
        <v>-29.336752198096001</v>
      </c>
      <c r="DG220">
        <v>25.312820596563501</v>
      </c>
      <c r="DH220">
        <v>49.0461538461538</v>
      </c>
      <c r="DI220">
        <v>15</v>
      </c>
      <c r="DJ220">
        <v>100</v>
      </c>
      <c r="DK220">
        <v>100</v>
      </c>
      <c r="DL220">
        <v>2.633</v>
      </c>
      <c r="DM220">
        <v>0.47099999999999997</v>
      </c>
      <c r="DN220">
        <v>2</v>
      </c>
      <c r="DO220">
        <v>331.197</v>
      </c>
      <c r="DP220">
        <v>678.04399999999998</v>
      </c>
      <c r="DQ220">
        <v>31.008199999999999</v>
      </c>
      <c r="DR220">
        <v>31.342400000000001</v>
      </c>
      <c r="DS220">
        <v>30.0002</v>
      </c>
      <c r="DT220">
        <v>31.243400000000001</v>
      </c>
      <c r="DU220">
        <v>31.2486</v>
      </c>
      <c r="DV220">
        <v>20.978899999999999</v>
      </c>
      <c r="DW220">
        <v>19.327200000000001</v>
      </c>
      <c r="DX220">
        <v>100</v>
      </c>
      <c r="DY220">
        <v>30.997599999999998</v>
      </c>
      <c r="DZ220">
        <v>400</v>
      </c>
      <c r="EA220">
        <v>32.893799999999999</v>
      </c>
      <c r="EB220">
        <v>100.121</v>
      </c>
      <c r="EC220">
        <v>100.51300000000001</v>
      </c>
    </row>
    <row r="221" spans="1:133" x14ac:dyDescent="0.35">
      <c r="A221">
        <v>205</v>
      </c>
      <c r="B221">
        <v>1582141317</v>
      </c>
      <c r="C221">
        <v>1037.4000000953699</v>
      </c>
      <c r="D221" t="s">
        <v>648</v>
      </c>
      <c r="E221" t="s">
        <v>649</v>
      </c>
      <c r="F221" t="s">
        <v>232</v>
      </c>
      <c r="G221" t="s">
        <v>233</v>
      </c>
      <c r="H221" t="s">
        <v>234</v>
      </c>
      <c r="I221" t="s">
        <v>235</v>
      </c>
      <c r="J221" t="s">
        <v>236</v>
      </c>
      <c r="K221" t="s">
        <v>237</v>
      </c>
      <c r="L221" t="s">
        <v>238</v>
      </c>
      <c r="M221" t="s">
        <v>239</v>
      </c>
      <c r="N221">
        <v>1582141308.37097</v>
      </c>
      <c r="O221">
        <f t="shared" si="129"/>
        <v>1.8270941604135347E-4</v>
      </c>
      <c r="P221">
        <f t="shared" si="130"/>
        <v>-1.3067539455976955</v>
      </c>
      <c r="Q221">
        <f t="shared" si="131"/>
        <v>402.09758064516097</v>
      </c>
      <c r="R221">
        <f t="shared" si="132"/>
        <v>537.84633261166971</v>
      </c>
      <c r="S221">
        <f t="shared" si="133"/>
        <v>53.507452297218194</v>
      </c>
      <c r="T221">
        <f t="shared" si="134"/>
        <v>40.002535688445406</v>
      </c>
      <c r="U221">
        <f t="shared" si="135"/>
        <v>1.4433867551679289E-2</v>
      </c>
      <c r="V221">
        <f t="shared" si="136"/>
        <v>2.2489162840268619</v>
      </c>
      <c r="W221">
        <f t="shared" si="137"/>
        <v>1.4382599035678579E-2</v>
      </c>
      <c r="X221">
        <f t="shared" si="138"/>
        <v>8.993715420289955E-3</v>
      </c>
      <c r="Y221">
        <f t="shared" si="139"/>
        <v>0</v>
      </c>
      <c r="Z221">
        <f t="shared" si="140"/>
        <v>31.511252581868501</v>
      </c>
      <c r="AA221">
        <f t="shared" si="141"/>
        <v>31.0144451612903</v>
      </c>
      <c r="AB221">
        <f t="shared" si="142"/>
        <v>4.5150953399645779</v>
      </c>
      <c r="AC221">
        <f t="shared" si="143"/>
        <v>70.827577130502206</v>
      </c>
      <c r="AD221">
        <f t="shared" si="144"/>
        <v>3.3009371571519575</v>
      </c>
      <c r="AE221">
        <f t="shared" si="145"/>
        <v>4.6605253079176618</v>
      </c>
      <c r="AF221">
        <f t="shared" si="146"/>
        <v>1.2141581828126204</v>
      </c>
      <c r="AG221">
        <f t="shared" si="147"/>
        <v>-8.0574852474236884</v>
      </c>
      <c r="AH221">
        <f t="shared" si="148"/>
        <v>67.556919825322765</v>
      </c>
      <c r="AI221">
        <f t="shared" si="149"/>
        <v>6.7652554847160138</v>
      </c>
      <c r="AJ221">
        <f t="shared" si="150"/>
        <v>66.264690062615088</v>
      </c>
      <c r="AK221">
        <v>-4.1154578476811102E-2</v>
      </c>
      <c r="AL221">
        <v>4.61996196793103E-2</v>
      </c>
      <c r="AM221">
        <v>3.4532833911162002</v>
      </c>
      <c r="AN221">
        <v>4</v>
      </c>
      <c r="AO221">
        <v>1</v>
      </c>
      <c r="AP221">
        <f t="shared" si="151"/>
        <v>1</v>
      </c>
      <c r="AQ221">
        <f t="shared" si="152"/>
        <v>0</v>
      </c>
      <c r="AR221">
        <f t="shared" si="153"/>
        <v>51691.726371670105</v>
      </c>
      <c r="AS221" t="s">
        <v>240</v>
      </c>
      <c r="AT221">
        <v>0</v>
      </c>
      <c r="AU221">
        <v>0</v>
      </c>
      <c r="AV221">
        <f t="shared" si="154"/>
        <v>0</v>
      </c>
      <c r="AW221" t="e">
        <f t="shared" si="155"/>
        <v>#DIV/0!</v>
      </c>
      <c r="AX221">
        <v>0</v>
      </c>
      <c r="AY221" t="s">
        <v>240</v>
      </c>
      <c r="AZ221">
        <v>0</v>
      </c>
      <c r="BA221">
        <v>0</v>
      </c>
      <c r="BB221" t="e">
        <f t="shared" si="156"/>
        <v>#DIV/0!</v>
      </c>
      <c r="BC221">
        <v>0.5</v>
      </c>
      <c r="BD221">
        <f t="shared" si="157"/>
        <v>0</v>
      </c>
      <c r="BE221">
        <f t="shared" si="158"/>
        <v>-1.3067539455976955</v>
      </c>
      <c r="BF221" t="e">
        <f t="shared" si="159"/>
        <v>#DIV/0!</v>
      </c>
      <c r="BG221" t="e">
        <f t="shared" si="160"/>
        <v>#DIV/0!</v>
      </c>
      <c r="BH221" t="e">
        <f t="shared" si="161"/>
        <v>#DIV/0!</v>
      </c>
      <c r="BI221" t="e">
        <f t="shared" si="162"/>
        <v>#DIV/0!</v>
      </c>
      <c r="BJ221" t="s">
        <v>240</v>
      </c>
      <c r="BK221">
        <v>0</v>
      </c>
      <c r="BL221">
        <f t="shared" si="163"/>
        <v>0</v>
      </c>
      <c r="BM221" t="e">
        <f t="shared" si="164"/>
        <v>#DIV/0!</v>
      </c>
      <c r="BN221" t="e">
        <f t="shared" si="165"/>
        <v>#DIV/0!</v>
      </c>
      <c r="BO221" t="e">
        <f t="shared" si="166"/>
        <v>#DIV/0!</v>
      </c>
      <c r="BP221" t="e">
        <f t="shared" si="167"/>
        <v>#DIV/0!</v>
      </c>
      <c r="BQ221">
        <f t="shared" si="168"/>
        <v>0</v>
      </c>
      <c r="BR221">
        <f t="shared" si="169"/>
        <v>0</v>
      </c>
      <c r="BS221">
        <f t="shared" si="170"/>
        <v>0</v>
      </c>
      <c r="BT221">
        <f t="shared" si="171"/>
        <v>0</v>
      </c>
      <c r="BU221">
        <v>6</v>
      </c>
      <c r="BV221">
        <v>0.5</v>
      </c>
      <c r="BW221" t="s">
        <v>241</v>
      </c>
      <c r="BX221">
        <v>1582141308.37097</v>
      </c>
      <c r="BY221">
        <v>402.09758064516097</v>
      </c>
      <c r="BZ221">
        <v>399.98351612903201</v>
      </c>
      <c r="CA221">
        <v>33.180367741935498</v>
      </c>
      <c r="CB221">
        <v>32.877564516128999</v>
      </c>
      <c r="CC221">
        <v>350.02345161290299</v>
      </c>
      <c r="CD221">
        <v>99.284651612903204</v>
      </c>
      <c r="CE221">
        <v>0.19999493548387101</v>
      </c>
      <c r="CF221">
        <v>31.571645161290299</v>
      </c>
      <c r="CG221">
        <v>31.0144451612903</v>
      </c>
      <c r="CH221">
        <v>999.9</v>
      </c>
      <c r="CI221">
        <v>0</v>
      </c>
      <c r="CJ221">
        <v>0</v>
      </c>
      <c r="CK221">
        <v>9996.1338709677402</v>
      </c>
      <c r="CL221">
        <v>0</v>
      </c>
      <c r="CM221">
        <v>0.21165100000000001</v>
      </c>
      <c r="CN221">
        <v>0</v>
      </c>
      <c r="CO221">
        <v>0</v>
      </c>
      <c r="CP221">
        <v>0</v>
      </c>
      <c r="CQ221">
        <v>0</v>
      </c>
      <c r="CR221">
        <v>0.68709677419354798</v>
      </c>
      <c r="CS221">
        <v>0</v>
      </c>
      <c r="CT221">
        <v>50.383870967741899</v>
      </c>
      <c r="CU221">
        <v>-0.70967741935483897</v>
      </c>
      <c r="CV221">
        <v>40.512</v>
      </c>
      <c r="CW221">
        <v>45.985774193548401</v>
      </c>
      <c r="CX221">
        <v>43.221677419354798</v>
      </c>
      <c r="CY221">
        <v>44.491870967741903</v>
      </c>
      <c r="CZ221">
        <v>41.56</v>
      </c>
      <c r="DA221">
        <v>0</v>
      </c>
      <c r="DB221">
        <v>0</v>
      </c>
      <c r="DC221">
        <v>0</v>
      </c>
      <c r="DD221">
        <v>1582141320.2</v>
      </c>
      <c r="DE221">
        <v>0.68846153846153801</v>
      </c>
      <c r="DF221">
        <v>-10.6905984116004</v>
      </c>
      <c r="DG221">
        <v>24.892307641069898</v>
      </c>
      <c r="DH221">
        <v>50.757692307692302</v>
      </c>
      <c r="DI221">
        <v>15</v>
      </c>
      <c r="DJ221">
        <v>100</v>
      </c>
      <c r="DK221">
        <v>100</v>
      </c>
      <c r="DL221">
        <v>2.633</v>
      </c>
      <c r="DM221">
        <v>0.47099999999999997</v>
      </c>
      <c r="DN221">
        <v>2</v>
      </c>
      <c r="DO221">
        <v>331.29599999999999</v>
      </c>
      <c r="DP221">
        <v>678.02200000000005</v>
      </c>
      <c r="DQ221">
        <v>30.987400000000001</v>
      </c>
      <c r="DR221">
        <v>31.344899999999999</v>
      </c>
      <c r="DS221">
        <v>30.000299999999999</v>
      </c>
      <c r="DT221">
        <v>31.244399999999999</v>
      </c>
      <c r="DU221">
        <v>31.248799999999999</v>
      </c>
      <c r="DV221">
        <v>20.980899999999998</v>
      </c>
      <c r="DW221">
        <v>19.327200000000001</v>
      </c>
      <c r="DX221">
        <v>100</v>
      </c>
      <c r="DY221">
        <v>30.982500000000002</v>
      </c>
      <c r="DZ221">
        <v>400</v>
      </c>
      <c r="EA221">
        <v>32.8919</v>
      </c>
      <c r="EB221">
        <v>100.122</v>
      </c>
      <c r="EC221">
        <v>100.514</v>
      </c>
    </row>
    <row r="222" spans="1:133" x14ac:dyDescent="0.35">
      <c r="A222">
        <v>206</v>
      </c>
      <c r="B222">
        <v>1582141322</v>
      </c>
      <c r="C222">
        <v>1042.4000000953699</v>
      </c>
      <c r="D222" t="s">
        <v>650</v>
      </c>
      <c r="E222" t="s">
        <v>651</v>
      </c>
      <c r="F222" t="s">
        <v>232</v>
      </c>
      <c r="G222" t="s">
        <v>233</v>
      </c>
      <c r="H222" t="s">
        <v>234</v>
      </c>
      <c r="I222" t="s">
        <v>235</v>
      </c>
      <c r="J222" t="s">
        <v>236</v>
      </c>
      <c r="K222" t="s">
        <v>237</v>
      </c>
      <c r="L222" t="s">
        <v>238</v>
      </c>
      <c r="M222" t="s">
        <v>239</v>
      </c>
      <c r="N222">
        <v>1582141313.37097</v>
      </c>
      <c r="O222">
        <f t="shared" si="129"/>
        <v>1.8186663818972934E-4</v>
      </c>
      <c r="P222">
        <f t="shared" si="130"/>
        <v>-1.3051043903504029</v>
      </c>
      <c r="Q222">
        <f t="shared" si="131"/>
        <v>402.10961290322598</v>
      </c>
      <c r="R222">
        <f t="shared" si="132"/>
        <v>538.22499508335613</v>
      </c>
      <c r="S222">
        <f t="shared" si="133"/>
        <v>53.545506823916746</v>
      </c>
      <c r="T222">
        <f t="shared" si="134"/>
        <v>40.004019171085929</v>
      </c>
      <c r="U222">
        <f t="shared" si="135"/>
        <v>1.4379623450595035E-2</v>
      </c>
      <c r="V222">
        <f t="shared" si="136"/>
        <v>2.2491021163480815</v>
      </c>
      <c r="W222">
        <f t="shared" si="137"/>
        <v>1.4328743011214928E-2</v>
      </c>
      <c r="X222">
        <f t="shared" si="138"/>
        <v>8.9600207107558543E-3</v>
      </c>
      <c r="Y222">
        <f t="shared" si="139"/>
        <v>0</v>
      </c>
      <c r="Z222">
        <f t="shared" si="140"/>
        <v>31.508351623516958</v>
      </c>
      <c r="AA222">
        <f t="shared" si="141"/>
        <v>31.009212903225801</v>
      </c>
      <c r="AB222">
        <f t="shared" si="142"/>
        <v>4.5137486668679214</v>
      </c>
      <c r="AC222">
        <f t="shared" si="143"/>
        <v>70.833768284751415</v>
      </c>
      <c r="AD222">
        <f t="shared" si="144"/>
        <v>3.3006289626076746</v>
      </c>
      <c r="AE222">
        <f t="shared" si="145"/>
        <v>4.6596828638837371</v>
      </c>
      <c r="AF222">
        <f t="shared" si="146"/>
        <v>1.2131197042602468</v>
      </c>
      <c r="AG222">
        <f t="shared" si="147"/>
        <v>-8.0203187441670636</v>
      </c>
      <c r="AH222">
        <f t="shared" si="148"/>
        <v>67.810876480790995</v>
      </c>
      <c r="AI222">
        <f t="shared" si="149"/>
        <v>6.789844363895841</v>
      </c>
      <c r="AJ222">
        <f t="shared" si="150"/>
        <v>66.580402100519777</v>
      </c>
      <c r="AK222">
        <v>-4.1159579360051803E-2</v>
      </c>
      <c r="AL222">
        <v>4.62052336088494E-2</v>
      </c>
      <c r="AM222">
        <v>3.45361557165685</v>
      </c>
      <c r="AN222">
        <v>4</v>
      </c>
      <c r="AO222">
        <v>1</v>
      </c>
      <c r="AP222">
        <f t="shared" si="151"/>
        <v>1</v>
      </c>
      <c r="AQ222">
        <f t="shared" si="152"/>
        <v>0</v>
      </c>
      <c r="AR222">
        <f t="shared" si="153"/>
        <v>51698.306655837281</v>
      </c>
      <c r="AS222" t="s">
        <v>240</v>
      </c>
      <c r="AT222">
        <v>0</v>
      </c>
      <c r="AU222">
        <v>0</v>
      </c>
      <c r="AV222">
        <f t="shared" si="154"/>
        <v>0</v>
      </c>
      <c r="AW222" t="e">
        <f t="shared" si="155"/>
        <v>#DIV/0!</v>
      </c>
      <c r="AX222">
        <v>0</v>
      </c>
      <c r="AY222" t="s">
        <v>240</v>
      </c>
      <c r="AZ222">
        <v>0</v>
      </c>
      <c r="BA222">
        <v>0</v>
      </c>
      <c r="BB222" t="e">
        <f t="shared" si="156"/>
        <v>#DIV/0!</v>
      </c>
      <c r="BC222">
        <v>0.5</v>
      </c>
      <c r="BD222">
        <f t="shared" si="157"/>
        <v>0</v>
      </c>
      <c r="BE222">
        <f t="shared" si="158"/>
        <v>-1.3051043903504029</v>
      </c>
      <c r="BF222" t="e">
        <f t="shared" si="159"/>
        <v>#DIV/0!</v>
      </c>
      <c r="BG222" t="e">
        <f t="shared" si="160"/>
        <v>#DIV/0!</v>
      </c>
      <c r="BH222" t="e">
        <f t="shared" si="161"/>
        <v>#DIV/0!</v>
      </c>
      <c r="BI222" t="e">
        <f t="shared" si="162"/>
        <v>#DIV/0!</v>
      </c>
      <c r="BJ222" t="s">
        <v>240</v>
      </c>
      <c r="BK222">
        <v>0</v>
      </c>
      <c r="BL222">
        <f t="shared" si="163"/>
        <v>0</v>
      </c>
      <c r="BM222" t="e">
        <f t="shared" si="164"/>
        <v>#DIV/0!</v>
      </c>
      <c r="BN222" t="e">
        <f t="shared" si="165"/>
        <v>#DIV/0!</v>
      </c>
      <c r="BO222" t="e">
        <f t="shared" si="166"/>
        <v>#DIV/0!</v>
      </c>
      <c r="BP222" t="e">
        <f t="shared" si="167"/>
        <v>#DIV/0!</v>
      </c>
      <c r="BQ222">
        <f t="shared" si="168"/>
        <v>0</v>
      </c>
      <c r="BR222">
        <f t="shared" si="169"/>
        <v>0</v>
      </c>
      <c r="BS222">
        <f t="shared" si="170"/>
        <v>0</v>
      </c>
      <c r="BT222">
        <f t="shared" si="171"/>
        <v>0</v>
      </c>
      <c r="BU222">
        <v>6</v>
      </c>
      <c r="BV222">
        <v>0.5</v>
      </c>
      <c r="BW222" t="s">
        <v>241</v>
      </c>
      <c r="BX222">
        <v>1582141313.37097</v>
      </c>
      <c r="BY222">
        <v>402.10961290322598</v>
      </c>
      <c r="BZ222">
        <v>399.99780645161297</v>
      </c>
      <c r="CA222">
        <v>33.1770322580645</v>
      </c>
      <c r="CB222">
        <v>32.875625806451602</v>
      </c>
      <c r="CC222">
        <v>350.02470967741903</v>
      </c>
      <c r="CD222">
        <v>99.285348387096803</v>
      </c>
      <c r="CE222">
        <v>0.200010548387097</v>
      </c>
      <c r="CF222">
        <v>31.568461290322599</v>
      </c>
      <c r="CG222">
        <v>31.009212903225801</v>
      </c>
      <c r="CH222">
        <v>999.9</v>
      </c>
      <c r="CI222">
        <v>0</v>
      </c>
      <c r="CJ222">
        <v>0</v>
      </c>
      <c r="CK222">
        <v>9997.2783870967705</v>
      </c>
      <c r="CL222">
        <v>0</v>
      </c>
      <c r="CM222">
        <v>0.21165100000000001</v>
      </c>
      <c r="CN222">
        <v>0</v>
      </c>
      <c r="CO222">
        <v>0</v>
      </c>
      <c r="CP222">
        <v>0</v>
      </c>
      <c r="CQ222">
        <v>0</v>
      </c>
      <c r="CR222">
        <v>0.65806451612903205</v>
      </c>
      <c r="CS222">
        <v>0</v>
      </c>
      <c r="CT222">
        <v>50.541935483871001</v>
      </c>
      <c r="CU222">
        <v>-0.87096774193548399</v>
      </c>
      <c r="CV222">
        <v>40.508000000000003</v>
      </c>
      <c r="CW222">
        <v>45.971548387096803</v>
      </c>
      <c r="CX222">
        <v>43.205483870967697</v>
      </c>
      <c r="CY222">
        <v>44.4898387096774</v>
      </c>
      <c r="CZ222">
        <v>41.555999999999997</v>
      </c>
      <c r="DA222">
        <v>0</v>
      </c>
      <c r="DB222">
        <v>0</v>
      </c>
      <c r="DC222">
        <v>0</v>
      </c>
      <c r="DD222">
        <v>1582141325</v>
      </c>
      <c r="DE222">
        <v>0.37307692307692297</v>
      </c>
      <c r="DF222">
        <v>9.8085471346148392</v>
      </c>
      <c r="DG222">
        <v>-14.7213677959967</v>
      </c>
      <c r="DH222">
        <v>50.915384615384603</v>
      </c>
      <c r="DI222">
        <v>15</v>
      </c>
      <c r="DJ222">
        <v>100</v>
      </c>
      <c r="DK222">
        <v>100</v>
      </c>
      <c r="DL222">
        <v>2.633</v>
      </c>
      <c r="DM222">
        <v>0.47099999999999997</v>
      </c>
      <c r="DN222">
        <v>2</v>
      </c>
      <c r="DO222">
        <v>331.339</v>
      </c>
      <c r="DP222">
        <v>678.00699999999995</v>
      </c>
      <c r="DQ222">
        <v>30.9772</v>
      </c>
      <c r="DR222">
        <v>31.345600000000001</v>
      </c>
      <c r="DS222">
        <v>30.0002</v>
      </c>
      <c r="DT222">
        <v>31.246099999999998</v>
      </c>
      <c r="DU222">
        <v>31.251300000000001</v>
      </c>
      <c r="DV222">
        <v>20.978000000000002</v>
      </c>
      <c r="DW222">
        <v>19.327200000000001</v>
      </c>
      <c r="DX222">
        <v>100</v>
      </c>
      <c r="DY222">
        <v>30.981400000000001</v>
      </c>
      <c r="DZ222">
        <v>400</v>
      </c>
      <c r="EA222">
        <v>32.908000000000001</v>
      </c>
      <c r="EB222">
        <v>100.122</v>
      </c>
      <c r="EC222">
        <v>100.51300000000001</v>
      </c>
    </row>
    <row r="223" spans="1:133" x14ac:dyDescent="0.35">
      <c r="A223">
        <v>207</v>
      </c>
      <c r="B223">
        <v>1582141327</v>
      </c>
      <c r="C223">
        <v>1047.4000000953699</v>
      </c>
      <c r="D223" t="s">
        <v>652</v>
      </c>
      <c r="E223" t="s">
        <v>653</v>
      </c>
      <c r="F223" t="s">
        <v>232</v>
      </c>
      <c r="G223" t="s">
        <v>233</v>
      </c>
      <c r="H223" t="s">
        <v>234</v>
      </c>
      <c r="I223" t="s">
        <v>235</v>
      </c>
      <c r="J223" t="s">
        <v>236</v>
      </c>
      <c r="K223" t="s">
        <v>237</v>
      </c>
      <c r="L223" t="s">
        <v>238</v>
      </c>
      <c r="M223" t="s">
        <v>239</v>
      </c>
      <c r="N223">
        <v>1582141318.37097</v>
      </c>
      <c r="O223">
        <f t="shared" si="129"/>
        <v>1.8049432894177468E-4</v>
      </c>
      <c r="P223">
        <f t="shared" si="130"/>
        <v>-1.2967151335033331</v>
      </c>
      <c r="Q223">
        <f t="shared" si="131"/>
        <v>402.10577419354797</v>
      </c>
      <c r="R223">
        <f t="shared" si="132"/>
        <v>538.17744691814062</v>
      </c>
      <c r="S223">
        <f t="shared" si="133"/>
        <v>53.541273406383254</v>
      </c>
      <c r="T223">
        <f t="shared" si="134"/>
        <v>40.004008561988044</v>
      </c>
      <c r="U223">
        <f t="shared" si="135"/>
        <v>1.4292700366393707E-2</v>
      </c>
      <c r="V223">
        <f t="shared" si="136"/>
        <v>2.2490890421398433</v>
      </c>
      <c r="W223">
        <f t="shared" si="137"/>
        <v>1.4242431748140825E-2</v>
      </c>
      <c r="X223">
        <f t="shared" si="138"/>
        <v>8.9060214718697135E-3</v>
      </c>
      <c r="Y223">
        <f t="shared" si="139"/>
        <v>0</v>
      </c>
      <c r="Z223">
        <f t="shared" si="140"/>
        <v>31.504872408378048</v>
      </c>
      <c r="AA223">
        <f t="shared" si="141"/>
        <v>31.000548387096799</v>
      </c>
      <c r="AB223">
        <f t="shared" si="142"/>
        <v>4.5115193721533551</v>
      </c>
      <c r="AC223">
        <f t="shared" si="143"/>
        <v>70.840998416743744</v>
      </c>
      <c r="AD223">
        <f t="shared" si="144"/>
        <v>3.3002289174556712</v>
      </c>
      <c r="AE223">
        <f t="shared" si="145"/>
        <v>4.6586425815755295</v>
      </c>
      <c r="AF223">
        <f t="shared" si="146"/>
        <v>1.2112904546976839</v>
      </c>
      <c r="AG223">
        <f t="shared" si="147"/>
        <v>-7.9597999063322638</v>
      </c>
      <c r="AH223">
        <f t="shared" si="148"/>
        <v>68.384282249974078</v>
      </c>
      <c r="AI223">
        <f t="shared" si="149"/>
        <v>6.8468737076101247</v>
      </c>
      <c r="AJ223">
        <f t="shared" si="150"/>
        <v>67.271356051251942</v>
      </c>
      <c r="AK223">
        <v>-4.1159227511372701E-2</v>
      </c>
      <c r="AL223">
        <v>4.6204838627883403E-2</v>
      </c>
      <c r="AM223">
        <v>3.4535922007819599</v>
      </c>
      <c r="AN223">
        <v>4</v>
      </c>
      <c r="AO223">
        <v>1</v>
      </c>
      <c r="AP223">
        <f t="shared" si="151"/>
        <v>1</v>
      </c>
      <c r="AQ223">
        <f t="shared" si="152"/>
        <v>0</v>
      </c>
      <c r="AR223">
        <f t="shared" si="153"/>
        <v>51698.570788670848</v>
      </c>
      <c r="AS223" t="s">
        <v>240</v>
      </c>
      <c r="AT223">
        <v>0</v>
      </c>
      <c r="AU223">
        <v>0</v>
      </c>
      <c r="AV223">
        <f t="shared" si="154"/>
        <v>0</v>
      </c>
      <c r="AW223" t="e">
        <f t="shared" si="155"/>
        <v>#DIV/0!</v>
      </c>
      <c r="AX223">
        <v>0</v>
      </c>
      <c r="AY223" t="s">
        <v>240</v>
      </c>
      <c r="AZ223">
        <v>0</v>
      </c>
      <c r="BA223">
        <v>0</v>
      </c>
      <c r="BB223" t="e">
        <f t="shared" si="156"/>
        <v>#DIV/0!</v>
      </c>
      <c r="BC223">
        <v>0.5</v>
      </c>
      <c r="BD223">
        <f t="shared" si="157"/>
        <v>0</v>
      </c>
      <c r="BE223">
        <f t="shared" si="158"/>
        <v>-1.2967151335033331</v>
      </c>
      <c r="BF223" t="e">
        <f t="shared" si="159"/>
        <v>#DIV/0!</v>
      </c>
      <c r="BG223" t="e">
        <f t="shared" si="160"/>
        <v>#DIV/0!</v>
      </c>
      <c r="BH223" t="e">
        <f t="shared" si="161"/>
        <v>#DIV/0!</v>
      </c>
      <c r="BI223" t="e">
        <f t="shared" si="162"/>
        <v>#DIV/0!</v>
      </c>
      <c r="BJ223" t="s">
        <v>240</v>
      </c>
      <c r="BK223">
        <v>0</v>
      </c>
      <c r="BL223">
        <f t="shared" si="163"/>
        <v>0</v>
      </c>
      <c r="BM223" t="e">
        <f t="shared" si="164"/>
        <v>#DIV/0!</v>
      </c>
      <c r="BN223" t="e">
        <f t="shared" si="165"/>
        <v>#DIV/0!</v>
      </c>
      <c r="BO223" t="e">
        <f t="shared" si="166"/>
        <v>#DIV/0!</v>
      </c>
      <c r="BP223" t="e">
        <f t="shared" si="167"/>
        <v>#DIV/0!</v>
      </c>
      <c r="BQ223">
        <f t="shared" si="168"/>
        <v>0</v>
      </c>
      <c r="BR223">
        <f t="shared" si="169"/>
        <v>0</v>
      </c>
      <c r="BS223">
        <f t="shared" si="170"/>
        <v>0</v>
      </c>
      <c r="BT223">
        <f t="shared" si="171"/>
        <v>0</v>
      </c>
      <c r="BU223">
        <v>6</v>
      </c>
      <c r="BV223">
        <v>0.5</v>
      </c>
      <c r="BW223" t="s">
        <v>241</v>
      </c>
      <c r="BX223">
        <v>1582141318.37097</v>
      </c>
      <c r="BY223">
        <v>402.10577419354797</v>
      </c>
      <c r="BZ223">
        <v>400.00738709677398</v>
      </c>
      <c r="CA223">
        <v>33.172703225806401</v>
      </c>
      <c r="CB223">
        <v>32.873567741935503</v>
      </c>
      <c r="CC223">
        <v>350.02235483870999</v>
      </c>
      <c r="CD223">
        <v>99.286316129032301</v>
      </c>
      <c r="CE223">
        <v>0.19996616129032299</v>
      </c>
      <c r="CF223">
        <v>31.5645290322581</v>
      </c>
      <c r="CG223">
        <v>31.000548387096799</v>
      </c>
      <c r="CH223">
        <v>999.9</v>
      </c>
      <c r="CI223">
        <v>0</v>
      </c>
      <c r="CJ223">
        <v>0</v>
      </c>
      <c r="CK223">
        <v>9997.0954838709695</v>
      </c>
      <c r="CL223">
        <v>0</v>
      </c>
      <c r="CM223">
        <v>0.21165100000000001</v>
      </c>
      <c r="CN223">
        <v>0</v>
      </c>
      <c r="CO223">
        <v>0</v>
      </c>
      <c r="CP223">
        <v>0</v>
      </c>
      <c r="CQ223">
        <v>0</v>
      </c>
      <c r="CR223">
        <v>1.2774193548387101</v>
      </c>
      <c r="CS223">
        <v>0</v>
      </c>
      <c r="CT223">
        <v>53.167741935483903</v>
      </c>
      <c r="CU223">
        <v>-0.60322580645161294</v>
      </c>
      <c r="CV223">
        <v>40.503999999999998</v>
      </c>
      <c r="CW223">
        <v>45.963419354838699</v>
      </c>
      <c r="CX223">
        <v>43.209419354838701</v>
      </c>
      <c r="CY223">
        <v>44.485774193548401</v>
      </c>
      <c r="CZ223">
        <v>41.552</v>
      </c>
      <c r="DA223">
        <v>0</v>
      </c>
      <c r="DB223">
        <v>0</v>
      </c>
      <c r="DC223">
        <v>0</v>
      </c>
      <c r="DD223">
        <v>1582141330.4000001</v>
      </c>
      <c r="DE223">
        <v>1.25</v>
      </c>
      <c r="DF223">
        <v>14.5675211903869</v>
      </c>
      <c r="DG223">
        <v>28.577777478636602</v>
      </c>
      <c r="DH223">
        <v>52.926923076923103</v>
      </c>
      <c r="DI223">
        <v>15</v>
      </c>
      <c r="DJ223">
        <v>100</v>
      </c>
      <c r="DK223">
        <v>100</v>
      </c>
      <c r="DL223">
        <v>2.633</v>
      </c>
      <c r="DM223">
        <v>0.47099999999999997</v>
      </c>
      <c r="DN223">
        <v>2</v>
      </c>
      <c r="DO223">
        <v>331.25099999999998</v>
      </c>
      <c r="DP223">
        <v>678.23800000000006</v>
      </c>
      <c r="DQ223">
        <v>30.9968</v>
      </c>
      <c r="DR223">
        <v>31.347899999999999</v>
      </c>
      <c r="DS223">
        <v>30.000399999999999</v>
      </c>
      <c r="DT223">
        <v>31.2471</v>
      </c>
      <c r="DU223">
        <v>31.251300000000001</v>
      </c>
      <c r="DV223">
        <v>20.979099999999999</v>
      </c>
      <c r="DW223">
        <v>19.327200000000001</v>
      </c>
      <c r="DX223">
        <v>100</v>
      </c>
      <c r="DY223">
        <v>31.0275</v>
      </c>
      <c r="DZ223">
        <v>400</v>
      </c>
      <c r="EA223">
        <v>32.917000000000002</v>
      </c>
      <c r="EB223">
        <v>100.121</v>
      </c>
      <c r="EC223">
        <v>100.51300000000001</v>
      </c>
    </row>
    <row r="224" spans="1:133" x14ac:dyDescent="0.35">
      <c r="A224">
        <v>208</v>
      </c>
      <c r="B224">
        <v>1582141332</v>
      </c>
      <c r="C224">
        <v>1052.4000000953699</v>
      </c>
      <c r="D224" t="s">
        <v>654</v>
      </c>
      <c r="E224" t="s">
        <v>655</v>
      </c>
      <c r="F224" t="s">
        <v>232</v>
      </c>
      <c r="G224" t="s">
        <v>233</v>
      </c>
      <c r="H224" t="s">
        <v>234</v>
      </c>
      <c r="I224" t="s">
        <v>235</v>
      </c>
      <c r="J224" t="s">
        <v>236</v>
      </c>
      <c r="K224" t="s">
        <v>237</v>
      </c>
      <c r="L224" t="s">
        <v>238</v>
      </c>
      <c r="M224" t="s">
        <v>239</v>
      </c>
      <c r="N224">
        <v>1582141323.37097</v>
      </c>
      <c r="O224">
        <f t="shared" si="129"/>
        <v>1.792800927157569E-4</v>
      </c>
      <c r="P224">
        <f t="shared" si="130"/>
        <v>-1.2990554772008056</v>
      </c>
      <c r="Q224">
        <f t="shared" si="131"/>
        <v>402.09858064516101</v>
      </c>
      <c r="R224">
        <f t="shared" si="132"/>
        <v>539.1502779412873</v>
      </c>
      <c r="S224">
        <f t="shared" si="133"/>
        <v>53.638705224213567</v>
      </c>
      <c r="T224">
        <f t="shared" si="134"/>
        <v>40.003776536398611</v>
      </c>
      <c r="U224">
        <f t="shared" si="135"/>
        <v>1.4223377646687987E-2</v>
      </c>
      <c r="V224">
        <f t="shared" si="136"/>
        <v>2.2484006231488172</v>
      </c>
      <c r="W224">
        <f t="shared" si="137"/>
        <v>1.4173579371569694E-2</v>
      </c>
      <c r="X224">
        <f t="shared" si="138"/>
        <v>8.8629466825081681E-3</v>
      </c>
      <c r="Y224">
        <f t="shared" si="139"/>
        <v>0</v>
      </c>
      <c r="Z224">
        <f t="shared" si="140"/>
        <v>31.50085056185117</v>
      </c>
      <c r="AA224">
        <f t="shared" si="141"/>
        <v>30.9903774193548</v>
      </c>
      <c r="AB224">
        <f t="shared" si="142"/>
        <v>4.5089037059468398</v>
      </c>
      <c r="AC224">
        <f t="shared" si="143"/>
        <v>70.851306797930491</v>
      </c>
      <c r="AD224">
        <f t="shared" si="144"/>
        <v>3.2998833829542686</v>
      </c>
      <c r="AE224">
        <f t="shared" si="145"/>
        <v>4.6574770912350418</v>
      </c>
      <c r="AF224">
        <f t="shared" si="146"/>
        <v>1.2090203229925711</v>
      </c>
      <c r="AG224">
        <f t="shared" si="147"/>
        <v>-7.9062520887648793</v>
      </c>
      <c r="AH224">
        <f t="shared" si="148"/>
        <v>69.062100933733291</v>
      </c>
      <c r="AI224">
        <f t="shared" si="149"/>
        <v>6.9163595332178547</v>
      </c>
      <c r="AJ224">
        <f t="shared" si="150"/>
        <v>68.072208378186261</v>
      </c>
      <c r="AK224">
        <v>-4.1140703620595499E-2</v>
      </c>
      <c r="AL224">
        <v>4.6184043937704103E-2</v>
      </c>
      <c r="AM224">
        <v>3.4523616898640301</v>
      </c>
      <c r="AN224">
        <v>4</v>
      </c>
      <c r="AO224">
        <v>1</v>
      </c>
      <c r="AP224">
        <f t="shared" si="151"/>
        <v>1</v>
      </c>
      <c r="AQ224">
        <f t="shared" si="152"/>
        <v>0</v>
      </c>
      <c r="AR224">
        <f t="shared" si="153"/>
        <v>51677.024326939609</v>
      </c>
      <c r="AS224" t="s">
        <v>240</v>
      </c>
      <c r="AT224">
        <v>0</v>
      </c>
      <c r="AU224">
        <v>0</v>
      </c>
      <c r="AV224">
        <f t="shared" si="154"/>
        <v>0</v>
      </c>
      <c r="AW224" t="e">
        <f t="shared" si="155"/>
        <v>#DIV/0!</v>
      </c>
      <c r="AX224">
        <v>0</v>
      </c>
      <c r="AY224" t="s">
        <v>240</v>
      </c>
      <c r="AZ224">
        <v>0</v>
      </c>
      <c r="BA224">
        <v>0</v>
      </c>
      <c r="BB224" t="e">
        <f t="shared" si="156"/>
        <v>#DIV/0!</v>
      </c>
      <c r="BC224">
        <v>0.5</v>
      </c>
      <c r="BD224">
        <f t="shared" si="157"/>
        <v>0</v>
      </c>
      <c r="BE224">
        <f t="shared" si="158"/>
        <v>-1.2990554772008056</v>
      </c>
      <c r="BF224" t="e">
        <f t="shared" si="159"/>
        <v>#DIV/0!</v>
      </c>
      <c r="BG224" t="e">
        <f t="shared" si="160"/>
        <v>#DIV/0!</v>
      </c>
      <c r="BH224" t="e">
        <f t="shared" si="161"/>
        <v>#DIV/0!</v>
      </c>
      <c r="BI224" t="e">
        <f t="shared" si="162"/>
        <v>#DIV/0!</v>
      </c>
      <c r="BJ224" t="s">
        <v>240</v>
      </c>
      <c r="BK224">
        <v>0</v>
      </c>
      <c r="BL224">
        <f t="shared" si="163"/>
        <v>0</v>
      </c>
      <c r="BM224" t="e">
        <f t="shared" si="164"/>
        <v>#DIV/0!</v>
      </c>
      <c r="BN224" t="e">
        <f t="shared" si="165"/>
        <v>#DIV/0!</v>
      </c>
      <c r="BO224" t="e">
        <f t="shared" si="166"/>
        <v>#DIV/0!</v>
      </c>
      <c r="BP224" t="e">
        <f t="shared" si="167"/>
        <v>#DIV/0!</v>
      </c>
      <c r="BQ224">
        <f t="shared" si="168"/>
        <v>0</v>
      </c>
      <c r="BR224">
        <f t="shared" si="169"/>
        <v>0</v>
      </c>
      <c r="BS224">
        <f t="shared" si="170"/>
        <v>0</v>
      </c>
      <c r="BT224">
        <f t="shared" si="171"/>
        <v>0</v>
      </c>
      <c r="BU224">
        <v>6</v>
      </c>
      <c r="BV224">
        <v>0.5</v>
      </c>
      <c r="BW224" t="s">
        <v>241</v>
      </c>
      <c r="BX224">
        <v>1582141323.37097</v>
      </c>
      <c r="BY224">
        <v>402.09858064516101</v>
      </c>
      <c r="BZ224">
        <v>399.99535483871</v>
      </c>
      <c r="CA224">
        <v>33.168829032258103</v>
      </c>
      <c r="CB224">
        <v>32.871706451612901</v>
      </c>
      <c r="CC224">
        <v>350.02438709677398</v>
      </c>
      <c r="CD224">
        <v>99.287503225806503</v>
      </c>
      <c r="CE224">
        <v>0.19998183870967701</v>
      </c>
      <c r="CF224">
        <v>31.560122580645199</v>
      </c>
      <c r="CG224">
        <v>30.9903774193548</v>
      </c>
      <c r="CH224">
        <v>999.9</v>
      </c>
      <c r="CI224">
        <v>0</v>
      </c>
      <c r="CJ224">
        <v>0</v>
      </c>
      <c r="CK224">
        <v>9992.4767741935502</v>
      </c>
      <c r="CL224">
        <v>0</v>
      </c>
      <c r="CM224">
        <v>0.21165100000000001</v>
      </c>
      <c r="CN224">
        <v>0</v>
      </c>
      <c r="CO224">
        <v>0</v>
      </c>
      <c r="CP224">
        <v>0</v>
      </c>
      <c r="CQ224">
        <v>0</v>
      </c>
      <c r="CR224">
        <v>2.76129032258065</v>
      </c>
      <c r="CS224">
        <v>0</v>
      </c>
      <c r="CT224">
        <v>51.041935483871001</v>
      </c>
      <c r="CU224">
        <v>-0.76451612903225796</v>
      </c>
      <c r="CV224">
        <v>40.503999999999998</v>
      </c>
      <c r="CW224">
        <v>45.953258064516099</v>
      </c>
      <c r="CX224">
        <v>43.211387096774203</v>
      </c>
      <c r="CY224">
        <v>44.475612903225802</v>
      </c>
      <c r="CZ224">
        <v>41.54</v>
      </c>
      <c r="DA224">
        <v>0</v>
      </c>
      <c r="DB224">
        <v>0</v>
      </c>
      <c r="DC224">
        <v>0</v>
      </c>
      <c r="DD224">
        <v>1582141335.2</v>
      </c>
      <c r="DE224">
        <v>2.6961538461538499</v>
      </c>
      <c r="DF224">
        <v>11.2444441717437</v>
      </c>
      <c r="DG224">
        <v>12.6017095184077</v>
      </c>
      <c r="DH224">
        <v>51.876923076923099</v>
      </c>
      <c r="DI224">
        <v>15</v>
      </c>
      <c r="DJ224">
        <v>100</v>
      </c>
      <c r="DK224">
        <v>100</v>
      </c>
      <c r="DL224">
        <v>2.633</v>
      </c>
      <c r="DM224">
        <v>0.47099999999999997</v>
      </c>
      <c r="DN224">
        <v>2</v>
      </c>
      <c r="DO224">
        <v>331.24799999999999</v>
      </c>
      <c r="DP224">
        <v>678.05600000000004</v>
      </c>
      <c r="DQ224">
        <v>31.0304</v>
      </c>
      <c r="DR224">
        <v>31.3489</v>
      </c>
      <c r="DS224">
        <v>30.0001</v>
      </c>
      <c r="DT224">
        <v>31.248799999999999</v>
      </c>
      <c r="DU224">
        <v>31.253499999999999</v>
      </c>
      <c r="DV224">
        <v>20.9787</v>
      </c>
      <c r="DW224">
        <v>19.327200000000001</v>
      </c>
      <c r="DX224">
        <v>100</v>
      </c>
      <c r="DY224">
        <v>31.0336</v>
      </c>
      <c r="DZ224">
        <v>400</v>
      </c>
      <c r="EA224">
        <v>32.922499999999999</v>
      </c>
      <c r="EB224">
        <v>100.123</v>
      </c>
      <c r="EC224">
        <v>100.512</v>
      </c>
    </row>
    <row r="225" spans="1:133" x14ac:dyDescent="0.35">
      <c r="A225">
        <v>209</v>
      </c>
      <c r="B225">
        <v>1582141337</v>
      </c>
      <c r="C225">
        <v>1057.4000000953699</v>
      </c>
      <c r="D225" t="s">
        <v>656</v>
      </c>
      <c r="E225" t="s">
        <v>657</v>
      </c>
      <c r="F225" t="s">
        <v>232</v>
      </c>
      <c r="G225" t="s">
        <v>233</v>
      </c>
      <c r="H225" t="s">
        <v>234</v>
      </c>
      <c r="I225" t="s">
        <v>235</v>
      </c>
      <c r="J225" t="s">
        <v>236</v>
      </c>
      <c r="K225" t="s">
        <v>237</v>
      </c>
      <c r="L225" t="s">
        <v>238</v>
      </c>
      <c r="M225" t="s">
        <v>239</v>
      </c>
      <c r="N225">
        <v>1582141328.37097</v>
      </c>
      <c r="O225">
        <f t="shared" si="129"/>
        <v>1.7824689867663424E-4</v>
      </c>
      <c r="P225">
        <f t="shared" si="130"/>
        <v>-1.2841585304547787</v>
      </c>
      <c r="Q225">
        <f t="shared" si="131"/>
        <v>402.07974193548398</v>
      </c>
      <c r="R225">
        <f t="shared" si="132"/>
        <v>538.08804281161576</v>
      </c>
      <c r="S225">
        <f t="shared" si="133"/>
        <v>53.533410716704495</v>
      </c>
      <c r="T225">
        <f t="shared" si="134"/>
        <v>40.002189703803907</v>
      </c>
      <c r="U225">
        <f t="shared" si="135"/>
        <v>1.4163389053805386E-2</v>
      </c>
      <c r="V225">
        <f t="shared" si="136"/>
        <v>2.2497059595512288</v>
      </c>
      <c r="W225">
        <f t="shared" si="137"/>
        <v>1.4114037708277693E-2</v>
      </c>
      <c r="X225">
        <f t="shared" si="138"/>
        <v>8.8256931877604694E-3</v>
      </c>
      <c r="Y225">
        <f t="shared" si="139"/>
        <v>0</v>
      </c>
      <c r="Z225">
        <f t="shared" si="140"/>
        <v>31.497155264267942</v>
      </c>
      <c r="AA225">
        <f t="shared" si="141"/>
        <v>30.9819064516129</v>
      </c>
      <c r="AB225">
        <f t="shared" si="142"/>
        <v>4.5067262367735621</v>
      </c>
      <c r="AC225">
        <f t="shared" si="143"/>
        <v>70.861111898943889</v>
      </c>
      <c r="AD225">
        <f t="shared" si="144"/>
        <v>3.2995778162589291</v>
      </c>
      <c r="AE225">
        <f t="shared" si="145"/>
        <v>4.6564014137465239</v>
      </c>
      <c r="AF225">
        <f t="shared" si="146"/>
        <v>1.207148420514633</v>
      </c>
      <c r="AG225">
        <f t="shared" si="147"/>
        <v>-7.8606882316395694</v>
      </c>
      <c r="AH225">
        <f t="shared" si="148"/>
        <v>69.636246074158791</v>
      </c>
      <c r="AI225">
        <f t="shared" si="149"/>
        <v>6.9693812961313757</v>
      </c>
      <c r="AJ225">
        <f t="shared" si="150"/>
        <v>68.744939138650594</v>
      </c>
      <c r="AK225">
        <v>-4.1175831797928199E-2</v>
      </c>
      <c r="AL225">
        <v>4.6223478394157302E-2</v>
      </c>
      <c r="AM225">
        <v>3.4546950339117002</v>
      </c>
      <c r="AN225">
        <v>4</v>
      </c>
      <c r="AO225">
        <v>1</v>
      </c>
      <c r="AP225">
        <f t="shared" si="151"/>
        <v>1</v>
      </c>
      <c r="AQ225">
        <f t="shared" si="152"/>
        <v>0</v>
      </c>
      <c r="AR225">
        <f t="shared" si="153"/>
        <v>51720.053911497067</v>
      </c>
      <c r="AS225" t="s">
        <v>240</v>
      </c>
      <c r="AT225">
        <v>0</v>
      </c>
      <c r="AU225">
        <v>0</v>
      </c>
      <c r="AV225">
        <f t="shared" si="154"/>
        <v>0</v>
      </c>
      <c r="AW225" t="e">
        <f t="shared" si="155"/>
        <v>#DIV/0!</v>
      </c>
      <c r="AX225">
        <v>0</v>
      </c>
      <c r="AY225" t="s">
        <v>240</v>
      </c>
      <c r="AZ225">
        <v>0</v>
      </c>
      <c r="BA225">
        <v>0</v>
      </c>
      <c r="BB225" t="e">
        <f t="shared" si="156"/>
        <v>#DIV/0!</v>
      </c>
      <c r="BC225">
        <v>0.5</v>
      </c>
      <c r="BD225">
        <f t="shared" si="157"/>
        <v>0</v>
      </c>
      <c r="BE225">
        <f t="shared" si="158"/>
        <v>-1.2841585304547787</v>
      </c>
      <c r="BF225" t="e">
        <f t="shared" si="159"/>
        <v>#DIV/0!</v>
      </c>
      <c r="BG225" t="e">
        <f t="shared" si="160"/>
        <v>#DIV/0!</v>
      </c>
      <c r="BH225" t="e">
        <f t="shared" si="161"/>
        <v>#DIV/0!</v>
      </c>
      <c r="BI225" t="e">
        <f t="shared" si="162"/>
        <v>#DIV/0!</v>
      </c>
      <c r="BJ225" t="s">
        <v>240</v>
      </c>
      <c r="BK225">
        <v>0</v>
      </c>
      <c r="BL225">
        <f t="shared" si="163"/>
        <v>0</v>
      </c>
      <c r="BM225" t="e">
        <f t="shared" si="164"/>
        <v>#DIV/0!</v>
      </c>
      <c r="BN225" t="e">
        <f t="shared" si="165"/>
        <v>#DIV/0!</v>
      </c>
      <c r="BO225" t="e">
        <f t="shared" si="166"/>
        <v>#DIV/0!</v>
      </c>
      <c r="BP225" t="e">
        <f t="shared" si="167"/>
        <v>#DIV/0!</v>
      </c>
      <c r="BQ225">
        <f t="shared" si="168"/>
        <v>0</v>
      </c>
      <c r="BR225">
        <f t="shared" si="169"/>
        <v>0</v>
      </c>
      <c r="BS225">
        <f t="shared" si="170"/>
        <v>0</v>
      </c>
      <c r="BT225">
        <f t="shared" si="171"/>
        <v>0</v>
      </c>
      <c r="BU225">
        <v>6</v>
      </c>
      <c r="BV225">
        <v>0.5</v>
      </c>
      <c r="BW225" t="s">
        <v>241</v>
      </c>
      <c r="BX225">
        <v>1582141328.37097</v>
      </c>
      <c r="BY225">
        <v>402.07974193548398</v>
      </c>
      <c r="BZ225">
        <v>400.00132258064502</v>
      </c>
      <c r="CA225">
        <v>33.1655193548387</v>
      </c>
      <c r="CB225">
        <v>32.870106451612898</v>
      </c>
      <c r="CC225">
        <v>350.02245161290301</v>
      </c>
      <c r="CD225">
        <v>99.288203225806399</v>
      </c>
      <c r="CE225">
        <v>0.19999658064516099</v>
      </c>
      <c r="CF225">
        <v>31.556054838709699</v>
      </c>
      <c r="CG225">
        <v>30.9819064516129</v>
      </c>
      <c r="CH225">
        <v>999.9</v>
      </c>
      <c r="CI225">
        <v>0</v>
      </c>
      <c r="CJ225">
        <v>0</v>
      </c>
      <c r="CK225">
        <v>10000.938387096799</v>
      </c>
      <c r="CL225">
        <v>0</v>
      </c>
      <c r="CM225">
        <v>0.21165100000000001</v>
      </c>
      <c r="CN225">
        <v>0</v>
      </c>
      <c r="CO225">
        <v>0</v>
      </c>
      <c r="CP225">
        <v>0</v>
      </c>
      <c r="CQ225">
        <v>0</v>
      </c>
      <c r="CR225">
        <v>0.98387096774193505</v>
      </c>
      <c r="CS225">
        <v>0</v>
      </c>
      <c r="CT225">
        <v>53.0741935483871</v>
      </c>
      <c r="CU225">
        <v>-0.47419354838709699</v>
      </c>
      <c r="CV225">
        <v>40.5</v>
      </c>
      <c r="CW225">
        <v>45.947161290322597</v>
      </c>
      <c r="CX225">
        <v>43.209387096774201</v>
      </c>
      <c r="CY225">
        <v>44.473580645161299</v>
      </c>
      <c r="CZ225">
        <v>41.531999999999996</v>
      </c>
      <c r="DA225">
        <v>0</v>
      </c>
      <c r="DB225">
        <v>0</v>
      </c>
      <c r="DC225">
        <v>0</v>
      </c>
      <c r="DD225">
        <v>1582141340</v>
      </c>
      <c r="DE225">
        <v>1.6807692307692299</v>
      </c>
      <c r="DF225">
        <v>-7.2649577206938698</v>
      </c>
      <c r="DG225">
        <v>-31.5282045904396</v>
      </c>
      <c r="DH225">
        <v>53.646153846153801</v>
      </c>
      <c r="DI225">
        <v>15</v>
      </c>
      <c r="DJ225">
        <v>100</v>
      </c>
      <c r="DK225">
        <v>100</v>
      </c>
      <c r="DL225">
        <v>2.633</v>
      </c>
      <c r="DM225">
        <v>0.47099999999999997</v>
      </c>
      <c r="DN225">
        <v>2</v>
      </c>
      <c r="DO225">
        <v>331.25299999999999</v>
      </c>
      <c r="DP225">
        <v>678.10799999999995</v>
      </c>
      <c r="DQ225">
        <v>31.0457</v>
      </c>
      <c r="DR225">
        <v>31.3506</v>
      </c>
      <c r="DS225">
        <v>30.0001</v>
      </c>
      <c r="DT225">
        <v>31.2498</v>
      </c>
      <c r="DU225">
        <v>31.254000000000001</v>
      </c>
      <c r="DV225">
        <v>20.979199999999999</v>
      </c>
      <c r="DW225">
        <v>19.327200000000001</v>
      </c>
      <c r="DX225">
        <v>100</v>
      </c>
      <c r="DY225">
        <v>31.0517</v>
      </c>
      <c r="DZ225">
        <v>400</v>
      </c>
      <c r="EA225">
        <v>32.932600000000001</v>
      </c>
      <c r="EB225">
        <v>100.122</v>
      </c>
      <c r="EC225">
        <v>100.514</v>
      </c>
    </row>
    <row r="226" spans="1:133" x14ac:dyDescent="0.35">
      <c r="A226">
        <v>210</v>
      </c>
      <c r="B226">
        <v>1582141342</v>
      </c>
      <c r="C226">
        <v>1062.4000000953699</v>
      </c>
      <c r="D226" t="s">
        <v>658</v>
      </c>
      <c r="E226" t="s">
        <v>659</v>
      </c>
      <c r="F226" t="s">
        <v>232</v>
      </c>
      <c r="G226" t="s">
        <v>233</v>
      </c>
      <c r="H226" t="s">
        <v>234</v>
      </c>
      <c r="I226" t="s">
        <v>235</v>
      </c>
      <c r="J226" t="s">
        <v>236</v>
      </c>
      <c r="K226" t="s">
        <v>237</v>
      </c>
      <c r="L226" t="s">
        <v>238</v>
      </c>
      <c r="M226" t="s">
        <v>239</v>
      </c>
      <c r="N226">
        <v>1582141333.37097</v>
      </c>
      <c r="O226">
        <f t="shared" si="129"/>
        <v>1.7790988261589833E-4</v>
      </c>
      <c r="P226">
        <f t="shared" si="130"/>
        <v>-1.2892191816673808</v>
      </c>
      <c r="Q226">
        <f t="shared" si="131"/>
        <v>402.08370967741899</v>
      </c>
      <c r="R226">
        <f t="shared" si="132"/>
        <v>538.70267365764096</v>
      </c>
      <c r="S226">
        <f t="shared" si="133"/>
        <v>53.595231134375155</v>
      </c>
      <c r="T226">
        <f t="shared" si="134"/>
        <v>40.00308594945583</v>
      </c>
      <c r="U226">
        <f t="shared" si="135"/>
        <v>1.4160723141225514E-2</v>
      </c>
      <c r="V226">
        <f t="shared" si="136"/>
        <v>2.2502073940873411</v>
      </c>
      <c r="W226">
        <f t="shared" si="137"/>
        <v>1.411140128934075E-2</v>
      </c>
      <c r="X226">
        <f t="shared" si="138"/>
        <v>8.8240427904944137E-3</v>
      </c>
      <c r="Y226">
        <f t="shared" si="139"/>
        <v>0</v>
      </c>
      <c r="Z226">
        <f t="shared" si="140"/>
        <v>31.493675116843583</v>
      </c>
      <c r="AA226">
        <f t="shared" si="141"/>
        <v>30.9730903225806</v>
      </c>
      <c r="AB226">
        <f t="shared" si="142"/>
        <v>4.5044610163507777</v>
      </c>
      <c r="AC226">
        <f t="shared" si="143"/>
        <v>70.87046898277768</v>
      </c>
      <c r="AD226">
        <f t="shared" si="144"/>
        <v>3.2993383652327326</v>
      </c>
      <c r="AE226">
        <f t="shared" si="145"/>
        <v>4.6554487540282947</v>
      </c>
      <c r="AF226">
        <f t="shared" si="146"/>
        <v>1.2051226511180451</v>
      </c>
      <c r="AG226">
        <f t="shared" si="147"/>
        <v>-7.8458258233611167</v>
      </c>
      <c r="AH226">
        <f t="shared" si="148"/>
        <v>70.284161094701489</v>
      </c>
      <c r="AI226">
        <f t="shared" si="149"/>
        <v>7.0322284031752398</v>
      </c>
      <c r="AJ226">
        <f t="shared" si="150"/>
        <v>69.470563674515617</v>
      </c>
      <c r="AK226">
        <v>-4.1189330903695101E-2</v>
      </c>
      <c r="AL226">
        <v>4.6238632322967398E-2</v>
      </c>
      <c r="AM226">
        <v>3.45559151268256</v>
      </c>
      <c r="AN226">
        <v>4</v>
      </c>
      <c r="AO226">
        <v>1</v>
      </c>
      <c r="AP226">
        <f t="shared" si="151"/>
        <v>1</v>
      </c>
      <c r="AQ226">
        <f t="shared" si="152"/>
        <v>0</v>
      </c>
      <c r="AR226">
        <f t="shared" si="153"/>
        <v>51736.955089338335</v>
      </c>
      <c r="AS226" t="s">
        <v>240</v>
      </c>
      <c r="AT226">
        <v>0</v>
      </c>
      <c r="AU226">
        <v>0</v>
      </c>
      <c r="AV226">
        <f t="shared" si="154"/>
        <v>0</v>
      </c>
      <c r="AW226" t="e">
        <f t="shared" si="155"/>
        <v>#DIV/0!</v>
      </c>
      <c r="AX226">
        <v>0</v>
      </c>
      <c r="AY226" t="s">
        <v>240</v>
      </c>
      <c r="AZ226">
        <v>0</v>
      </c>
      <c r="BA226">
        <v>0</v>
      </c>
      <c r="BB226" t="e">
        <f t="shared" si="156"/>
        <v>#DIV/0!</v>
      </c>
      <c r="BC226">
        <v>0.5</v>
      </c>
      <c r="BD226">
        <f t="shared" si="157"/>
        <v>0</v>
      </c>
      <c r="BE226">
        <f t="shared" si="158"/>
        <v>-1.2892191816673808</v>
      </c>
      <c r="BF226" t="e">
        <f t="shared" si="159"/>
        <v>#DIV/0!</v>
      </c>
      <c r="BG226" t="e">
        <f t="shared" si="160"/>
        <v>#DIV/0!</v>
      </c>
      <c r="BH226" t="e">
        <f t="shared" si="161"/>
        <v>#DIV/0!</v>
      </c>
      <c r="BI226" t="e">
        <f t="shared" si="162"/>
        <v>#DIV/0!</v>
      </c>
      <c r="BJ226" t="s">
        <v>240</v>
      </c>
      <c r="BK226">
        <v>0</v>
      </c>
      <c r="BL226">
        <f t="shared" si="163"/>
        <v>0</v>
      </c>
      <c r="BM226" t="e">
        <f t="shared" si="164"/>
        <v>#DIV/0!</v>
      </c>
      <c r="BN226" t="e">
        <f t="shared" si="165"/>
        <v>#DIV/0!</v>
      </c>
      <c r="BO226" t="e">
        <f t="shared" si="166"/>
        <v>#DIV/0!</v>
      </c>
      <c r="BP226" t="e">
        <f t="shared" si="167"/>
        <v>#DIV/0!</v>
      </c>
      <c r="BQ226">
        <f t="shared" si="168"/>
        <v>0</v>
      </c>
      <c r="BR226">
        <f t="shared" si="169"/>
        <v>0</v>
      </c>
      <c r="BS226">
        <f t="shared" si="170"/>
        <v>0</v>
      </c>
      <c r="BT226">
        <f t="shared" si="171"/>
        <v>0</v>
      </c>
      <c r="BU226">
        <v>6</v>
      </c>
      <c r="BV226">
        <v>0.5</v>
      </c>
      <c r="BW226" t="s">
        <v>241</v>
      </c>
      <c r="BX226">
        <v>1582141333.37097</v>
      </c>
      <c r="BY226">
        <v>402.08370967741899</v>
      </c>
      <c r="BZ226">
        <v>399.99638709677401</v>
      </c>
      <c r="CA226">
        <v>33.162696774193599</v>
      </c>
      <c r="CB226">
        <v>32.867841935483902</v>
      </c>
      <c r="CC226">
        <v>350.022903225807</v>
      </c>
      <c r="CD226">
        <v>99.2894838709677</v>
      </c>
      <c r="CE226">
        <v>0.19996319354838701</v>
      </c>
      <c r="CF226">
        <v>31.552451612903202</v>
      </c>
      <c r="CG226">
        <v>30.9730903225806</v>
      </c>
      <c r="CH226">
        <v>999.9</v>
      </c>
      <c r="CI226">
        <v>0</v>
      </c>
      <c r="CJ226">
        <v>0</v>
      </c>
      <c r="CK226">
        <v>10004.0880645161</v>
      </c>
      <c r="CL226">
        <v>0</v>
      </c>
      <c r="CM226">
        <v>0.21165100000000001</v>
      </c>
      <c r="CN226">
        <v>0</v>
      </c>
      <c r="CO226">
        <v>0</v>
      </c>
      <c r="CP226">
        <v>0</v>
      </c>
      <c r="CQ226">
        <v>0</v>
      </c>
      <c r="CR226">
        <v>2.7677419354838699</v>
      </c>
      <c r="CS226">
        <v>0</v>
      </c>
      <c r="CT226">
        <v>50.732258064516103</v>
      </c>
      <c r="CU226">
        <v>-0.89677419354838706</v>
      </c>
      <c r="CV226">
        <v>40.5</v>
      </c>
      <c r="CW226">
        <v>45.945129032258002</v>
      </c>
      <c r="CX226">
        <v>43.2134838709677</v>
      </c>
      <c r="CY226">
        <v>44.467483870967698</v>
      </c>
      <c r="CZ226">
        <v>41.524000000000001</v>
      </c>
      <c r="DA226">
        <v>0</v>
      </c>
      <c r="DB226">
        <v>0</v>
      </c>
      <c r="DC226">
        <v>0</v>
      </c>
      <c r="DD226">
        <v>1582141345.4000001</v>
      </c>
      <c r="DE226">
        <v>2.9576923076923101</v>
      </c>
      <c r="DF226">
        <v>15.900854349175299</v>
      </c>
      <c r="DG226">
        <v>16.164102832722602</v>
      </c>
      <c r="DH226">
        <v>51.184615384615398</v>
      </c>
      <c r="DI226">
        <v>15</v>
      </c>
      <c r="DJ226">
        <v>100</v>
      </c>
      <c r="DK226">
        <v>100</v>
      </c>
      <c r="DL226">
        <v>2.633</v>
      </c>
      <c r="DM226">
        <v>0.47099999999999997</v>
      </c>
      <c r="DN226">
        <v>2</v>
      </c>
      <c r="DO226">
        <v>331.20800000000003</v>
      </c>
      <c r="DP226">
        <v>678.15499999999997</v>
      </c>
      <c r="DQ226">
        <v>31.065300000000001</v>
      </c>
      <c r="DR226">
        <v>31.351700000000001</v>
      </c>
      <c r="DS226">
        <v>30.0001</v>
      </c>
      <c r="DT226">
        <v>31.2502</v>
      </c>
      <c r="DU226">
        <v>31.254000000000001</v>
      </c>
      <c r="DV226">
        <v>20.977499999999999</v>
      </c>
      <c r="DW226">
        <v>19.327200000000001</v>
      </c>
      <c r="DX226">
        <v>100</v>
      </c>
      <c r="DY226">
        <v>31.0748</v>
      </c>
      <c r="DZ226">
        <v>400</v>
      </c>
      <c r="EA226">
        <v>32.9405</v>
      </c>
      <c r="EB226">
        <v>100.124</v>
      </c>
      <c r="EC226">
        <v>100.514</v>
      </c>
    </row>
    <row r="227" spans="1:133" x14ac:dyDescent="0.35">
      <c r="A227">
        <v>211</v>
      </c>
      <c r="B227">
        <v>1582141347</v>
      </c>
      <c r="C227">
        <v>1067.4000000953699</v>
      </c>
      <c r="D227" t="s">
        <v>660</v>
      </c>
      <c r="E227" t="s">
        <v>661</v>
      </c>
      <c r="F227" t="s">
        <v>232</v>
      </c>
      <c r="G227" t="s">
        <v>233</v>
      </c>
      <c r="H227" t="s">
        <v>234</v>
      </c>
      <c r="I227" t="s">
        <v>235</v>
      </c>
      <c r="J227" t="s">
        <v>236</v>
      </c>
      <c r="K227" t="s">
        <v>237</v>
      </c>
      <c r="L227" t="s">
        <v>238</v>
      </c>
      <c r="M227" t="s">
        <v>239</v>
      </c>
      <c r="N227">
        <v>1582141338.37097</v>
      </c>
      <c r="O227">
        <f t="shared" si="129"/>
        <v>1.7795249781350978E-4</v>
      </c>
      <c r="P227">
        <f t="shared" si="130"/>
        <v>-1.2861947743075739</v>
      </c>
      <c r="Q227">
        <f t="shared" si="131"/>
        <v>402.09051612903198</v>
      </c>
      <c r="R227">
        <f t="shared" si="132"/>
        <v>538.23673743664369</v>
      </c>
      <c r="S227">
        <f t="shared" si="133"/>
        <v>53.548676926924493</v>
      </c>
      <c r="T227">
        <f t="shared" si="134"/>
        <v>40.00361485192812</v>
      </c>
      <c r="U227">
        <f t="shared" si="135"/>
        <v>1.4174527083010273E-2</v>
      </c>
      <c r="V227">
        <f t="shared" si="136"/>
        <v>2.2503987430396268</v>
      </c>
      <c r="W227">
        <f t="shared" si="137"/>
        <v>1.4125113393170817E-2</v>
      </c>
      <c r="X227">
        <f t="shared" si="138"/>
        <v>8.8326210671942924E-3</v>
      </c>
      <c r="Y227">
        <f t="shared" si="139"/>
        <v>0</v>
      </c>
      <c r="Z227">
        <f t="shared" si="140"/>
        <v>31.490265401522112</v>
      </c>
      <c r="AA227">
        <f t="shared" si="141"/>
        <v>30.969096774193499</v>
      </c>
      <c r="AB227">
        <f t="shared" si="142"/>
        <v>4.5034352385244185</v>
      </c>
      <c r="AC227">
        <f t="shared" si="143"/>
        <v>70.880995124906548</v>
      </c>
      <c r="AD227">
        <f t="shared" si="144"/>
        <v>3.2991913451012338</v>
      </c>
      <c r="AE227">
        <f t="shared" si="145"/>
        <v>4.6545499809750082</v>
      </c>
      <c r="AF227">
        <f t="shared" si="146"/>
        <v>1.2042438934231847</v>
      </c>
      <c r="AG227">
        <f t="shared" si="147"/>
        <v>-7.8477051535757809</v>
      </c>
      <c r="AH227">
        <f t="shared" si="148"/>
        <v>70.362149154486545</v>
      </c>
      <c r="AI227">
        <f t="shared" si="149"/>
        <v>7.0391762634254702</v>
      </c>
      <c r="AJ227">
        <f t="shared" si="150"/>
        <v>69.553620264336232</v>
      </c>
      <c r="AK227">
        <v>-4.1194482920911997E-2</v>
      </c>
      <c r="AL227">
        <v>4.6244415913634797E-2</v>
      </c>
      <c r="AM227">
        <v>3.45593363271065</v>
      </c>
      <c r="AN227">
        <v>4</v>
      </c>
      <c r="AO227">
        <v>1</v>
      </c>
      <c r="AP227">
        <f t="shared" si="151"/>
        <v>1</v>
      </c>
      <c r="AQ227">
        <f t="shared" si="152"/>
        <v>0</v>
      </c>
      <c r="AR227">
        <f t="shared" si="153"/>
        <v>51743.73083415829</v>
      </c>
      <c r="AS227" t="s">
        <v>240</v>
      </c>
      <c r="AT227">
        <v>0</v>
      </c>
      <c r="AU227">
        <v>0</v>
      </c>
      <c r="AV227">
        <f t="shared" si="154"/>
        <v>0</v>
      </c>
      <c r="AW227" t="e">
        <f t="shared" si="155"/>
        <v>#DIV/0!</v>
      </c>
      <c r="AX227">
        <v>0</v>
      </c>
      <c r="AY227" t="s">
        <v>240</v>
      </c>
      <c r="AZ227">
        <v>0</v>
      </c>
      <c r="BA227">
        <v>0</v>
      </c>
      <c r="BB227" t="e">
        <f t="shared" si="156"/>
        <v>#DIV/0!</v>
      </c>
      <c r="BC227">
        <v>0.5</v>
      </c>
      <c r="BD227">
        <f t="shared" si="157"/>
        <v>0</v>
      </c>
      <c r="BE227">
        <f t="shared" si="158"/>
        <v>-1.2861947743075739</v>
      </c>
      <c r="BF227" t="e">
        <f t="shared" si="159"/>
        <v>#DIV/0!</v>
      </c>
      <c r="BG227" t="e">
        <f t="shared" si="160"/>
        <v>#DIV/0!</v>
      </c>
      <c r="BH227" t="e">
        <f t="shared" si="161"/>
        <v>#DIV/0!</v>
      </c>
      <c r="BI227" t="e">
        <f t="shared" si="162"/>
        <v>#DIV/0!</v>
      </c>
      <c r="BJ227" t="s">
        <v>240</v>
      </c>
      <c r="BK227">
        <v>0</v>
      </c>
      <c r="BL227">
        <f t="shared" si="163"/>
        <v>0</v>
      </c>
      <c r="BM227" t="e">
        <f t="shared" si="164"/>
        <v>#DIV/0!</v>
      </c>
      <c r="BN227" t="e">
        <f t="shared" si="165"/>
        <v>#DIV/0!</v>
      </c>
      <c r="BO227" t="e">
        <f t="shared" si="166"/>
        <v>#DIV/0!</v>
      </c>
      <c r="BP227" t="e">
        <f t="shared" si="167"/>
        <v>#DIV/0!</v>
      </c>
      <c r="BQ227">
        <f t="shared" si="168"/>
        <v>0</v>
      </c>
      <c r="BR227">
        <f t="shared" si="169"/>
        <v>0</v>
      </c>
      <c r="BS227">
        <f t="shared" si="170"/>
        <v>0</v>
      </c>
      <c r="BT227">
        <f t="shared" si="171"/>
        <v>0</v>
      </c>
      <c r="BU227">
        <v>6</v>
      </c>
      <c r="BV227">
        <v>0.5</v>
      </c>
      <c r="BW227" t="s">
        <v>241</v>
      </c>
      <c r="BX227">
        <v>1582141338.37097</v>
      </c>
      <c r="BY227">
        <v>402.09051612903198</v>
      </c>
      <c r="BZ227">
        <v>400.00838709677402</v>
      </c>
      <c r="CA227">
        <v>33.161341935483897</v>
      </c>
      <c r="CB227">
        <v>32.8664129032258</v>
      </c>
      <c r="CC227">
        <v>350.01916129032298</v>
      </c>
      <c r="CD227">
        <v>99.289109677419304</v>
      </c>
      <c r="CE227">
        <v>0.19996864516129001</v>
      </c>
      <c r="CF227">
        <v>31.549051612903199</v>
      </c>
      <c r="CG227">
        <v>30.969096774193499</v>
      </c>
      <c r="CH227">
        <v>999.9</v>
      </c>
      <c r="CI227">
        <v>0</v>
      </c>
      <c r="CJ227">
        <v>0</v>
      </c>
      <c r="CK227">
        <v>10005.3770967742</v>
      </c>
      <c r="CL227">
        <v>0</v>
      </c>
      <c r="CM227">
        <v>0.21165100000000001</v>
      </c>
      <c r="CN227">
        <v>0</v>
      </c>
      <c r="CO227">
        <v>0</v>
      </c>
      <c r="CP227">
        <v>0</v>
      </c>
      <c r="CQ227">
        <v>0</v>
      </c>
      <c r="CR227">
        <v>2.9741935483870998</v>
      </c>
      <c r="CS227">
        <v>0</v>
      </c>
      <c r="CT227">
        <v>50.158064516129002</v>
      </c>
      <c r="CU227">
        <v>-0.94516129032258001</v>
      </c>
      <c r="CV227">
        <v>40.5</v>
      </c>
      <c r="CW227">
        <v>45.936999999999998</v>
      </c>
      <c r="CX227">
        <v>43.215516129032302</v>
      </c>
      <c r="CY227">
        <v>44.457322580645098</v>
      </c>
      <c r="CZ227">
        <v>41.515999999999998</v>
      </c>
      <c r="DA227">
        <v>0</v>
      </c>
      <c r="DB227">
        <v>0</v>
      </c>
      <c r="DC227">
        <v>0</v>
      </c>
      <c r="DD227">
        <v>1582141350.2</v>
      </c>
      <c r="DE227">
        <v>2.7230769230769201</v>
      </c>
      <c r="DF227">
        <v>25.292307263548199</v>
      </c>
      <c r="DG227">
        <v>-10.427350305011601</v>
      </c>
      <c r="DH227">
        <v>51.684615384615398</v>
      </c>
      <c r="DI227">
        <v>15</v>
      </c>
      <c r="DJ227">
        <v>100</v>
      </c>
      <c r="DK227">
        <v>100</v>
      </c>
      <c r="DL227">
        <v>2.633</v>
      </c>
      <c r="DM227">
        <v>0.47099999999999997</v>
      </c>
      <c r="DN227">
        <v>2</v>
      </c>
      <c r="DO227">
        <v>331.5</v>
      </c>
      <c r="DP227">
        <v>678.06500000000005</v>
      </c>
      <c r="DQ227">
        <v>31.0898</v>
      </c>
      <c r="DR227">
        <v>31.353400000000001</v>
      </c>
      <c r="DS227">
        <v>30.0001</v>
      </c>
      <c r="DT227">
        <v>31.252600000000001</v>
      </c>
      <c r="DU227">
        <v>31.2563</v>
      </c>
      <c r="DV227">
        <v>20.9754</v>
      </c>
      <c r="DW227">
        <v>19.327200000000001</v>
      </c>
      <c r="DX227">
        <v>100</v>
      </c>
      <c r="DY227">
        <v>31.097799999999999</v>
      </c>
      <c r="DZ227">
        <v>400</v>
      </c>
      <c r="EA227">
        <v>32.950400000000002</v>
      </c>
      <c r="EB227">
        <v>100.122</v>
      </c>
      <c r="EC227">
        <v>100.51300000000001</v>
      </c>
    </row>
    <row r="228" spans="1:133" x14ac:dyDescent="0.35">
      <c r="A228">
        <v>212</v>
      </c>
      <c r="B228">
        <v>1582141352</v>
      </c>
      <c r="C228">
        <v>1072.4000000953699</v>
      </c>
      <c r="D228" t="s">
        <v>662</v>
      </c>
      <c r="E228" t="s">
        <v>663</v>
      </c>
      <c r="F228" t="s">
        <v>232</v>
      </c>
      <c r="G228" t="s">
        <v>233</v>
      </c>
      <c r="H228" t="s">
        <v>234</v>
      </c>
      <c r="I228" t="s">
        <v>235</v>
      </c>
      <c r="J228" t="s">
        <v>236</v>
      </c>
      <c r="K228" t="s">
        <v>237</v>
      </c>
      <c r="L228" t="s">
        <v>238</v>
      </c>
      <c r="M228" t="s">
        <v>239</v>
      </c>
      <c r="N228">
        <v>1582141343.37097</v>
      </c>
      <c r="O228">
        <f t="shared" si="129"/>
        <v>1.7846329552252942E-4</v>
      </c>
      <c r="P228">
        <f t="shared" si="130"/>
        <v>-1.2877572654895422</v>
      </c>
      <c r="Q228">
        <f t="shared" si="131"/>
        <v>402.09583870967703</v>
      </c>
      <c r="R228">
        <f t="shared" si="132"/>
        <v>537.99767632263024</v>
      </c>
      <c r="S228">
        <f t="shared" si="133"/>
        <v>53.524679094274802</v>
      </c>
      <c r="T228">
        <f t="shared" si="134"/>
        <v>40.003984550989486</v>
      </c>
      <c r="U228">
        <f t="shared" si="135"/>
        <v>1.4216016890958137E-2</v>
      </c>
      <c r="V228">
        <f t="shared" si="136"/>
        <v>2.2495853741268621</v>
      </c>
      <c r="W228">
        <f t="shared" si="137"/>
        <v>1.4166296147912634E-2</v>
      </c>
      <c r="X228">
        <f t="shared" si="138"/>
        <v>8.8583877395546351E-3</v>
      </c>
      <c r="Y228">
        <f t="shared" si="139"/>
        <v>0</v>
      </c>
      <c r="Z228">
        <f t="shared" si="140"/>
        <v>31.488099764757649</v>
      </c>
      <c r="AA228">
        <f t="shared" si="141"/>
        <v>30.968509677419402</v>
      </c>
      <c r="AB228">
        <f t="shared" si="142"/>
        <v>4.5032844547402213</v>
      </c>
      <c r="AC228">
        <f t="shared" si="143"/>
        <v>70.886954834418916</v>
      </c>
      <c r="AD228">
        <f t="shared" si="144"/>
        <v>3.2990982510570759</v>
      </c>
      <c r="AE228">
        <f t="shared" si="145"/>
        <v>4.6540273295181951</v>
      </c>
      <c r="AF228">
        <f t="shared" si="146"/>
        <v>1.2041862036831454</v>
      </c>
      <c r="AG228">
        <f t="shared" si="147"/>
        <v>-7.8702313325435478</v>
      </c>
      <c r="AH228">
        <f t="shared" si="148"/>
        <v>70.16810010345381</v>
      </c>
      <c r="AI228">
        <f t="shared" si="149"/>
        <v>7.0222124707620397</v>
      </c>
      <c r="AJ228">
        <f t="shared" si="150"/>
        <v>69.320081241672298</v>
      </c>
      <c r="AK228">
        <v>-4.1172585926595E-2</v>
      </c>
      <c r="AL228">
        <v>4.6219834619232E-2</v>
      </c>
      <c r="AM228">
        <v>3.4544794597688901</v>
      </c>
      <c r="AN228">
        <v>4</v>
      </c>
      <c r="AO228">
        <v>1</v>
      </c>
      <c r="AP228">
        <f t="shared" si="151"/>
        <v>1</v>
      </c>
      <c r="AQ228">
        <f t="shared" si="152"/>
        <v>0</v>
      </c>
      <c r="AR228">
        <f t="shared" si="153"/>
        <v>51717.678661345351</v>
      </c>
      <c r="AS228" t="s">
        <v>240</v>
      </c>
      <c r="AT228">
        <v>0</v>
      </c>
      <c r="AU228">
        <v>0</v>
      </c>
      <c r="AV228">
        <f t="shared" si="154"/>
        <v>0</v>
      </c>
      <c r="AW228" t="e">
        <f t="shared" si="155"/>
        <v>#DIV/0!</v>
      </c>
      <c r="AX228">
        <v>0</v>
      </c>
      <c r="AY228" t="s">
        <v>240</v>
      </c>
      <c r="AZ228">
        <v>0</v>
      </c>
      <c r="BA228">
        <v>0</v>
      </c>
      <c r="BB228" t="e">
        <f t="shared" si="156"/>
        <v>#DIV/0!</v>
      </c>
      <c r="BC228">
        <v>0.5</v>
      </c>
      <c r="BD228">
        <f t="shared" si="157"/>
        <v>0</v>
      </c>
      <c r="BE228">
        <f t="shared" si="158"/>
        <v>-1.2877572654895422</v>
      </c>
      <c r="BF228" t="e">
        <f t="shared" si="159"/>
        <v>#DIV/0!</v>
      </c>
      <c r="BG228" t="e">
        <f t="shared" si="160"/>
        <v>#DIV/0!</v>
      </c>
      <c r="BH228" t="e">
        <f t="shared" si="161"/>
        <v>#DIV/0!</v>
      </c>
      <c r="BI228" t="e">
        <f t="shared" si="162"/>
        <v>#DIV/0!</v>
      </c>
      <c r="BJ228" t="s">
        <v>240</v>
      </c>
      <c r="BK228">
        <v>0</v>
      </c>
      <c r="BL228">
        <f t="shared" si="163"/>
        <v>0</v>
      </c>
      <c r="BM228" t="e">
        <f t="shared" si="164"/>
        <v>#DIV/0!</v>
      </c>
      <c r="BN228" t="e">
        <f t="shared" si="165"/>
        <v>#DIV/0!</v>
      </c>
      <c r="BO228" t="e">
        <f t="shared" si="166"/>
        <v>#DIV/0!</v>
      </c>
      <c r="BP228" t="e">
        <f t="shared" si="167"/>
        <v>#DIV/0!</v>
      </c>
      <c r="BQ228">
        <f t="shared" si="168"/>
        <v>0</v>
      </c>
      <c r="BR228">
        <f t="shared" si="169"/>
        <v>0</v>
      </c>
      <c r="BS228">
        <f t="shared" si="170"/>
        <v>0</v>
      </c>
      <c r="BT228">
        <f t="shared" si="171"/>
        <v>0</v>
      </c>
      <c r="BU228">
        <v>6</v>
      </c>
      <c r="BV228">
        <v>0.5</v>
      </c>
      <c r="BW228" t="s">
        <v>241</v>
      </c>
      <c r="BX228">
        <v>1582141343.37097</v>
      </c>
      <c r="BY228">
        <v>402.09583870967703</v>
      </c>
      <c r="BZ228">
        <v>400.01141935483901</v>
      </c>
      <c r="CA228">
        <v>33.160538709677397</v>
      </c>
      <c r="CB228">
        <v>32.864767741935502</v>
      </c>
      <c r="CC228">
        <v>350.02493548387099</v>
      </c>
      <c r="CD228">
        <v>99.288677419354798</v>
      </c>
      <c r="CE228">
        <v>0.20000338709677401</v>
      </c>
      <c r="CF228">
        <v>31.547074193548401</v>
      </c>
      <c r="CG228">
        <v>30.968509677419402</v>
      </c>
      <c r="CH228">
        <v>999.9</v>
      </c>
      <c r="CI228">
        <v>0</v>
      </c>
      <c r="CJ228">
        <v>0</v>
      </c>
      <c r="CK228">
        <v>10000.1022580645</v>
      </c>
      <c r="CL228">
        <v>0</v>
      </c>
      <c r="CM228">
        <v>0.21165100000000001</v>
      </c>
      <c r="CN228">
        <v>0</v>
      </c>
      <c r="CO228">
        <v>0</v>
      </c>
      <c r="CP228">
        <v>0</v>
      </c>
      <c r="CQ228">
        <v>0</v>
      </c>
      <c r="CR228">
        <v>4.6322580645161304</v>
      </c>
      <c r="CS228">
        <v>0</v>
      </c>
      <c r="CT228">
        <v>49.667741935483903</v>
      </c>
      <c r="CU228">
        <v>-0.78387096774193599</v>
      </c>
      <c r="CV228">
        <v>40.493903225806498</v>
      </c>
      <c r="CW228">
        <v>45.933</v>
      </c>
      <c r="CX228">
        <v>43.217612903225799</v>
      </c>
      <c r="CY228">
        <v>44.467483870967698</v>
      </c>
      <c r="CZ228">
        <v>41.512</v>
      </c>
      <c r="DA228">
        <v>0</v>
      </c>
      <c r="DB228">
        <v>0</v>
      </c>
      <c r="DC228">
        <v>0</v>
      </c>
      <c r="DD228">
        <v>1582141355</v>
      </c>
      <c r="DE228">
        <v>4.3269230769230802</v>
      </c>
      <c r="DF228">
        <v>-24.7282054669536</v>
      </c>
      <c r="DG228">
        <v>5.5042734295524998</v>
      </c>
      <c r="DH228">
        <v>50.584615384615397</v>
      </c>
      <c r="DI228">
        <v>15</v>
      </c>
      <c r="DJ228">
        <v>100</v>
      </c>
      <c r="DK228">
        <v>100</v>
      </c>
      <c r="DL228">
        <v>2.633</v>
      </c>
      <c r="DM228">
        <v>0.47099999999999997</v>
      </c>
      <c r="DN228">
        <v>2</v>
      </c>
      <c r="DO228">
        <v>331.267</v>
      </c>
      <c r="DP228">
        <v>678.21100000000001</v>
      </c>
      <c r="DQ228">
        <v>31.111899999999999</v>
      </c>
      <c r="DR228">
        <v>31.353400000000001</v>
      </c>
      <c r="DS228">
        <v>30</v>
      </c>
      <c r="DT228">
        <v>31.252600000000001</v>
      </c>
      <c r="DU228">
        <v>31.256799999999998</v>
      </c>
      <c r="DV228">
        <v>20.9785</v>
      </c>
      <c r="DW228">
        <v>19.327200000000001</v>
      </c>
      <c r="DX228">
        <v>100</v>
      </c>
      <c r="DY228">
        <v>31.1187</v>
      </c>
      <c r="DZ228">
        <v>400</v>
      </c>
      <c r="EA228">
        <v>32.961100000000002</v>
      </c>
      <c r="EB228">
        <v>100.125</v>
      </c>
      <c r="EC228">
        <v>100.512</v>
      </c>
    </row>
    <row r="229" spans="1:133" x14ac:dyDescent="0.35">
      <c r="A229">
        <v>213</v>
      </c>
      <c r="B229">
        <v>1582141357</v>
      </c>
      <c r="C229">
        <v>1077.4000000953699</v>
      </c>
      <c r="D229" t="s">
        <v>664</v>
      </c>
      <c r="E229" t="s">
        <v>665</v>
      </c>
      <c r="F229" t="s">
        <v>232</v>
      </c>
      <c r="G229" t="s">
        <v>233</v>
      </c>
      <c r="H229" t="s">
        <v>234</v>
      </c>
      <c r="I229" t="s">
        <v>235</v>
      </c>
      <c r="J229" t="s">
        <v>236</v>
      </c>
      <c r="K229" t="s">
        <v>237</v>
      </c>
      <c r="L229" t="s">
        <v>238</v>
      </c>
      <c r="M229" t="s">
        <v>239</v>
      </c>
      <c r="N229">
        <v>1582141348.37097</v>
      </c>
      <c r="O229">
        <f t="shared" si="129"/>
        <v>1.7902388384553568E-4</v>
      </c>
      <c r="P229">
        <f t="shared" si="130"/>
        <v>-1.2939673715201065</v>
      </c>
      <c r="Q229">
        <f t="shared" si="131"/>
        <v>402.093032258064</v>
      </c>
      <c r="R229">
        <f t="shared" si="132"/>
        <v>538.28886529695444</v>
      </c>
      <c r="S229">
        <f t="shared" si="133"/>
        <v>53.553144394609973</v>
      </c>
      <c r="T229">
        <f t="shared" si="134"/>
        <v>40.003328333205452</v>
      </c>
      <c r="U229">
        <f t="shared" si="135"/>
        <v>1.425522708408173E-2</v>
      </c>
      <c r="V229">
        <f t="shared" si="136"/>
        <v>2.2488399577416134</v>
      </c>
      <c r="W229">
        <f t="shared" si="137"/>
        <v>1.4205215698035675E-2</v>
      </c>
      <c r="X229">
        <f t="shared" si="138"/>
        <v>8.8827384416047903E-3</v>
      </c>
      <c r="Y229">
        <f t="shared" si="139"/>
        <v>0</v>
      </c>
      <c r="Z229">
        <f t="shared" si="140"/>
        <v>31.487409571402203</v>
      </c>
      <c r="AA229">
        <f t="shared" si="141"/>
        <v>30.9699548387097</v>
      </c>
      <c r="AB229">
        <f t="shared" si="142"/>
        <v>4.5036556227349767</v>
      </c>
      <c r="AC229">
        <f t="shared" si="143"/>
        <v>70.887020167073686</v>
      </c>
      <c r="AD229">
        <f t="shared" si="144"/>
        <v>3.2990100340878197</v>
      </c>
      <c r="AE229">
        <f t="shared" si="145"/>
        <v>4.6538985928769181</v>
      </c>
      <c r="AF229">
        <f t="shared" si="146"/>
        <v>1.204645588647157</v>
      </c>
      <c r="AG229">
        <f t="shared" si="147"/>
        <v>-7.8949532775881233</v>
      </c>
      <c r="AH229">
        <f t="shared" si="148"/>
        <v>69.910583472012377</v>
      </c>
      <c r="AI229">
        <f t="shared" si="149"/>
        <v>6.9987930853765814</v>
      </c>
      <c r="AJ229">
        <f t="shared" si="150"/>
        <v>69.014423279800837</v>
      </c>
      <c r="AK229">
        <v>-4.11525245889343E-2</v>
      </c>
      <c r="AL229">
        <v>4.6197314010238098E-2</v>
      </c>
      <c r="AM229">
        <v>3.45314695888182</v>
      </c>
      <c r="AN229">
        <v>4</v>
      </c>
      <c r="AO229">
        <v>1</v>
      </c>
      <c r="AP229">
        <f t="shared" si="151"/>
        <v>1</v>
      </c>
      <c r="AQ229">
        <f t="shared" si="152"/>
        <v>0</v>
      </c>
      <c r="AR229">
        <f t="shared" si="153"/>
        <v>51693.570779312162</v>
      </c>
      <c r="AS229" t="s">
        <v>240</v>
      </c>
      <c r="AT229">
        <v>0</v>
      </c>
      <c r="AU229">
        <v>0</v>
      </c>
      <c r="AV229">
        <f t="shared" si="154"/>
        <v>0</v>
      </c>
      <c r="AW229" t="e">
        <f t="shared" si="155"/>
        <v>#DIV/0!</v>
      </c>
      <c r="AX229">
        <v>0</v>
      </c>
      <c r="AY229" t="s">
        <v>240</v>
      </c>
      <c r="AZ229">
        <v>0</v>
      </c>
      <c r="BA229">
        <v>0</v>
      </c>
      <c r="BB229" t="e">
        <f t="shared" si="156"/>
        <v>#DIV/0!</v>
      </c>
      <c r="BC229">
        <v>0.5</v>
      </c>
      <c r="BD229">
        <f t="shared" si="157"/>
        <v>0</v>
      </c>
      <c r="BE229">
        <f t="shared" si="158"/>
        <v>-1.2939673715201065</v>
      </c>
      <c r="BF229" t="e">
        <f t="shared" si="159"/>
        <v>#DIV/0!</v>
      </c>
      <c r="BG229" t="e">
        <f t="shared" si="160"/>
        <v>#DIV/0!</v>
      </c>
      <c r="BH229" t="e">
        <f t="shared" si="161"/>
        <v>#DIV/0!</v>
      </c>
      <c r="BI229" t="e">
        <f t="shared" si="162"/>
        <v>#DIV/0!</v>
      </c>
      <c r="BJ229" t="s">
        <v>240</v>
      </c>
      <c r="BK229">
        <v>0</v>
      </c>
      <c r="BL229">
        <f t="shared" si="163"/>
        <v>0</v>
      </c>
      <c r="BM229" t="e">
        <f t="shared" si="164"/>
        <v>#DIV/0!</v>
      </c>
      <c r="BN229" t="e">
        <f t="shared" si="165"/>
        <v>#DIV/0!</v>
      </c>
      <c r="BO229" t="e">
        <f t="shared" si="166"/>
        <v>#DIV/0!</v>
      </c>
      <c r="BP229" t="e">
        <f t="shared" si="167"/>
        <v>#DIV/0!</v>
      </c>
      <c r="BQ229">
        <f t="shared" si="168"/>
        <v>0</v>
      </c>
      <c r="BR229">
        <f t="shared" si="169"/>
        <v>0</v>
      </c>
      <c r="BS229">
        <f t="shared" si="170"/>
        <v>0</v>
      </c>
      <c r="BT229">
        <f t="shared" si="171"/>
        <v>0</v>
      </c>
      <c r="BU229">
        <v>6</v>
      </c>
      <c r="BV229">
        <v>0.5</v>
      </c>
      <c r="BW229" t="s">
        <v>241</v>
      </c>
      <c r="BX229">
        <v>1582141348.37097</v>
      </c>
      <c r="BY229">
        <v>402.093032258064</v>
      </c>
      <c r="BZ229">
        <v>399.99835483870999</v>
      </c>
      <c r="CA229">
        <v>33.159964516129001</v>
      </c>
      <c r="CB229">
        <v>32.863264516129</v>
      </c>
      <c r="CC229">
        <v>350.02519354838699</v>
      </c>
      <c r="CD229">
        <v>99.287761290322607</v>
      </c>
      <c r="CE229">
        <v>0.199981903225806</v>
      </c>
      <c r="CF229">
        <v>31.5465870967742</v>
      </c>
      <c r="CG229">
        <v>30.9699548387097</v>
      </c>
      <c r="CH229">
        <v>999.9</v>
      </c>
      <c r="CI229">
        <v>0</v>
      </c>
      <c r="CJ229">
        <v>0</v>
      </c>
      <c r="CK229">
        <v>9995.3219354838693</v>
      </c>
      <c r="CL229">
        <v>0</v>
      </c>
      <c r="CM229">
        <v>0.21165100000000001</v>
      </c>
      <c r="CN229">
        <v>0</v>
      </c>
      <c r="CO229">
        <v>0</v>
      </c>
      <c r="CP229">
        <v>0</v>
      </c>
      <c r="CQ229">
        <v>0</v>
      </c>
      <c r="CR229">
        <v>4.1193548387096799</v>
      </c>
      <c r="CS229">
        <v>0</v>
      </c>
      <c r="CT229">
        <v>49.506451612903199</v>
      </c>
      <c r="CU229">
        <v>-0.88709677419354804</v>
      </c>
      <c r="CV229">
        <v>40.477645161290297</v>
      </c>
      <c r="CW229">
        <v>45.929000000000002</v>
      </c>
      <c r="CX229">
        <v>43.175193548387099</v>
      </c>
      <c r="CY229">
        <v>44.455290322580602</v>
      </c>
      <c r="CZ229">
        <v>41.508000000000003</v>
      </c>
      <c r="DA229">
        <v>0</v>
      </c>
      <c r="DB229">
        <v>0</v>
      </c>
      <c r="DC229">
        <v>0</v>
      </c>
      <c r="DD229">
        <v>1582141360.4000001</v>
      </c>
      <c r="DE229">
        <v>3.6461538461538501</v>
      </c>
      <c r="DF229">
        <v>-9.6683762389614305</v>
      </c>
      <c r="DG229">
        <v>2.2188035687849901</v>
      </c>
      <c r="DH229">
        <v>50.25</v>
      </c>
      <c r="DI229">
        <v>15</v>
      </c>
      <c r="DJ229">
        <v>100</v>
      </c>
      <c r="DK229">
        <v>100</v>
      </c>
      <c r="DL229">
        <v>2.633</v>
      </c>
      <c r="DM229">
        <v>0.47099999999999997</v>
      </c>
      <c r="DN229">
        <v>2</v>
      </c>
      <c r="DO229">
        <v>331.29</v>
      </c>
      <c r="DP229">
        <v>678.16600000000005</v>
      </c>
      <c r="DQ229">
        <v>31.133600000000001</v>
      </c>
      <c r="DR229">
        <v>31.3551</v>
      </c>
      <c r="DS229">
        <v>30</v>
      </c>
      <c r="DT229">
        <v>31.252600000000001</v>
      </c>
      <c r="DU229">
        <v>31.257000000000001</v>
      </c>
      <c r="DV229">
        <v>20.980399999999999</v>
      </c>
      <c r="DW229">
        <v>19.052399999999999</v>
      </c>
      <c r="DX229">
        <v>100</v>
      </c>
      <c r="DY229">
        <v>31.139099999999999</v>
      </c>
      <c r="DZ229">
        <v>400</v>
      </c>
      <c r="EA229">
        <v>32.963299999999997</v>
      </c>
      <c r="EB229">
        <v>100.124</v>
      </c>
      <c r="EC229">
        <v>100.512</v>
      </c>
    </row>
    <row r="230" spans="1:133" x14ac:dyDescent="0.35">
      <c r="A230">
        <v>214</v>
      </c>
      <c r="B230">
        <v>1582141362</v>
      </c>
      <c r="C230">
        <v>1082.4000000953699</v>
      </c>
      <c r="D230" t="s">
        <v>666</v>
      </c>
      <c r="E230" t="s">
        <v>667</v>
      </c>
      <c r="F230" t="s">
        <v>232</v>
      </c>
      <c r="G230" t="s">
        <v>233</v>
      </c>
      <c r="H230" t="s">
        <v>234</v>
      </c>
      <c r="I230" t="s">
        <v>235</v>
      </c>
      <c r="J230" t="s">
        <v>236</v>
      </c>
      <c r="K230" t="s">
        <v>237</v>
      </c>
      <c r="L230" t="s">
        <v>238</v>
      </c>
      <c r="M230" t="s">
        <v>239</v>
      </c>
      <c r="N230">
        <v>1582141353.37097</v>
      </c>
      <c r="O230">
        <f t="shared" si="129"/>
        <v>1.7366879691628663E-4</v>
      </c>
      <c r="P230">
        <f t="shared" si="130"/>
        <v>-1.3131449348417892</v>
      </c>
      <c r="Q230">
        <f t="shared" si="131"/>
        <v>402.08699999999999</v>
      </c>
      <c r="R230">
        <f t="shared" si="132"/>
        <v>544.91841299189434</v>
      </c>
      <c r="S230">
        <f t="shared" si="133"/>
        <v>54.212284565520278</v>
      </c>
      <c r="T230">
        <f t="shared" si="134"/>
        <v>40.002419342766089</v>
      </c>
      <c r="U230">
        <f t="shared" si="135"/>
        <v>1.3829025590876098E-2</v>
      </c>
      <c r="V230">
        <f t="shared" si="136"/>
        <v>2.2489140073099882</v>
      </c>
      <c r="W230">
        <f t="shared" si="137"/>
        <v>1.3781956186112181E-2</v>
      </c>
      <c r="X230">
        <f t="shared" si="138"/>
        <v>8.6179381949955634E-3</v>
      </c>
      <c r="Y230">
        <f t="shared" si="139"/>
        <v>0</v>
      </c>
      <c r="Z230">
        <f t="shared" si="140"/>
        <v>31.490546035015711</v>
      </c>
      <c r="AA230">
        <f t="shared" si="141"/>
        <v>30.969141935483901</v>
      </c>
      <c r="AB230">
        <f t="shared" si="142"/>
        <v>4.5034468374592196</v>
      </c>
      <c r="AC230">
        <f t="shared" si="143"/>
        <v>70.880325080496661</v>
      </c>
      <c r="AD230">
        <f t="shared" si="144"/>
        <v>3.2989540750123938</v>
      </c>
      <c r="AE230">
        <f t="shared" si="145"/>
        <v>4.6542592338083528</v>
      </c>
      <c r="AF230">
        <f t="shared" si="146"/>
        <v>1.2044927624468258</v>
      </c>
      <c r="AG230">
        <f t="shared" si="147"/>
        <v>-7.6587939440082407</v>
      </c>
      <c r="AH230">
        <f t="shared" si="148"/>
        <v>70.176883319383322</v>
      </c>
      <c r="AI230">
        <f t="shared" si="149"/>
        <v>7.0252403597047692</v>
      </c>
      <c r="AJ230">
        <f t="shared" si="150"/>
        <v>69.543329735079851</v>
      </c>
      <c r="AK230">
        <v>-4.1154517211014097E-2</v>
      </c>
      <c r="AL230">
        <v>4.6199550903086001E-2</v>
      </c>
      <c r="AM230">
        <v>3.45327932148798</v>
      </c>
      <c r="AN230">
        <v>4</v>
      </c>
      <c r="AO230">
        <v>1</v>
      </c>
      <c r="AP230">
        <f t="shared" si="151"/>
        <v>1</v>
      </c>
      <c r="AQ230">
        <f t="shared" si="152"/>
        <v>0</v>
      </c>
      <c r="AR230">
        <f t="shared" si="153"/>
        <v>51695.723226152921</v>
      </c>
      <c r="AS230" t="s">
        <v>240</v>
      </c>
      <c r="AT230">
        <v>0</v>
      </c>
      <c r="AU230">
        <v>0</v>
      </c>
      <c r="AV230">
        <f t="shared" si="154"/>
        <v>0</v>
      </c>
      <c r="AW230" t="e">
        <f t="shared" si="155"/>
        <v>#DIV/0!</v>
      </c>
      <c r="AX230">
        <v>0</v>
      </c>
      <c r="AY230" t="s">
        <v>240</v>
      </c>
      <c r="AZ230">
        <v>0</v>
      </c>
      <c r="BA230">
        <v>0</v>
      </c>
      <c r="BB230" t="e">
        <f t="shared" si="156"/>
        <v>#DIV/0!</v>
      </c>
      <c r="BC230">
        <v>0.5</v>
      </c>
      <c r="BD230">
        <f t="shared" si="157"/>
        <v>0</v>
      </c>
      <c r="BE230">
        <f t="shared" si="158"/>
        <v>-1.3131449348417892</v>
      </c>
      <c r="BF230" t="e">
        <f t="shared" si="159"/>
        <v>#DIV/0!</v>
      </c>
      <c r="BG230" t="e">
        <f t="shared" si="160"/>
        <v>#DIV/0!</v>
      </c>
      <c r="BH230" t="e">
        <f t="shared" si="161"/>
        <v>#DIV/0!</v>
      </c>
      <c r="BI230" t="e">
        <f t="shared" si="162"/>
        <v>#DIV/0!</v>
      </c>
      <c r="BJ230" t="s">
        <v>240</v>
      </c>
      <c r="BK230">
        <v>0</v>
      </c>
      <c r="BL230">
        <f t="shared" si="163"/>
        <v>0</v>
      </c>
      <c r="BM230" t="e">
        <f t="shared" si="164"/>
        <v>#DIV/0!</v>
      </c>
      <c r="BN230" t="e">
        <f t="shared" si="165"/>
        <v>#DIV/0!</v>
      </c>
      <c r="BO230" t="e">
        <f t="shared" si="166"/>
        <v>#DIV/0!</v>
      </c>
      <c r="BP230" t="e">
        <f t="shared" si="167"/>
        <v>#DIV/0!</v>
      </c>
      <c r="BQ230">
        <f t="shared" si="168"/>
        <v>0</v>
      </c>
      <c r="BR230">
        <f t="shared" si="169"/>
        <v>0</v>
      </c>
      <c r="BS230">
        <f t="shared" si="170"/>
        <v>0</v>
      </c>
      <c r="BT230">
        <f t="shared" si="171"/>
        <v>0</v>
      </c>
      <c r="BU230">
        <v>6</v>
      </c>
      <c r="BV230">
        <v>0.5</v>
      </c>
      <c r="BW230" t="s">
        <v>241</v>
      </c>
      <c r="BX230">
        <v>1582141353.37097</v>
      </c>
      <c r="BY230">
        <v>402.08699999999999</v>
      </c>
      <c r="BZ230">
        <v>399.955774193548</v>
      </c>
      <c r="CA230">
        <v>33.159658064516101</v>
      </c>
      <c r="CB230">
        <v>32.871835483871003</v>
      </c>
      <c r="CC230">
        <v>350.02812903225799</v>
      </c>
      <c r="CD230">
        <v>99.286964516129004</v>
      </c>
      <c r="CE230">
        <v>0.200010548387097</v>
      </c>
      <c r="CF230">
        <v>31.547951612903201</v>
      </c>
      <c r="CG230">
        <v>30.969141935483901</v>
      </c>
      <c r="CH230">
        <v>999.9</v>
      </c>
      <c r="CI230">
        <v>0</v>
      </c>
      <c r="CJ230">
        <v>0</v>
      </c>
      <c r="CK230">
        <v>9995.8861290322602</v>
      </c>
      <c r="CL230">
        <v>0</v>
      </c>
      <c r="CM230">
        <v>0.21165100000000001</v>
      </c>
      <c r="CN230">
        <v>0</v>
      </c>
      <c r="CO230">
        <v>0</v>
      </c>
      <c r="CP230">
        <v>0</v>
      </c>
      <c r="CQ230">
        <v>0</v>
      </c>
      <c r="CR230">
        <v>3.5645161290322598</v>
      </c>
      <c r="CS230">
        <v>0</v>
      </c>
      <c r="CT230">
        <v>50.2870967741935</v>
      </c>
      <c r="CU230">
        <v>-0.99354838709677396</v>
      </c>
      <c r="CV230">
        <v>40.463419354838699</v>
      </c>
      <c r="CW230">
        <v>45.911000000000001</v>
      </c>
      <c r="CX230">
        <v>43.1590967741935</v>
      </c>
      <c r="CY230">
        <v>44.451225806451603</v>
      </c>
      <c r="CZ230">
        <v>41.506</v>
      </c>
      <c r="DA230">
        <v>0</v>
      </c>
      <c r="DB230">
        <v>0</v>
      </c>
      <c r="DC230">
        <v>0</v>
      </c>
      <c r="DD230">
        <v>1582141365.2</v>
      </c>
      <c r="DE230">
        <v>2.76538461538461</v>
      </c>
      <c r="DF230">
        <v>-6.2666665940291804</v>
      </c>
      <c r="DG230">
        <v>10.629059744863699</v>
      </c>
      <c r="DH230">
        <v>51.15</v>
      </c>
      <c r="DI230">
        <v>15</v>
      </c>
      <c r="DJ230">
        <v>100</v>
      </c>
      <c r="DK230">
        <v>100</v>
      </c>
      <c r="DL230">
        <v>2.633</v>
      </c>
      <c r="DM230">
        <v>0.47099999999999997</v>
      </c>
      <c r="DN230">
        <v>2</v>
      </c>
      <c r="DO230">
        <v>331.23399999999998</v>
      </c>
      <c r="DP230">
        <v>678.31200000000001</v>
      </c>
      <c r="DQ230">
        <v>31.154</v>
      </c>
      <c r="DR230">
        <v>31.356200000000001</v>
      </c>
      <c r="DS230">
        <v>30.0002</v>
      </c>
      <c r="DT230">
        <v>31.255400000000002</v>
      </c>
      <c r="DU230">
        <v>31.259499999999999</v>
      </c>
      <c r="DV230">
        <v>20.9861</v>
      </c>
      <c r="DW230">
        <v>19.052399999999999</v>
      </c>
      <c r="DX230">
        <v>100</v>
      </c>
      <c r="DY230">
        <v>31.161799999999999</v>
      </c>
      <c r="DZ230">
        <v>400</v>
      </c>
      <c r="EA230">
        <v>32.97</v>
      </c>
      <c r="EB230">
        <v>100.123</v>
      </c>
      <c r="EC230">
        <v>100.51300000000001</v>
      </c>
    </row>
    <row r="231" spans="1:133" x14ac:dyDescent="0.35">
      <c r="A231">
        <v>215</v>
      </c>
      <c r="B231">
        <v>1582141367</v>
      </c>
      <c r="C231">
        <v>1087.4000000953699</v>
      </c>
      <c r="D231" t="s">
        <v>668</v>
      </c>
      <c r="E231" t="s">
        <v>669</v>
      </c>
      <c r="F231" t="s">
        <v>232</v>
      </c>
      <c r="G231" t="s">
        <v>233</v>
      </c>
      <c r="H231" t="s">
        <v>234</v>
      </c>
      <c r="I231" t="s">
        <v>235</v>
      </c>
      <c r="J231" t="s">
        <v>236</v>
      </c>
      <c r="K231" t="s">
        <v>237</v>
      </c>
      <c r="L231" t="s">
        <v>238</v>
      </c>
      <c r="M231" t="s">
        <v>239</v>
      </c>
      <c r="N231">
        <v>1582141358.37097</v>
      </c>
      <c r="O231">
        <f t="shared" si="129"/>
        <v>1.5710488000773528E-4</v>
      </c>
      <c r="P231">
        <f t="shared" si="130"/>
        <v>-1.3063007299746643</v>
      </c>
      <c r="Q231">
        <f t="shared" si="131"/>
        <v>402.066709677419</v>
      </c>
      <c r="R231">
        <f t="shared" si="132"/>
        <v>559.91376453038083</v>
      </c>
      <c r="S231">
        <f t="shared" si="133"/>
        <v>55.703753285694162</v>
      </c>
      <c r="T231">
        <f t="shared" si="134"/>
        <v>40.000132554423978</v>
      </c>
      <c r="U231">
        <f t="shared" si="135"/>
        <v>1.2508210219472996E-2</v>
      </c>
      <c r="V231">
        <f t="shared" si="136"/>
        <v>2.2490984701270786</v>
      </c>
      <c r="W231">
        <f t="shared" si="137"/>
        <v>1.2469692298466924E-2</v>
      </c>
      <c r="X231">
        <f t="shared" si="138"/>
        <v>7.7970084246172487E-3</v>
      </c>
      <c r="Y231">
        <f t="shared" si="139"/>
        <v>0</v>
      </c>
      <c r="Z231">
        <f t="shared" si="140"/>
        <v>31.497896102071749</v>
      </c>
      <c r="AA231">
        <f t="shared" si="141"/>
        <v>30.969232258064501</v>
      </c>
      <c r="AB231">
        <f t="shared" si="142"/>
        <v>4.5034700354068322</v>
      </c>
      <c r="AC231">
        <f t="shared" si="143"/>
        <v>70.878097019234929</v>
      </c>
      <c r="AD231">
        <f t="shared" si="144"/>
        <v>3.2992008925455734</v>
      </c>
      <c r="AE231">
        <f t="shared" si="145"/>
        <v>4.6547537692077636</v>
      </c>
      <c r="AF231">
        <f t="shared" si="146"/>
        <v>1.2042691428612589</v>
      </c>
      <c r="AG231">
        <f t="shared" si="147"/>
        <v>-6.9283252083411258</v>
      </c>
      <c r="AH231">
        <f t="shared" si="148"/>
        <v>70.398548716535757</v>
      </c>
      <c r="AI231">
        <f t="shared" si="149"/>
        <v>7.0469209261728754</v>
      </c>
      <c r="AJ231">
        <f t="shared" si="150"/>
        <v>70.517144434367509</v>
      </c>
      <c r="AK231">
        <v>-4.1159481233997298E-2</v>
      </c>
      <c r="AL231">
        <v>4.6205123453756901E-2</v>
      </c>
      <c r="AM231">
        <v>3.4536090538284401</v>
      </c>
      <c r="AN231">
        <v>4</v>
      </c>
      <c r="AO231">
        <v>1</v>
      </c>
      <c r="AP231">
        <f t="shared" si="151"/>
        <v>1</v>
      </c>
      <c r="AQ231">
        <f t="shared" si="152"/>
        <v>0</v>
      </c>
      <c r="AR231">
        <f t="shared" si="153"/>
        <v>51701.373382401012</v>
      </c>
      <c r="AS231" t="s">
        <v>240</v>
      </c>
      <c r="AT231">
        <v>0</v>
      </c>
      <c r="AU231">
        <v>0</v>
      </c>
      <c r="AV231">
        <f t="shared" si="154"/>
        <v>0</v>
      </c>
      <c r="AW231" t="e">
        <f t="shared" si="155"/>
        <v>#DIV/0!</v>
      </c>
      <c r="AX231">
        <v>0</v>
      </c>
      <c r="AY231" t="s">
        <v>240</v>
      </c>
      <c r="AZ231">
        <v>0</v>
      </c>
      <c r="BA231">
        <v>0</v>
      </c>
      <c r="BB231" t="e">
        <f t="shared" si="156"/>
        <v>#DIV/0!</v>
      </c>
      <c r="BC231">
        <v>0.5</v>
      </c>
      <c r="BD231">
        <f t="shared" si="157"/>
        <v>0</v>
      </c>
      <c r="BE231">
        <f t="shared" si="158"/>
        <v>-1.3063007299746643</v>
      </c>
      <c r="BF231" t="e">
        <f t="shared" si="159"/>
        <v>#DIV/0!</v>
      </c>
      <c r="BG231" t="e">
        <f t="shared" si="160"/>
        <v>#DIV/0!</v>
      </c>
      <c r="BH231" t="e">
        <f t="shared" si="161"/>
        <v>#DIV/0!</v>
      </c>
      <c r="BI231" t="e">
        <f t="shared" si="162"/>
        <v>#DIV/0!</v>
      </c>
      <c r="BJ231" t="s">
        <v>240</v>
      </c>
      <c r="BK231">
        <v>0</v>
      </c>
      <c r="BL231">
        <f t="shared" si="163"/>
        <v>0</v>
      </c>
      <c r="BM231" t="e">
        <f t="shared" si="164"/>
        <v>#DIV/0!</v>
      </c>
      <c r="BN231" t="e">
        <f t="shared" si="165"/>
        <v>#DIV/0!</v>
      </c>
      <c r="BO231" t="e">
        <f t="shared" si="166"/>
        <v>#DIV/0!</v>
      </c>
      <c r="BP231" t="e">
        <f t="shared" si="167"/>
        <v>#DIV/0!</v>
      </c>
      <c r="BQ231">
        <f t="shared" si="168"/>
        <v>0</v>
      </c>
      <c r="BR231">
        <f t="shared" si="169"/>
        <v>0</v>
      </c>
      <c r="BS231">
        <f t="shared" si="170"/>
        <v>0</v>
      </c>
      <c r="BT231">
        <f t="shared" si="171"/>
        <v>0</v>
      </c>
      <c r="BU231">
        <v>6</v>
      </c>
      <c r="BV231">
        <v>0.5</v>
      </c>
      <c r="BW231" t="s">
        <v>241</v>
      </c>
      <c r="BX231">
        <v>1582141358.37097</v>
      </c>
      <c r="BY231">
        <v>402.066709677419</v>
      </c>
      <c r="BZ231">
        <v>399.93570967741903</v>
      </c>
      <c r="CA231">
        <v>33.1623612903226</v>
      </c>
      <c r="CB231">
        <v>32.901980645161302</v>
      </c>
      <c r="CC231">
        <v>350.01429032258102</v>
      </c>
      <c r="CD231">
        <v>99.286335483870999</v>
      </c>
      <c r="CE231">
        <v>0.19997261290322599</v>
      </c>
      <c r="CF231">
        <v>31.549822580645198</v>
      </c>
      <c r="CG231">
        <v>30.969232258064501</v>
      </c>
      <c r="CH231">
        <v>999.9</v>
      </c>
      <c r="CI231">
        <v>0</v>
      </c>
      <c r="CJ231">
        <v>0</v>
      </c>
      <c r="CK231">
        <v>9997.1551612903204</v>
      </c>
      <c r="CL231">
        <v>0</v>
      </c>
      <c r="CM231">
        <v>0.21165100000000001</v>
      </c>
      <c r="CN231">
        <v>0</v>
      </c>
      <c r="CO231">
        <v>0</v>
      </c>
      <c r="CP231">
        <v>0</v>
      </c>
      <c r="CQ231">
        <v>0</v>
      </c>
      <c r="CR231">
        <v>2.37096774193548</v>
      </c>
      <c r="CS231">
        <v>0</v>
      </c>
      <c r="CT231">
        <v>50.5322580645161</v>
      </c>
      <c r="CU231">
        <v>-1.26451612903226</v>
      </c>
      <c r="CV231">
        <v>40.455290322580602</v>
      </c>
      <c r="CW231">
        <v>45.896999999999998</v>
      </c>
      <c r="CX231">
        <v>43.140903225806397</v>
      </c>
      <c r="CY231">
        <v>44.445129032258002</v>
      </c>
      <c r="CZ231">
        <v>41.503999999999998</v>
      </c>
      <c r="DA231">
        <v>0</v>
      </c>
      <c r="DB231">
        <v>0</v>
      </c>
      <c r="DC231">
        <v>0</v>
      </c>
      <c r="DD231">
        <v>1582141370</v>
      </c>
      <c r="DE231">
        <v>2.2653846153846202</v>
      </c>
      <c r="DF231">
        <v>-25.199999819598101</v>
      </c>
      <c r="DG231">
        <v>-7.0905985626346997</v>
      </c>
      <c r="DH231">
        <v>50.723076923076903</v>
      </c>
      <c r="DI231">
        <v>15</v>
      </c>
      <c r="DJ231">
        <v>100</v>
      </c>
      <c r="DK231">
        <v>100</v>
      </c>
      <c r="DL231">
        <v>2.633</v>
      </c>
      <c r="DM231">
        <v>0.47099999999999997</v>
      </c>
      <c r="DN231">
        <v>2</v>
      </c>
      <c r="DO231">
        <v>331.30399999999997</v>
      </c>
      <c r="DP231">
        <v>678.45100000000002</v>
      </c>
      <c r="DQ231">
        <v>31.1769</v>
      </c>
      <c r="DR231">
        <v>31.356200000000001</v>
      </c>
      <c r="DS231">
        <v>30.0001</v>
      </c>
      <c r="DT231">
        <v>31.255400000000002</v>
      </c>
      <c r="DU231">
        <v>31.259499999999999</v>
      </c>
      <c r="DV231">
        <v>20.984500000000001</v>
      </c>
      <c r="DW231">
        <v>19.052399999999999</v>
      </c>
      <c r="DX231">
        <v>100</v>
      </c>
      <c r="DY231">
        <v>31.1829</v>
      </c>
      <c r="DZ231">
        <v>400</v>
      </c>
      <c r="EA231">
        <v>32.958100000000002</v>
      </c>
      <c r="EB231">
        <v>100.125</v>
      </c>
      <c r="EC231">
        <v>100.512</v>
      </c>
    </row>
    <row r="232" spans="1:133" x14ac:dyDescent="0.35">
      <c r="A232">
        <v>216</v>
      </c>
      <c r="B232">
        <v>1582141372</v>
      </c>
      <c r="C232">
        <v>1092.4000000953699</v>
      </c>
      <c r="D232" t="s">
        <v>670</v>
      </c>
      <c r="E232" t="s">
        <v>671</v>
      </c>
      <c r="F232" t="s">
        <v>232</v>
      </c>
      <c r="G232" t="s">
        <v>233</v>
      </c>
      <c r="H232" t="s">
        <v>234</v>
      </c>
      <c r="I232" t="s">
        <v>235</v>
      </c>
      <c r="J232" t="s">
        <v>236</v>
      </c>
      <c r="K232" t="s">
        <v>237</v>
      </c>
      <c r="L232" t="s">
        <v>238</v>
      </c>
      <c r="M232" t="s">
        <v>239</v>
      </c>
      <c r="N232">
        <v>1582141363.37097</v>
      </c>
      <c r="O232">
        <f t="shared" si="129"/>
        <v>1.4289684769079299E-4</v>
      </c>
      <c r="P232">
        <f t="shared" si="130"/>
        <v>-1.2840706599322467</v>
      </c>
      <c r="Q232">
        <f t="shared" si="131"/>
        <v>402.06348387096801</v>
      </c>
      <c r="R232">
        <f t="shared" si="132"/>
        <v>573.2487494184046</v>
      </c>
      <c r="S232">
        <f t="shared" si="133"/>
        <v>57.029946356303903</v>
      </c>
      <c r="T232">
        <f t="shared" si="134"/>
        <v>39.99949226274542</v>
      </c>
      <c r="U232">
        <f t="shared" si="135"/>
        <v>1.1377685637024161E-2</v>
      </c>
      <c r="V232">
        <f t="shared" si="136"/>
        <v>2.2493511931825885</v>
      </c>
      <c r="W232">
        <f t="shared" si="137"/>
        <v>1.1345809753646473E-2</v>
      </c>
      <c r="X232">
        <f t="shared" si="138"/>
        <v>7.0939875241194331E-3</v>
      </c>
      <c r="Y232">
        <f t="shared" si="139"/>
        <v>0</v>
      </c>
      <c r="Z232">
        <f t="shared" si="140"/>
        <v>31.504551900737855</v>
      </c>
      <c r="AA232">
        <f t="shared" si="141"/>
        <v>30.971061290322599</v>
      </c>
      <c r="AB232">
        <f t="shared" si="142"/>
        <v>4.5039398162415596</v>
      </c>
      <c r="AC232">
        <f t="shared" si="143"/>
        <v>70.889462175451499</v>
      </c>
      <c r="AD232">
        <f t="shared" si="144"/>
        <v>3.300096236080134</v>
      </c>
      <c r="AE232">
        <f t="shared" si="145"/>
        <v>4.6552705223131641</v>
      </c>
      <c r="AF232">
        <f t="shared" si="146"/>
        <v>1.2038435801614256</v>
      </c>
      <c r="AG232">
        <f t="shared" si="147"/>
        <v>-6.3017509831639709</v>
      </c>
      <c r="AH232">
        <f t="shared" si="148"/>
        <v>70.421715320342528</v>
      </c>
      <c r="AI232">
        <f t="shared" si="149"/>
        <v>7.0485793919760669</v>
      </c>
      <c r="AJ232">
        <f t="shared" si="150"/>
        <v>71.168543729154621</v>
      </c>
      <c r="AK232">
        <v>-4.1166282784610701E-2</v>
      </c>
      <c r="AL232">
        <v>4.6212758790168999E-2</v>
      </c>
      <c r="AM232">
        <v>3.4540608206875598</v>
      </c>
      <c r="AN232">
        <v>4</v>
      </c>
      <c r="AO232">
        <v>1</v>
      </c>
      <c r="AP232">
        <f t="shared" si="151"/>
        <v>1</v>
      </c>
      <c r="AQ232">
        <f t="shared" si="152"/>
        <v>0</v>
      </c>
      <c r="AR232">
        <f t="shared" si="153"/>
        <v>51709.219295467279</v>
      </c>
      <c r="AS232" t="s">
        <v>240</v>
      </c>
      <c r="AT232">
        <v>0</v>
      </c>
      <c r="AU232">
        <v>0</v>
      </c>
      <c r="AV232">
        <f t="shared" si="154"/>
        <v>0</v>
      </c>
      <c r="AW232" t="e">
        <f t="shared" si="155"/>
        <v>#DIV/0!</v>
      </c>
      <c r="AX232">
        <v>0</v>
      </c>
      <c r="AY232" t="s">
        <v>240</v>
      </c>
      <c r="AZ232">
        <v>0</v>
      </c>
      <c r="BA232">
        <v>0</v>
      </c>
      <c r="BB232" t="e">
        <f t="shared" si="156"/>
        <v>#DIV/0!</v>
      </c>
      <c r="BC232">
        <v>0.5</v>
      </c>
      <c r="BD232">
        <f t="shared" si="157"/>
        <v>0</v>
      </c>
      <c r="BE232">
        <f t="shared" si="158"/>
        <v>-1.2840706599322467</v>
      </c>
      <c r="BF232" t="e">
        <f t="shared" si="159"/>
        <v>#DIV/0!</v>
      </c>
      <c r="BG232" t="e">
        <f t="shared" si="160"/>
        <v>#DIV/0!</v>
      </c>
      <c r="BH232" t="e">
        <f t="shared" si="161"/>
        <v>#DIV/0!</v>
      </c>
      <c r="BI232" t="e">
        <f t="shared" si="162"/>
        <v>#DIV/0!</v>
      </c>
      <c r="BJ232" t="s">
        <v>240</v>
      </c>
      <c r="BK232">
        <v>0</v>
      </c>
      <c r="BL232">
        <f t="shared" si="163"/>
        <v>0</v>
      </c>
      <c r="BM232" t="e">
        <f t="shared" si="164"/>
        <v>#DIV/0!</v>
      </c>
      <c r="BN232" t="e">
        <f t="shared" si="165"/>
        <v>#DIV/0!</v>
      </c>
      <c r="BO232" t="e">
        <f t="shared" si="166"/>
        <v>#DIV/0!</v>
      </c>
      <c r="BP232" t="e">
        <f t="shared" si="167"/>
        <v>#DIV/0!</v>
      </c>
      <c r="BQ232">
        <f t="shared" si="168"/>
        <v>0</v>
      </c>
      <c r="BR232">
        <f t="shared" si="169"/>
        <v>0</v>
      </c>
      <c r="BS232">
        <f t="shared" si="170"/>
        <v>0</v>
      </c>
      <c r="BT232">
        <f t="shared" si="171"/>
        <v>0</v>
      </c>
      <c r="BU232">
        <v>6</v>
      </c>
      <c r="BV232">
        <v>0.5</v>
      </c>
      <c r="BW232" t="s">
        <v>241</v>
      </c>
      <c r="BX232">
        <v>1582141363.37097</v>
      </c>
      <c r="BY232">
        <v>402.06348387096801</v>
      </c>
      <c r="BZ232">
        <v>399.96083870967698</v>
      </c>
      <c r="CA232">
        <v>33.171625806451601</v>
      </c>
      <c r="CB232">
        <v>32.934800000000003</v>
      </c>
      <c r="CC232">
        <v>350.02112903225799</v>
      </c>
      <c r="CD232">
        <v>99.285538709677397</v>
      </c>
      <c r="CE232">
        <v>0.19997506451612901</v>
      </c>
      <c r="CF232">
        <v>31.551777419354799</v>
      </c>
      <c r="CG232">
        <v>30.971061290322599</v>
      </c>
      <c r="CH232">
        <v>999.9</v>
      </c>
      <c r="CI232">
        <v>0</v>
      </c>
      <c r="CJ232">
        <v>0</v>
      </c>
      <c r="CK232">
        <v>9998.8874193548399</v>
      </c>
      <c r="CL232">
        <v>0</v>
      </c>
      <c r="CM232">
        <v>0.21165100000000001</v>
      </c>
      <c r="CN232">
        <v>0</v>
      </c>
      <c r="CO232">
        <v>0</v>
      </c>
      <c r="CP232">
        <v>0</v>
      </c>
      <c r="CQ232">
        <v>0</v>
      </c>
      <c r="CR232">
        <v>1.5096774193548399</v>
      </c>
      <c r="CS232">
        <v>0</v>
      </c>
      <c r="CT232">
        <v>51.112903225806399</v>
      </c>
      <c r="CU232">
        <v>-1.09032258064516</v>
      </c>
      <c r="CV232">
        <v>40.451225806451603</v>
      </c>
      <c r="CW232">
        <v>45.878999999999998</v>
      </c>
      <c r="CX232">
        <v>43.151064516128997</v>
      </c>
      <c r="CY232">
        <v>44.436999999999998</v>
      </c>
      <c r="CZ232">
        <v>41.495935483871001</v>
      </c>
      <c r="DA232">
        <v>0</v>
      </c>
      <c r="DB232">
        <v>0</v>
      </c>
      <c r="DC232">
        <v>0</v>
      </c>
      <c r="DD232">
        <v>1582141375.4000001</v>
      </c>
      <c r="DE232">
        <v>1.7076923076923101</v>
      </c>
      <c r="DF232">
        <v>6.5435898304488598</v>
      </c>
      <c r="DG232">
        <v>-28.495726443887801</v>
      </c>
      <c r="DH232">
        <v>50.980769230769198</v>
      </c>
      <c r="DI232">
        <v>15</v>
      </c>
      <c r="DJ232">
        <v>100</v>
      </c>
      <c r="DK232">
        <v>100</v>
      </c>
      <c r="DL232">
        <v>2.633</v>
      </c>
      <c r="DM232">
        <v>0.47099999999999997</v>
      </c>
      <c r="DN232">
        <v>2</v>
      </c>
      <c r="DO232">
        <v>331.19900000000001</v>
      </c>
      <c r="DP232">
        <v>678.35900000000004</v>
      </c>
      <c r="DQ232">
        <v>31.198399999999999</v>
      </c>
      <c r="DR232">
        <v>31.356200000000001</v>
      </c>
      <c r="DS232">
        <v>30</v>
      </c>
      <c r="DT232">
        <v>31.255400000000002</v>
      </c>
      <c r="DU232">
        <v>31.259499999999999</v>
      </c>
      <c r="DV232">
        <v>20.9863</v>
      </c>
      <c r="DW232">
        <v>19.052399999999999</v>
      </c>
      <c r="DX232">
        <v>100</v>
      </c>
      <c r="DY232">
        <v>31.2041</v>
      </c>
      <c r="DZ232">
        <v>400</v>
      </c>
      <c r="EA232">
        <v>32.954300000000003</v>
      </c>
      <c r="EB232">
        <v>100.124</v>
      </c>
      <c r="EC232">
        <v>100.512</v>
      </c>
    </row>
    <row r="233" spans="1:133" x14ac:dyDescent="0.35">
      <c r="A233">
        <v>217</v>
      </c>
      <c r="B233">
        <v>1582141377</v>
      </c>
      <c r="C233">
        <v>1097.4000000953699</v>
      </c>
      <c r="D233" t="s">
        <v>672</v>
      </c>
      <c r="E233" t="s">
        <v>673</v>
      </c>
      <c r="F233" t="s">
        <v>232</v>
      </c>
      <c r="G233" t="s">
        <v>233</v>
      </c>
      <c r="H233" t="s">
        <v>234</v>
      </c>
      <c r="I233" t="s">
        <v>235</v>
      </c>
      <c r="J233" t="s">
        <v>236</v>
      </c>
      <c r="K233" t="s">
        <v>237</v>
      </c>
      <c r="L233" t="s">
        <v>238</v>
      </c>
      <c r="M233" t="s">
        <v>239</v>
      </c>
      <c r="N233">
        <v>1582141368.37097</v>
      </c>
      <c r="O233">
        <f t="shared" si="129"/>
        <v>1.3301427573177401E-4</v>
      </c>
      <c r="P233">
        <f t="shared" si="130"/>
        <v>-1.2730104843462653</v>
      </c>
      <c r="Q233">
        <f t="shared" si="131"/>
        <v>402.05845161290301</v>
      </c>
      <c r="R233">
        <f t="shared" si="132"/>
        <v>584.77951662586463</v>
      </c>
      <c r="S233">
        <f t="shared" si="133"/>
        <v>58.176782647118138</v>
      </c>
      <c r="T233">
        <f t="shared" si="134"/>
        <v>39.998779857889041</v>
      </c>
      <c r="U233">
        <f t="shared" si="135"/>
        <v>1.0596117414977993E-2</v>
      </c>
      <c r="V233">
        <f t="shared" si="136"/>
        <v>2.2494791803482928</v>
      </c>
      <c r="W233">
        <f t="shared" si="137"/>
        <v>1.0568466245594411E-2</v>
      </c>
      <c r="X233">
        <f t="shared" si="138"/>
        <v>6.6077696923213022E-3</v>
      </c>
      <c r="Y233">
        <f t="shared" si="139"/>
        <v>0</v>
      </c>
      <c r="Z233">
        <f t="shared" si="140"/>
        <v>31.511149396825868</v>
      </c>
      <c r="AA233">
        <f t="shared" si="141"/>
        <v>30.974054838709701</v>
      </c>
      <c r="AB233">
        <f t="shared" si="142"/>
        <v>4.5047087912631865</v>
      </c>
      <c r="AC233">
        <f t="shared" si="143"/>
        <v>70.910948418629275</v>
      </c>
      <c r="AD233">
        <f t="shared" si="144"/>
        <v>3.3017205874696893</v>
      </c>
      <c r="AE233">
        <f t="shared" si="145"/>
        <v>4.6561506524742553</v>
      </c>
      <c r="AF233">
        <f t="shared" si="146"/>
        <v>1.2029882037934971</v>
      </c>
      <c r="AG233">
        <f t="shared" si="147"/>
        <v>-5.8659295597712342</v>
      </c>
      <c r="AH233">
        <f t="shared" si="148"/>
        <v>70.466407731889078</v>
      </c>
      <c r="AI233">
        <f t="shared" si="149"/>
        <v>7.0528712485282199</v>
      </c>
      <c r="AJ233">
        <f t="shared" si="150"/>
        <v>71.653349420646066</v>
      </c>
      <c r="AK233">
        <v>-4.1169727574167397E-2</v>
      </c>
      <c r="AL233">
        <v>4.6216625868226502E-2</v>
      </c>
      <c r="AM233">
        <v>3.4542896178089602</v>
      </c>
      <c r="AN233">
        <v>4</v>
      </c>
      <c r="AO233">
        <v>1</v>
      </c>
      <c r="AP233">
        <f t="shared" si="151"/>
        <v>1</v>
      </c>
      <c r="AQ233">
        <f t="shared" si="152"/>
        <v>0</v>
      </c>
      <c r="AR233">
        <f t="shared" si="153"/>
        <v>51712.792652058706</v>
      </c>
      <c r="AS233" t="s">
        <v>240</v>
      </c>
      <c r="AT233">
        <v>0</v>
      </c>
      <c r="AU233">
        <v>0</v>
      </c>
      <c r="AV233">
        <f t="shared" si="154"/>
        <v>0</v>
      </c>
      <c r="AW233" t="e">
        <f t="shared" si="155"/>
        <v>#DIV/0!</v>
      </c>
      <c r="AX233">
        <v>0</v>
      </c>
      <c r="AY233" t="s">
        <v>240</v>
      </c>
      <c r="AZ233">
        <v>0</v>
      </c>
      <c r="BA233">
        <v>0</v>
      </c>
      <c r="BB233" t="e">
        <f t="shared" si="156"/>
        <v>#DIV/0!</v>
      </c>
      <c r="BC233">
        <v>0.5</v>
      </c>
      <c r="BD233">
        <f t="shared" si="157"/>
        <v>0</v>
      </c>
      <c r="BE233">
        <f t="shared" si="158"/>
        <v>-1.2730104843462653</v>
      </c>
      <c r="BF233" t="e">
        <f t="shared" si="159"/>
        <v>#DIV/0!</v>
      </c>
      <c r="BG233" t="e">
        <f t="shared" si="160"/>
        <v>#DIV/0!</v>
      </c>
      <c r="BH233" t="e">
        <f t="shared" si="161"/>
        <v>#DIV/0!</v>
      </c>
      <c r="BI233" t="e">
        <f t="shared" si="162"/>
        <v>#DIV/0!</v>
      </c>
      <c r="BJ233" t="s">
        <v>240</v>
      </c>
      <c r="BK233">
        <v>0</v>
      </c>
      <c r="BL233">
        <f t="shared" si="163"/>
        <v>0</v>
      </c>
      <c r="BM233" t="e">
        <f t="shared" si="164"/>
        <v>#DIV/0!</v>
      </c>
      <c r="BN233" t="e">
        <f t="shared" si="165"/>
        <v>#DIV/0!</v>
      </c>
      <c r="BO233" t="e">
        <f t="shared" si="166"/>
        <v>#DIV/0!</v>
      </c>
      <c r="BP233" t="e">
        <f t="shared" si="167"/>
        <v>#DIV/0!</v>
      </c>
      <c r="BQ233">
        <f t="shared" si="168"/>
        <v>0</v>
      </c>
      <c r="BR233">
        <f t="shared" si="169"/>
        <v>0</v>
      </c>
      <c r="BS233">
        <f t="shared" si="170"/>
        <v>0</v>
      </c>
      <c r="BT233">
        <f t="shared" si="171"/>
        <v>0</v>
      </c>
      <c r="BU233">
        <v>6</v>
      </c>
      <c r="BV233">
        <v>0.5</v>
      </c>
      <c r="BW233" t="s">
        <v>241</v>
      </c>
      <c r="BX233">
        <v>1582141368.37097</v>
      </c>
      <c r="BY233">
        <v>402.05845161290301</v>
      </c>
      <c r="BZ233">
        <v>399.96796774193598</v>
      </c>
      <c r="CA233">
        <v>33.188129032258097</v>
      </c>
      <c r="CB233">
        <v>32.967687096774199</v>
      </c>
      <c r="CC233">
        <v>350.02354838709698</v>
      </c>
      <c r="CD233">
        <v>99.284993548387106</v>
      </c>
      <c r="CE233">
        <v>0.19999351612903199</v>
      </c>
      <c r="CF233">
        <v>31.5551064516129</v>
      </c>
      <c r="CG233">
        <v>30.974054838709701</v>
      </c>
      <c r="CH233">
        <v>999.9</v>
      </c>
      <c r="CI233">
        <v>0</v>
      </c>
      <c r="CJ233">
        <v>0</v>
      </c>
      <c r="CK233">
        <v>9999.7790322580604</v>
      </c>
      <c r="CL233">
        <v>0</v>
      </c>
      <c r="CM233">
        <v>0.21165100000000001</v>
      </c>
      <c r="CN233">
        <v>0</v>
      </c>
      <c r="CO233">
        <v>0</v>
      </c>
      <c r="CP233">
        <v>0</v>
      </c>
      <c r="CQ233">
        <v>0</v>
      </c>
      <c r="CR233">
        <v>2.3387096774193599</v>
      </c>
      <c r="CS233">
        <v>0</v>
      </c>
      <c r="CT233">
        <v>49.564516129032199</v>
      </c>
      <c r="CU233">
        <v>-1.2967741935483901</v>
      </c>
      <c r="CV233">
        <v>40.447161290322597</v>
      </c>
      <c r="CW233">
        <v>45.875</v>
      </c>
      <c r="CX233">
        <v>43.149032258064501</v>
      </c>
      <c r="CY233">
        <v>44.436999999999998</v>
      </c>
      <c r="CZ233">
        <v>41.495935483871001</v>
      </c>
      <c r="DA233">
        <v>0</v>
      </c>
      <c r="DB233">
        <v>0</v>
      </c>
      <c r="DC233">
        <v>0</v>
      </c>
      <c r="DD233">
        <v>1582141380.2</v>
      </c>
      <c r="DE233">
        <v>3.0230769230769199</v>
      </c>
      <c r="DF233">
        <v>26.858119843917599</v>
      </c>
      <c r="DG233">
        <v>-7.48376058275894</v>
      </c>
      <c r="DH233">
        <v>48.742307692307698</v>
      </c>
      <c r="DI233">
        <v>15</v>
      </c>
      <c r="DJ233">
        <v>100</v>
      </c>
      <c r="DK233">
        <v>100</v>
      </c>
      <c r="DL233">
        <v>2.633</v>
      </c>
      <c r="DM233">
        <v>0.47099999999999997</v>
      </c>
      <c r="DN233">
        <v>2</v>
      </c>
      <c r="DO233">
        <v>331.411</v>
      </c>
      <c r="DP233">
        <v>678.25199999999995</v>
      </c>
      <c r="DQ233">
        <v>31.217400000000001</v>
      </c>
      <c r="DR233">
        <v>31.356200000000001</v>
      </c>
      <c r="DS233">
        <v>30.0001</v>
      </c>
      <c r="DT233">
        <v>31.258099999999999</v>
      </c>
      <c r="DU233">
        <v>31.2622</v>
      </c>
      <c r="DV233">
        <v>20.9864</v>
      </c>
      <c r="DW233">
        <v>19.052399999999999</v>
      </c>
      <c r="DX233">
        <v>100</v>
      </c>
      <c r="DY233">
        <v>31.220099999999999</v>
      </c>
      <c r="DZ233">
        <v>400</v>
      </c>
      <c r="EA233">
        <v>32.954300000000003</v>
      </c>
      <c r="EB233">
        <v>100.122</v>
      </c>
      <c r="EC233">
        <v>100.514</v>
      </c>
    </row>
    <row r="234" spans="1:133" x14ac:dyDescent="0.35">
      <c r="A234">
        <v>218</v>
      </c>
      <c r="B234">
        <v>1582141382</v>
      </c>
      <c r="C234">
        <v>1102.4000000953699</v>
      </c>
      <c r="D234" t="s">
        <v>674</v>
      </c>
      <c r="E234" t="s">
        <v>675</v>
      </c>
      <c r="F234" t="s">
        <v>232</v>
      </c>
      <c r="G234" t="s">
        <v>233</v>
      </c>
      <c r="H234" t="s">
        <v>234</v>
      </c>
      <c r="I234" t="s">
        <v>235</v>
      </c>
      <c r="J234" t="s">
        <v>236</v>
      </c>
      <c r="K234" t="s">
        <v>237</v>
      </c>
      <c r="L234" t="s">
        <v>238</v>
      </c>
      <c r="M234" t="s">
        <v>239</v>
      </c>
      <c r="N234">
        <v>1582141373.37097</v>
      </c>
      <c r="O234">
        <f t="shared" si="129"/>
        <v>1.3887317741003422E-4</v>
      </c>
      <c r="P234">
        <f t="shared" si="130"/>
        <v>-1.2656281691931219</v>
      </c>
      <c r="Q234">
        <f t="shared" si="131"/>
        <v>402.07351612903199</v>
      </c>
      <c r="R234">
        <f t="shared" si="132"/>
        <v>575.50169354274021</v>
      </c>
      <c r="S234">
        <f t="shared" si="133"/>
        <v>57.2537658395402</v>
      </c>
      <c r="T234">
        <f t="shared" si="134"/>
        <v>40.000269679523662</v>
      </c>
      <c r="U234">
        <f t="shared" si="135"/>
        <v>1.1075981316585033E-2</v>
      </c>
      <c r="V234">
        <f t="shared" si="136"/>
        <v>2.2486923431092602</v>
      </c>
      <c r="W234">
        <f t="shared" si="137"/>
        <v>1.1045762288936689E-2</v>
      </c>
      <c r="X234">
        <f t="shared" si="138"/>
        <v>6.9063095702939087E-3</v>
      </c>
      <c r="Y234">
        <f t="shared" si="139"/>
        <v>0</v>
      </c>
      <c r="Z234">
        <f t="shared" si="140"/>
        <v>31.514369801177381</v>
      </c>
      <c r="AA234">
        <f t="shared" si="141"/>
        <v>30.9767193548387</v>
      </c>
      <c r="AB234">
        <f t="shared" si="142"/>
        <v>4.5053933415159477</v>
      </c>
      <c r="AC234">
        <f t="shared" si="143"/>
        <v>70.932751612173746</v>
      </c>
      <c r="AD234">
        <f t="shared" si="144"/>
        <v>3.3037057034587685</v>
      </c>
      <c r="AE234">
        <f t="shared" si="145"/>
        <v>4.6575180412030912</v>
      </c>
      <c r="AF234">
        <f t="shared" si="146"/>
        <v>1.2016876380571793</v>
      </c>
      <c r="AG234">
        <f t="shared" si="147"/>
        <v>-6.1243071237825095</v>
      </c>
      <c r="AH234">
        <f t="shared" si="148"/>
        <v>70.745620433072403</v>
      </c>
      <c r="AI234">
        <f t="shared" si="149"/>
        <v>7.083568521117793</v>
      </c>
      <c r="AJ234">
        <f t="shared" si="150"/>
        <v>71.704881830407686</v>
      </c>
      <c r="AK234">
        <v>-4.1148552559197402E-2</v>
      </c>
      <c r="AL234">
        <v>4.6192855058889502E-2</v>
      </c>
      <c r="AM234">
        <v>3.4528831048870301</v>
      </c>
      <c r="AN234">
        <v>4</v>
      </c>
      <c r="AO234">
        <v>1</v>
      </c>
      <c r="AP234">
        <f t="shared" si="151"/>
        <v>1</v>
      </c>
      <c r="AQ234">
        <f t="shared" si="152"/>
        <v>0</v>
      </c>
      <c r="AR234">
        <f t="shared" si="153"/>
        <v>51686.402260491042</v>
      </c>
      <c r="AS234" t="s">
        <v>240</v>
      </c>
      <c r="AT234">
        <v>0</v>
      </c>
      <c r="AU234">
        <v>0</v>
      </c>
      <c r="AV234">
        <f t="shared" si="154"/>
        <v>0</v>
      </c>
      <c r="AW234" t="e">
        <f t="shared" si="155"/>
        <v>#DIV/0!</v>
      </c>
      <c r="AX234">
        <v>0</v>
      </c>
      <c r="AY234" t="s">
        <v>240</v>
      </c>
      <c r="AZ234">
        <v>0</v>
      </c>
      <c r="BA234">
        <v>0</v>
      </c>
      <c r="BB234" t="e">
        <f t="shared" si="156"/>
        <v>#DIV/0!</v>
      </c>
      <c r="BC234">
        <v>0.5</v>
      </c>
      <c r="BD234">
        <f t="shared" si="157"/>
        <v>0</v>
      </c>
      <c r="BE234">
        <f t="shared" si="158"/>
        <v>-1.2656281691931219</v>
      </c>
      <c r="BF234" t="e">
        <f t="shared" si="159"/>
        <v>#DIV/0!</v>
      </c>
      <c r="BG234" t="e">
        <f t="shared" si="160"/>
        <v>#DIV/0!</v>
      </c>
      <c r="BH234" t="e">
        <f t="shared" si="161"/>
        <v>#DIV/0!</v>
      </c>
      <c r="BI234" t="e">
        <f t="shared" si="162"/>
        <v>#DIV/0!</v>
      </c>
      <c r="BJ234" t="s">
        <v>240</v>
      </c>
      <c r="BK234">
        <v>0</v>
      </c>
      <c r="BL234">
        <f t="shared" si="163"/>
        <v>0</v>
      </c>
      <c r="BM234" t="e">
        <f t="shared" si="164"/>
        <v>#DIV/0!</v>
      </c>
      <c r="BN234" t="e">
        <f t="shared" si="165"/>
        <v>#DIV/0!</v>
      </c>
      <c r="BO234" t="e">
        <f t="shared" si="166"/>
        <v>#DIV/0!</v>
      </c>
      <c r="BP234" t="e">
        <f t="shared" si="167"/>
        <v>#DIV/0!</v>
      </c>
      <c r="BQ234">
        <f t="shared" si="168"/>
        <v>0</v>
      </c>
      <c r="BR234">
        <f t="shared" si="169"/>
        <v>0</v>
      </c>
      <c r="BS234">
        <f t="shared" si="170"/>
        <v>0</v>
      </c>
      <c r="BT234">
        <f t="shared" si="171"/>
        <v>0</v>
      </c>
      <c r="BU234">
        <v>6</v>
      </c>
      <c r="BV234">
        <v>0.5</v>
      </c>
      <c r="BW234" t="s">
        <v>241</v>
      </c>
      <c r="BX234">
        <v>1582141373.37097</v>
      </c>
      <c r="BY234">
        <v>402.07351612903199</v>
      </c>
      <c r="BZ234">
        <v>399.99977419354798</v>
      </c>
      <c r="CA234">
        <v>33.208090322580603</v>
      </c>
      <c r="CB234">
        <v>32.977948387096802</v>
      </c>
      <c r="CC234">
        <v>350.03129032258101</v>
      </c>
      <c r="CD234">
        <v>99.284983870967693</v>
      </c>
      <c r="CE234">
        <v>0.19998112903225801</v>
      </c>
      <c r="CF234">
        <v>31.560277419354801</v>
      </c>
      <c r="CG234">
        <v>30.9767193548387</v>
      </c>
      <c r="CH234">
        <v>999.9</v>
      </c>
      <c r="CI234">
        <v>0</v>
      </c>
      <c r="CJ234">
        <v>0</v>
      </c>
      <c r="CK234">
        <v>9994.6367741935501</v>
      </c>
      <c r="CL234">
        <v>0</v>
      </c>
      <c r="CM234">
        <v>0.21165100000000001</v>
      </c>
      <c r="CN234">
        <v>0</v>
      </c>
      <c r="CO234">
        <v>0</v>
      </c>
      <c r="CP234">
        <v>0</v>
      </c>
      <c r="CQ234">
        <v>0</v>
      </c>
      <c r="CR234">
        <v>3.2322580645161301</v>
      </c>
      <c r="CS234">
        <v>0</v>
      </c>
      <c r="CT234">
        <v>48.5161290322581</v>
      </c>
      <c r="CU234">
        <v>-1.1387096774193499</v>
      </c>
      <c r="CV234">
        <v>40.439032258064501</v>
      </c>
      <c r="CW234">
        <v>45.868903225806399</v>
      </c>
      <c r="CX234">
        <v>43.151000000000003</v>
      </c>
      <c r="CY234">
        <v>44.436999999999998</v>
      </c>
      <c r="CZ234">
        <v>41.491870967741903</v>
      </c>
      <c r="DA234">
        <v>0</v>
      </c>
      <c r="DB234">
        <v>0</v>
      </c>
      <c r="DC234">
        <v>0</v>
      </c>
      <c r="DD234">
        <v>1582141385</v>
      </c>
      <c r="DE234">
        <v>4.0807692307692296</v>
      </c>
      <c r="DF234">
        <v>7.6136752842927198</v>
      </c>
      <c r="DG234">
        <v>-18.054700530678701</v>
      </c>
      <c r="DH234">
        <v>48.919230769230801</v>
      </c>
      <c r="DI234">
        <v>15</v>
      </c>
      <c r="DJ234">
        <v>100</v>
      </c>
      <c r="DK234">
        <v>100</v>
      </c>
      <c r="DL234">
        <v>2.633</v>
      </c>
      <c r="DM234">
        <v>0.47099999999999997</v>
      </c>
      <c r="DN234">
        <v>2</v>
      </c>
      <c r="DO234">
        <v>331.399</v>
      </c>
      <c r="DP234">
        <v>678.43700000000001</v>
      </c>
      <c r="DQ234">
        <v>31.232800000000001</v>
      </c>
      <c r="DR234">
        <v>31.3565</v>
      </c>
      <c r="DS234">
        <v>30.0001</v>
      </c>
      <c r="DT234">
        <v>31.258099999999999</v>
      </c>
      <c r="DU234">
        <v>31.2622</v>
      </c>
      <c r="DV234">
        <v>20.987200000000001</v>
      </c>
      <c r="DW234">
        <v>19.052399999999999</v>
      </c>
      <c r="DX234">
        <v>100</v>
      </c>
      <c r="DY234">
        <v>31.235199999999999</v>
      </c>
      <c r="DZ234">
        <v>400</v>
      </c>
      <c r="EA234">
        <v>32.954300000000003</v>
      </c>
      <c r="EB234">
        <v>100.125</v>
      </c>
      <c r="EC234">
        <v>100.515</v>
      </c>
    </row>
    <row r="235" spans="1:133" x14ac:dyDescent="0.35">
      <c r="A235">
        <v>219</v>
      </c>
      <c r="B235">
        <v>1582141387</v>
      </c>
      <c r="C235">
        <v>1107.4000000953699</v>
      </c>
      <c r="D235" t="s">
        <v>676</v>
      </c>
      <c r="E235" t="s">
        <v>677</v>
      </c>
      <c r="F235" t="s">
        <v>232</v>
      </c>
      <c r="G235" t="s">
        <v>233</v>
      </c>
      <c r="H235" t="s">
        <v>234</v>
      </c>
      <c r="I235" t="s">
        <v>235</v>
      </c>
      <c r="J235" t="s">
        <v>236</v>
      </c>
      <c r="K235" t="s">
        <v>237</v>
      </c>
      <c r="L235" t="s">
        <v>238</v>
      </c>
      <c r="M235" t="s">
        <v>239</v>
      </c>
      <c r="N235">
        <v>1582141378.37097</v>
      </c>
      <c r="O235">
        <f t="shared" si="129"/>
        <v>1.4802544346284647E-4</v>
      </c>
      <c r="P235">
        <f t="shared" si="130"/>
        <v>-1.292416235596924</v>
      </c>
      <c r="Q235">
        <f t="shared" si="131"/>
        <v>402.09651612903201</v>
      </c>
      <c r="R235">
        <f t="shared" si="132"/>
        <v>567.84807652795791</v>
      </c>
      <c r="S235">
        <f t="shared" si="133"/>
        <v>56.49265481814875</v>
      </c>
      <c r="T235">
        <f t="shared" si="134"/>
        <v>40.002776496398319</v>
      </c>
      <c r="U235">
        <f t="shared" si="135"/>
        <v>1.1812147035203198E-2</v>
      </c>
      <c r="V235">
        <f t="shared" si="136"/>
        <v>2.2496766529800816</v>
      </c>
      <c r="W235">
        <f t="shared" si="137"/>
        <v>1.1777799208639077E-2</v>
      </c>
      <c r="X235">
        <f t="shared" si="138"/>
        <v>7.3642021434243699E-3</v>
      </c>
      <c r="Y235">
        <f t="shared" si="139"/>
        <v>0</v>
      </c>
      <c r="Z235">
        <f t="shared" si="140"/>
        <v>31.517486622728395</v>
      </c>
      <c r="AA235">
        <f t="shared" si="141"/>
        <v>30.981506451612901</v>
      </c>
      <c r="AB235">
        <f t="shared" si="142"/>
        <v>4.5066234390976145</v>
      </c>
      <c r="AC235">
        <f t="shared" si="143"/>
        <v>70.943674266665525</v>
      </c>
      <c r="AD235">
        <f t="shared" si="144"/>
        <v>3.3053633476018622</v>
      </c>
      <c r="AE235">
        <f t="shared" si="145"/>
        <v>4.6591375225048939</v>
      </c>
      <c r="AF235">
        <f t="shared" si="146"/>
        <v>1.2012600914957523</v>
      </c>
      <c r="AG235">
        <f t="shared" si="147"/>
        <v>-6.5279220567115299</v>
      </c>
      <c r="AH235">
        <f t="shared" si="148"/>
        <v>70.9385611756922</v>
      </c>
      <c r="AI235">
        <f t="shared" si="149"/>
        <v>7.1001612890991108</v>
      </c>
      <c r="AJ235">
        <f t="shared" si="150"/>
        <v>71.510800408079774</v>
      </c>
      <c r="AK235">
        <v>-4.1175042920633502E-2</v>
      </c>
      <c r="AL235">
        <v>4.6222592810284603E-2</v>
      </c>
      <c r="AM235">
        <v>3.4546426412611799</v>
      </c>
      <c r="AN235">
        <v>4</v>
      </c>
      <c r="AO235">
        <v>1</v>
      </c>
      <c r="AP235">
        <f t="shared" si="151"/>
        <v>1</v>
      </c>
      <c r="AQ235">
        <f t="shared" si="152"/>
        <v>0</v>
      </c>
      <c r="AR235">
        <f t="shared" si="153"/>
        <v>51717.290322866153</v>
      </c>
      <c r="AS235" t="s">
        <v>240</v>
      </c>
      <c r="AT235">
        <v>0</v>
      </c>
      <c r="AU235">
        <v>0</v>
      </c>
      <c r="AV235">
        <f t="shared" si="154"/>
        <v>0</v>
      </c>
      <c r="AW235" t="e">
        <f t="shared" si="155"/>
        <v>#DIV/0!</v>
      </c>
      <c r="AX235">
        <v>0</v>
      </c>
      <c r="AY235" t="s">
        <v>240</v>
      </c>
      <c r="AZ235">
        <v>0</v>
      </c>
      <c r="BA235">
        <v>0</v>
      </c>
      <c r="BB235" t="e">
        <f t="shared" si="156"/>
        <v>#DIV/0!</v>
      </c>
      <c r="BC235">
        <v>0.5</v>
      </c>
      <c r="BD235">
        <f t="shared" si="157"/>
        <v>0</v>
      </c>
      <c r="BE235">
        <f t="shared" si="158"/>
        <v>-1.292416235596924</v>
      </c>
      <c r="BF235" t="e">
        <f t="shared" si="159"/>
        <v>#DIV/0!</v>
      </c>
      <c r="BG235" t="e">
        <f t="shared" si="160"/>
        <v>#DIV/0!</v>
      </c>
      <c r="BH235" t="e">
        <f t="shared" si="161"/>
        <v>#DIV/0!</v>
      </c>
      <c r="BI235" t="e">
        <f t="shared" si="162"/>
        <v>#DIV/0!</v>
      </c>
      <c r="BJ235" t="s">
        <v>240</v>
      </c>
      <c r="BK235">
        <v>0</v>
      </c>
      <c r="BL235">
        <f t="shared" si="163"/>
        <v>0</v>
      </c>
      <c r="BM235" t="e">
        <f t="shared" si="164"/>
        <v>#DIV/0!</v>
      </c>
      <c r="BN235" t="e">
        <f t="shared" si="165"/>
        <v>#DIV/0!</v>
      </c>
      <c r="BO235" t="e">
        <f t="shared" si="166"/>
        <v>#DIV/0!</v>
      </c>
      <c r="BP235" t="e">
        <f t="shared" si="167"/>
        <v>#DIV/0!</v>
      </c>
      <c r="BQ235">
        <f t="shared" si="168"/>
        <v>0</v>
      </c>
      <c r="BR235">
        <f t="shared" si="169"/>
        <v>0</v>
      </c>
      <c r="BS235">
        <f t="shared" si="170"/>
        <v>0</v>
      </c>
      <c r="BT235">
        <f t="shared" si="171"/>
        <v>0</v>
      </c>
      <c r="BU235">
        <v>6</v>
      </c>
      <c r="BV235">
        <v>0.5</v>
      </c>
      <c r="BW235" t="s">
        <v>241</v>
      </c>
      <c r="BX235">
        <v>1582141378.37097</v>
      </c>
      <c r="BY235">
        <v>402.09651612903201</v>
      </c>
      <c r="BZ235">
        <v>399.98312903225798</v>
      </c>
      <c r="CA235">
        <v>33.224570967741897</v>
      </c>
      <c r="CB235">
        <v>32.979261290322597</v>
      </c>
      <c r="CC235">
        <v>350.024580645161</v>
      </c>
      <c r="CD235">
        <v>99.285551612903205</v>
      </c>
      <c r="CE235">
        <v>0.19995719354838701</v>
      </c>
      <c r="CF235">
        <v>31.566400000000002</v>
      </c>
      <c r="CG235">
        <v>30.981506451612901</v>
      </c>
      <c r="CH235">
        <v>999.9</v>
      </c>
      <c r="CI235">
        <v>0</v>
      </c>
      <c r="CJ235">
        <v>0</v>
      </c>
      <c r="CK235">
        <v>10001.013870967699</v>
      </c>
      <c r="CL235">
        <v>0</v>
      </c>
      <c r="CM235">
        <v>0.21165100000000001</v>
      </c>
      <c r="CN235">
        <v>0</v>
      </c>
      <c r="CO235">
        <v>0</v>
      </c>
      <c r="CP235">
        <v>0</v>
      </c>
      <c r="CQ235">
        <v>0</v>
      </c>
      <c r="CR235">
        <v>4.3677419354838696</v>
      </c>
      <c r="CS235">
        <v>0</v>
      </c>
      <c r="CT235">
        <v>48.670967741935499</v>
      </c>
      <c r="CU235">
        <v>-0.86774193548387102</v>
      </c>
      <c r="CV235">
        <v>40.436999999999998</v>
      </c>
      <c r="CW235">
        <v>45.8648387096774</v>
      </c>
      <c r="CX235">
        <v>43.142870967741899</v>
      </c>
      <c r="CY235">
        <v>44.433</v>
      </c>
      <c r="CZ235">
        <v>41.493903225806498</v>
      </c>
      <c r="DA235">
        <v>0</v>
      </c>
      <c r="DB235">
        <v>0</v>
      </c>
      <c r="DC235">
        <v>0</v>
      </c>
      <c r="DD235">
        <v>1582141390.4000001</v>
      </c>
      <c r="DE235">
        <v>4.0615384615384604</v>
      </c>
      <c r="DF235">
        <v>-24.8888887091436</v>
      </c>
      <c r="DG235">
        <v>-2.6803418865332098</v>
      </c>
      <c r="DH235">
        <v>49.669230769230801</v>
      </c>
      <c r="DI235">
        <v>15</v>
      </c>
      <c r="DJ235">
        <v>100</v>
      </c>
      <c r="DK235">
        <v>100</v>
      </c>
      <c r="DL235">
        <v>2.633</v>
      </c>
      <c r="DM235">
        <v>0.47099999999999997</v>
      </c>
      <c r="DN235">
        <v>2</v>
      </c>
      <c r="DO235">
        <v>331.31700000000001</v>
      </c>
      <c r="DP235">
        <v>678.46</v>
      </c>
      <c r="DQ235">
        <v>31.245100000000001</v>
      </c>
      <c r="DR235">
        <v>31.358899999999998</v>
      </c>
      <c r="DS235">
        <v>30</v>
      </c>
      <c r="DT235">
        <v>31.258099999999999</v>
      </c>
      <c r="DU235">
        <v>31.2622</v>
      </c>
      <c r="DV235">
        <v>20.987100000000002</v>
      </c>
      <c r="DW235">
        <v>19.052399999999999</v>
      </c>
      <c r="DX235">
        <v>100</v>
      </c>
      <c r="DY235">
        <v>31.247499999999999</v>
      </c>
      <c r="DZ235">
        <v>400</v>
      </c>
      <c r="EA235">
        <v>32.954300000000003</v>
      </c>
      <c r="EB235">
        <v>100.124</v>
      </c>
      <c r="EC235">
        <v>100.514</v>
      </c>
    </row>
    <row r="236" spans="1:133" x14ac:dyDescent="0.35">
      <c r="A236">
        <v>220</v>
      </c>
      <c r="B236">
        <v>1582141392</v>
      </c>
      <c r="C236">
        <v>1112.4000000953699</v>
      </c>
      <c r="D236" t="s">
        <v>678</v>
      </c>
      <c r="E236" t="s">
        <v>679</v>
      </c>
      <c r="F236" t="s">
        <v>232</v>
      </c>
      <c r="G236" t="s">
        <v>233</v>
      </c>
      <c r="H236" t="s">
        <v>234</v>
      </c>
      <c r="I236" t="s">
        <v>235</v>
      </c>
      <c r="J236" t="s">
        <v>236</v>
      </c>
      <c r="K236" t="s">
        <v>237</v>
      </c>
      <c r="L236" t="s">
        <v>238</v>
      </c>
      <c r="M236" t="s">
        <v>239</v>
      </c>
      <c r="N236">
        <v>1582141383.37097</v>
      </c>
      <c r="O236">
        <f t="shared" si="129"/>
        <v>1.5489607626678587E-4</v>
      </c>
      <c r="P236">
        <f t="shared" si="130"/>
        <v>-1.2911493237043439</v>
      </c>
      <c r="Q236">
        <f t="shared" si="131"/>
        <v>402.10438709677402</v>
      </c>
      <c r="R236">
        <f t="shared" si="132"/>
        <v>559.98036256576631</v>
      </c>
      <c r="S236">
        <f t="shared" si="133"/>
        <v>55.710198925962047</v>
      </c>
      <c r="T236">
        <f t="shared" si="134"/>
        <v>40.003751723583754</v>
      </c>
      <c r="U236">
        <f t="shared" si="135"/>
        <v>1.2362287755307932E-2</v>
      </c>
      <c r="V236">
        <f t="shared" si="136"/>
        <v>2.2494890105001364</v>
      </c>
      <c r="W236">
        <f t="shared" si="137"/>
        <v>1.2324668354084942E-2</v>
      </c>
      <c r="X236">
        <f t="shared" si="138"/>
        <v>7.706288076515343E-3</v>
      </c>
      <c r="Y236">
        <f t="shared" si="139"/>
        <v>0</v>
      </c>
      <c r="Z236">
        <f t="shared" si="140"/>
        <v>31.521112689167495</v>
      </c>
      <c r="AA236">
        <f t="shared" si="141"/>
        <v>30.985816129032301</v>
      </c>
      <c r="AB236">
        <f t="shared" si="142"/>
        <v>4.5077311087036698</v>
      </c>
      <c r="AC236">
        <f t="shared" si="143"/>
        <v>70.944270234240989</v>
      </c>
      <c r="AD236">
        <f t="shared" si="144"/>
        <v>3.3064986046153879</v>
      </c>
      <c r="AE236">
        <f t="shared" si="145"/>
        <v>4.660698592991543</v>
      </c>
      <c r="AF236">
        <f t="shared" si="146"/>
        <v>1.2012325040882819</v>
      </c>
      <c r="AG236">
        <f t="shared" si="147"/>
        <v>-6.8309169633652571</v>
      </c>
      <c r="AH236">
        <f t="shared" si="148"/>
        <v>71.125509785193614</v>
      </c>
      <c r="AI236">
        <f t="shared" si="149"/>
        <v>7.1198249654065853</v>
      </c>
      <c r="AJ236">
        <f t="shared" si="150"/>
        <v>71.414417787234939</v>
      </c>
      <c r="AK236">
        <v>-4.1169992161179197E-2</v>
      </c>
      <c r="AL236">
        <v>4.6216922890326299E-2</v>
      </c>
      <c r="AM236">
        <v>3.45430719096063</v>
      </c>
      <c r="AN236">
        <v>4</v>
      </c>
      <c r="AO236">
        <v>1</v>
      </c>
      <c r="AP236">
        <f t="shared" si="151"/>
        <v>1</v>
      </c>
      <c r="AQ236">
        <f t="shared" si="152"/>
        <v>0</v>
      </c>
      <c r="AR236">
        <f t="shared" si="153"/>
        <v>51710.213418896601</v>
      </c>
      <c r="AS236" t="s">
        <v>240</v>
      </c>
      <c r="AT236">
        <v>0</v>
      </c>
      <c r="AU236">
        <v>0</v>
      </c>
      <c r="AV236">
        <f t="shared" si="154"/>
        <v>0</v>
      </c>
      <c r="AW236" t="e">
        <f t="shared" si="155"/>
        <v>#DIV/0!</v>
      </c>
      <c r="AX236">
        <v>0</v>
      </c>
      <c r="AY236" t="s">
        <v>240</v>
      </c>
      <c r="AZ236">
        <v>0</v>
      </c>
      <c r="BA236">
        <v>0</v>
      </c>
      <c r="BB236" t="e">
        <f t="shared" si="156"/>
        <v>#DIV/0!</v>
      </c>
      <c r="BC236">
        <v>0.5</v>
      </c>
      <c r="BD236">
        <f t="shared" si="157"/>
        <v>0</v>
      </c>
      <c r="BE236">
        <f t="shared" si="158"/>
        <v>-1.2911493237043439</v>
      </c>
      <c r="BF236" t="e">
        <f t="shared" si="159"/>
        <v>#DIV/0!</v>
      </c>
      <c r="BG236" t="e">
        <f t="shared" si="160"/>
        <v>#DIV/0!</v>
      </c>
      <c r="BH236" t="e">
        <f t="shared" si="161"/>
        <v>#DIV/0!</v>
      </c>
      <c r="BI236" t="e">
        <f t="shared" si="162"/>
        <v>#DIV/0!</v>
      </c>
      <c r="BJ236" t="s">
        <v>240</v>
      </c>
      <c r="BK236">
        <v>0</v>
      </c>
      <c r="BL236">
        <f t="shared" si="163"/>
        <v>0</v>
      </c>
      <c r="BM236" t="e">
        <f t="shared" si="164"/>
        <v>#DIV/0!</v>
      </c>
      <c r="BN236" t="e">
        <f t="shared" si="165"/>
        <v>#DIV/0!</v>
      </c>
      <c r="BO236" t="e">
        <f t="shared" si="166"/>
        <v>#DIV/0!</v>
      </c>
      <c r="BP236" t="e">
        <f t="shared" si="167"/>
        <v>#DIV/0!</v>
      </c>
      <c r="BQ236">
        <f t="shared" si="168"/>
        <v>0</v>
      </c>
      <c r="BR236">
        <f t="shared" si="169"/>
        <v>0</v>
      </c>
      <c r="BS236">
        <f t="shared" si="170"/>
        <v>0</v>
      </c>
      <c r="BT236">
        <f t="shared" si="171"/>
        <v>0</v>
      </c>
      <c r="BU236">
        <v>6</v>
      </c>
      <c r="BV236">
        <v>0.5</v>
      </c>
      <c r="BW236" t="s">
        <v>241</v>
      </c>
      <c r="BX236">
        <v>1582141383.37097</v>
      </c>
      <c r="BY236">
        <v>402.10438709677402</v>
      </c>
      <c r="BZ236">
        <v>399.99790322580702</v>
      </c>
      <c r="CA236">
        <v>33.235822580645198</v>
      </c>
      <c r="CB236">
        <v>32.979129032258101</v>
      </c>
      <c r="CC236">
        <v>350.02354838709698</v>
      </c>
      <c r="CD236">
        <v>99.285993548387097</v>
      </c>
      <c r="CE236">
        <v>0.19999319354838699</v>
      </c>
      <c r="CF236">
        <v>31.572299999999998</v>
      </c>
      <c r="CG236">
        <v>30.985816129032301</v>
      </c>
      <c r="CH236">
        <v>999.9</v>
      </c>
      <c r="CI236">
        <v>0</v>
      </c>
      <c r="CJ236">
        <v>0</v>
      </c>
      <c r="CK236">
        <v>9999.7425806451593</v>
      </c>
      <c r="CL236">
        <v>0</v>
      </c>
      <c r="CM236">
        <v>0.21165100000000001</v>
      </c>
      <c r="CN236">
        <v>0</v>
      </c>
      <c r="CO236">
        <v>0</v>
      </c>
      <c r="CP236">
        <v>0</v>
      </c>
      <c r="CQ236">
        <v>0</v>
      </c>
      <c r="CR236">
        <v>4.1870967741935496</v>
      </c>
      <c r="CS236">
        <v>0</v>
      </c>
      <c r="CT236">
        <v>49.3774193548387</v>
      </c>
      <c r="CU236">
        <v>-0.57096774193548405</v>
      </c>
      <c r="CV236">
        <v>40.430999999999997</v>
      </c>
      <c r="CW236">
        <v>45.856709677419403</v>
      </c>
      <c r="CX236">
        <v>43.134806451612903</v>
      </c>
      <c r="CY236">
        <v>44.433</v>
      </c>
      <c r="CZ236">
        <v>41.485774193548401</v>
      </c>
      <c r="DA236">
        <v>0</v>
      </c>
      <c r="DB236">
        <v>0</v>
      </c>
      <c r="DC236">
        <v>0</v>
      </c>
      <c r="DD236">
        <v>1582141395.2</v>
      </c>
      <c r="DE236">
        <v>3.68461538461538</v>
      </c>
      <c r="DF236">
        <v>11.8837608276875</v>
      </c>
      <c r="DG236">
        <v>14.888888585262899</v>
      </c>
      <c r="DH236">
        <v>49.996153846153902</v>
      </c>
      <c r="DI236">
        <v>15</v>
      </c>
      <c r="DJ236">
        <v>100</v>
      </c>
      <c r="DK236">
        <v>100</v>
      </c>
      <c r="DL236">
        <v>2.633</v>
      </c>
      <c r="DM236">
        <v>0.47099999999999997</v>
      </c>
      <c r="DN236">
        <v>2</v>
      </c>
      <c r="DO236">
        <v>331.42200000000003</v>
      </c>
      <c r="DP236">
        <v>678.48400000000004</v>
      </c>
      <c r="DQ236">
        <v>31.255500000000001</v>
      </c>
      <c r="DR236">
        <v>31.358899999999998</v>
      </c>
      <c r="DS236">
        <v>30.0001</v>
      </c>
      <c r="DT236">
        <v>31.258099999999999</v>
      </c>
      <c r="DU236">
        <v>31.2622</v>
      </c>
      <c r="DV236">
        <v>20.984100000000002</v>
      </c>
      <c r="DW236">
        <v>19.052399999999999</v>
      </c>
      <c r="DX236">
        <v>100</v>
      </c>
      <c r="DY236">
        <v>31.254899999999999</v>
      </c>
      <c r="DZ236">
        <v>400</v>
      </c>
      <c r="EA236">
        <v>32.954300000000003</v>
      </c>
      <c r="EB236">
        <v>100.124</v>
      </c>
      <c r="EC236">
        <v>100.51300000000001</v>
      </c>
    </row>
    <row r="237" spans="1:133" x14ac:dyDescent="0.35">
      <c r="A237">
        <v>221</v>
      </c>
      <c r="B237">
        <v>1582141397</v>
      </c>
      <c r="C237">
        <v>1117.4000000953699</v>
      </c>
      <c r="D237" t="s">
        <v>680</v>
      </c>
      <c r="E237" t="s">
        <v>681</v>
      </c>
      <c r="F237" t="s">
        <v>232</v>
      </c>
      <c r="G237" t="s">
        <v>233</v>
      </c>
      <c r="H237" t="s">
        <v>234</v>
      </c>
      <c r="I237" t="s">
        <v>235</v>
      </c>
      <c r="J237" t="s">
        <v>236</v>
      </c>
      <c r="K237" t="s">
        <v>237</v>
      </c>
      <c r="L237" t="s">
        <v>238</v>
      </c>
      <c r="M237" t="s">
        <v>239</v>
      </c>
      <c r="N237">
        <v>1582141388.37097</v>
      </c>
      <c r="O237">
        <f t="shared" si="129"/>
        <v>1.5964850596270438E-4</v>
      </c>
      <c r="P237">
        <f t="shared" si="130"/>
        <v>-1.2979247659431483</v>
      </c>
      <c r="Q237">
        <f t="shared" si="131"/>
        <v>402.13203225806399</v>
      </c>
      <c r="R237">
        <f t="shared" si="132"/>
        <v>556.00611914080844</v>
      </c>
      <c r="S237">
        <f t="shared" si="133"/>
        <v>55.314463149636843</v>
      </c>
      <c r="T237">
        <f t="shared" si="134"/>
        <v>40.006245819740769</v>
      </c>
      <c r="U237">
        <f t="shared" si="135"/>
        <v>1.2734872835468968E-2</v>
      </c>
      <c r="V237">
        <f t="shared" si="136"/>
        <v>2.2504665200031653</v>
      </c>
      <c r="W237">
        <f t="shared" si="137"/>
        <v>1.2694972884346732E-2</v>
      </c>
      <c r="X237">
        <f t="shared" si="138"/>
        <v>7.9379324257863298E-3</v>
      </c>
      <c r="Y237">
        <f t="shared" si="139"/>
        <v>0</v>
      </c>
      <c r="Z237">
        <f t="shared" si="140"/>
        <v>31.525637497667031</v>
      </c>
      <c r="AA237">
        <f t="shared" si="141"/>
        <v>30.9914967741936</v>
      </c>
      <c r="AB237">
        <f t="shared" si="142"/>
        <v>4.5091915055565428</v>
      </c>
      <c r="AC237">
        <f t="shared" si="143"/>
        <v>70.935701194435353</v>
      </c>
      <c r="AD237">
        <f t="shared" si="144"/>
        <v>3.3072396152541308</v>
      </c>
      <c r="AE237">
        <f t="shared" si="145"/>
        <v>4.6623062288324455</v>
      </c>
      <c r="AF237">
        <f t="shared" si="146"/>
        <v>1.201951890302412</v>
      </c>
      <c r="AG237">
        <f t="shared" si="147"/>
        <v>-7.0404991129552634</v>
      </c>
      <c r="AH237">
        <f t="shared" si="148"/>
        <v>71.204165292049865</v>
      </c>
      <c r="AI237">
        <f t="shared" si="149"/>
        <v>7.1250154535704775</v>
      </c>
      <c r="AJ237">
        <f t="shared" si="150"/>
        <v>71.288681632665075</v>
      </c>
      <c r="AK237">
        <v>-4.1196307891812702E-2</v>
      </c>
      <c r="AL237">
        <v>4.6246464603347102E-2</v>
      </c>
      <c r="AM237">
        <v>3.45605481648834</v>
      </c>
      <c r="AN237">
        <v>4</v>
      </c>
      <c r="AO237">
        <v>1</v>
      </c>
      <c r="AP237">
        <f t="shared" si="151"/>
        <v>1</v>
      </c>
      <c r="AQ237">
        <f t="shared" si="152"/>
        <v>0</v>
      </c>
      <c r="AR237">
        <f t="shared" si="153"/>
        <v>51740.868407972739</v>
      </c>
      <c r="AS237" t="s">
        <v>240</v>
      </c>
      <c r="AT237">
        <v>0</v>
      </c>
      <c r="AU237">
        <v>0</v>
      </c>
      <c r="AV237">
        <f t="shared" si="154"/>
        <v>0</v>
      </c>
      <c r="AW237" t="e">
        <f t="shared" si="155"/>
        <v>#DIV/0!</v>
      </c>
      <c r="AX237">
        <v>0</v>
      </c>
      <c r="AY237" t="s">
        <v>240</v>
      </c>
      <c r="AZ237">
        <v>0</v>
      </c>
      <c r="BA237">
        <v>0</v>
      </c>
      <c r="BB237" t="e">
        <f t="shared" si="156"/>
        <v>#DIV/0!</v>
      </c>
      <c r="BC237">
        <v>0.5</v>
      </c>
      <c r="BD237">
        <f t="shared" si="157"/>
        <v>0</v>
      </c>
      <c r="BE237">
        <f t="shared" si="158"/>
        <v>-1.2979247659431483</v>
      </c>
      <c r="BF237" t="e">
        <f t="shared" si="159"/>
        <v>#DIV/0!</v>
      </c>
      <c r="BG237" t="e">
        <f t="shared" si="160"/>
        <v>#DIV/0!</v>
      </c>
      <c r="BH237" t="e">
        <f t="shared" si="161"/>
        <v>#DIV/0!</v>
      </c>
      <c r="BI237" t="e">
        <f t="shared" si="162"/>
        <v>#DIV/0!</v>
      </c>
      <c r="BJ237" t="s">
        <v>240</v>
      </c>
      <c r="BK237">
        <v>0</v>
      </c>
      <c r="BL237">
        <f t="shared" si="163"/>
        <v>0</v>
      </c>
      <c r="BM237" t="e">
        <f t="shared" si="164"/>
        <v>#DIV/0!</v>
      </c>
      <c r="BN237" t="e">
        <f t="shared" si="165"/>
        <v>#DIV/0!</v>
      </c>
      <c r="BO237" t="e">
        <f t="shared" si="166"/>
        <v>#DIV/0!</v>
      </c>
      <c r="BP237" t="e">
        <f t="shared" si="167"/>
        <v>#DIV/0!</v>
      </c>
      <c r="BQ237">
        <f t="shared" si="168"/>
        <v>0</v>
      </c>
      <c r="BR237">
        <f t="shared" si="169"/>
        <v>0</v>
      </c>
      <c r="BS237">
        <f t="shared" si="170"/>
        <v>0</v>
      </c>
      <c r="BT237">
        <f t="shared" si="171"/>
        <v>0</v>
      </c>
      <c r="BU237">
        <v>6</v>
      </c>
      <c r="BV237">
        <v>0.5</v>
      </c>
      <c r="BW237" t="s">
        <v>241</v>
      </c>
      <c r="BX237">
        <v>1582141388.37097</v>
      </c>
      <c r="BY237">
        <v>402.13203225806399</v>
      </c>
      <c r="BZ237">
        <v>400.01716129032297</v>
      </c>
      <c r="CA237">
        <v>33.243483870967701</v>
      </c>
      <c r="CB237">
        <v>32.978909677419402</v>
      </c>
      <c r="CC237">
        <v>350.01425806451601</v>
      </c>
      <c r="CD237">
        <v>99.285412903225804</v>
      </c>
      <c r="CE237">
        <v>0.199936709677419</v>
      </c>
      <c r="CF237">
        <v>31.578374193548399</v>
      </c>
      <c r="CG237">
        <v>30.9914967741936</v>
      </c>
      <c r="CH237">
        <v>999.9</v>
      </c>
      <c r="CI237">
        <v>0</v>
      </c>
      <c r="CJ237">
        <v>0</v>
      </c>
      <c r="CK237">
        <v>10006.192903225799</v>
      </c>
      <c r="CL237">
        <v>0</v>
      </c>
      <c r="CM237">
        <v>0.21165100000000001</v>
      </c>
      <c r="CN237">
        <v>0</v>
      </c>
      <c r="CO237">
        <v>0</v>
      </c>
      <c r="CP237">
        <v>0</v>
      </c>
      <c r="CQ237">
        <v>0</v>
      </c>
      <c r="CR237">
        <v>4.0935483870967699</v>
      </c>
      <c r="CS237">
        <v>0</v>
      </c>
      <c r="CT237">
        <v>49.329032258064501</v>
      </c>
      <c r="CU237">
        <v>-0.39032258064516101</v>
      </c>
      <c r="CV237">
        <v>40.424999999999997</v>
      </c>
      <c r="CW237">
        <v>45.842483870967698</v>
      </c>
      <c r="CX237">
        <v>43.114612903225797</v>
      </c>
      <c r="CY237">
        <v>44.427</v>
      </c>
      <c r="CZ237">
        <v>41.475612903225802</v>
      </c>
      <c r="DA237">
        <v>0</v>
      </c>
      <c r="DB237">
        <v>0</v>
      </c>
      <c r="DC237">
        <v>0</v>
      </c>
      <c r="DD237">
        <v>1582141400</v>
      </c>
      <c r="DE237">
        <v>3.7576923076923099</v>
      </c>
      <c r="DF237">
        <v>15.7914531365559</v>
      </c>
      <c r="DG237">
        <v>-7.56239328745942</v>
      </c>
      <c r="DH237">
        <v>49.669230769230801</v>
      </c>
      <c r="DI237">
        <v>15</v>
      </c>
      <c r="DJ237">
        <v>100</v>
      </c>
      <c r="DK237">
        <v>100</v>
      </c>
      <c r="DL237">
        <v>2.633</v>
      </c>
      <c r="DM237">
        <v>0.47099999999999997</v>
      </c>
      <c r="DN237">
        <v>2</v>
      </c>
      <c r="DO237">
        <v>331.22399999999999</v>
      </c>
      <c r="DP237">
        <v>678.553</v>
      </c>
      <c r="DQ237">
        <v>31.261099999999999</v>
      </c>
      <c r="DR237">
        <v>31.358899999999998</v>
      </c>
      <c r="DS237">
        <v>30.0001</v>
      </c>
      <c r="DT237">
        <v>31.258099999999999</v>
      </c>
      <c r="DU237">
        <v>31.2622</v>
      </c>
      <c r="DV237">
        <v>20.981200000000001</v>
      </c>
      <c r="DW237">
        <v>19.052399999999999</v>
      </c>
      <c r="DX237">
        <v>100</v>
      </c>
      <c r="DY237">
        <v>31.259799999999998</v>
      </c>
      <c r="DZ237">
        <v>400</v>
      </c>
      <c r="EA237">
        <v>32.954099999999997</v>
      </c>
      <c r="EB237">
        <v>100.125</v>
      </c>
      <c r="EC237">
        <v>100.514</v>
      </c>
    </row>
    <row r="238" spans="1:133" x14ac:dyDescent="0.35">
      <c r="A238">
        <v>222</v>
      </c>
      <c r="B238">
        <v>1582141402</v>
      </c>
      <c r="C238">
        <v>1122.4000000953699</v>
      </c>
      <c r="D238" t="s">
        <v>682</v>
      </c>
      <c r="E238" t="s">
        <v>683</v>
      </c>
      <c r="F238" t="s">
        <v>232</v>
      </c>
      <c r="G238" t="s">
        <v>233</v>
      </c>
      <c r="H238" t="s">
        <v>234</v>
      </c>
      <c r="I238" t="s">
        <v>235</v>
      </c>
      <c r="J238" t="s">
        <v>236</v>
      </c>
      <c r="K238" t="s">
        <v>237</v>
      </c>
      <c r="L238" t="s">
        <v>238</v>
      </c>
      <c r="M238" t="s">
        <v>239</v>
      </c>
      <c r="N238">
        <v>1582141393.37097</v>
      </c>
      <c r="O238">
        <f t="shared" si="129"/>
        <v>1.6282383248803628E-4</v>
      </c>
      <c r="P238">
        <f t="shared" si="130"/>
        <v>-1.2927405272068602</v>
      </c>
      <c r="Q238">
        <f t="shared" si="131"/>
        <v>402.138451612903</v>
      </c>
      <c r="R238">
        <f t="shared" si="132"/>
        <v>552.42118461264602</v>
      </c>
      <c r="S238">
        <f t="shared" si="133"/>
        <v>54.957634488536847</v>
      </c>
      <c r="T238">
        <f t="shared" si="134"/>
        <v>40.006753276532756</v>
      </c>
      <c r="U238">
        <f t="shared" si="135"/>
        <v>1.2971368709660955E-2</v>
      </c>
      <c r="V238">
        <f t="shared" si="136"/>
        <v>2.2509481656616157</v>
      </c>
      <c r="W238">
        <f t="shared" si="137"/>
        <v>1.2929984482573317E-2</v>
      </c>
      <c r="X238">
        <f t="shared" si="138"/>
        <v>8.0849474440594839E-3</v>
      </c>
      <c r="Y238">
        <f t="shared" si="139"/>
        <v>0</v>
      </c>
      <c r="Z238">
        <f t="shared" si="140"/>
        <v>31.530857418062745</v>
      </c>
      <c r="AA238">
        <f t="shared" si="141"/>
        <v>31.000070967741902</v>
      </c>
      <c r="AB238">
        <f t="shared" si="142"/>
        <v>4.5113965647347172</v>
      </c>
      <c r="AC238">
        <f t="shared" si="143"/>
        <v>70.923398438131628</v>
      </c>
      <c r="AD238">
        <f t="shared" si="144"/>
        <v>3.3078410857173441</v>
      </c>
      <c r="AE238">
        <f t="shared" si="145"/>
        <v>4.6639630341499529</v>
      </c>
      <c r="AF238">
        <f t="shared" si="146"/>
        <v>1.203555479017373</v>
      </c>
      <c r="AG238">
        <f t="shared" si="147"/>
        <v>-7.1805310127224002</v>
      </c>
      <c r="AH238">
        <f t="shared" si="148"/>
        <v>70.938334954648781</v>
      </c>
      <c r="AI238">
        <f t="shared" si="149"/>
        <v>7.0974152338570882</v>
      </c>
      <c r="AJ238">
        <f t="shared" si="150"/>
        <v>70.855219175783475</v>
      </c>
      <c r="AK238">
        <v>-4.1209278174884102E-2</v>
      </c>
      <c r="AL238">
        <v>4.6261024882353903E-2</v>
      </c>
      <c r="AM238">
        <v>3.45691603066332</v>
      </c>
      <c r="AN238">
        <v>4</v>
      </c>
      <c r="AO238">
        <v>1</v>
      </c>
      <c r="AP238">
        <f t="shared" si="151"/>
        <v>1</v>
      </c>
      <c r="AQ238">
        <f t="shared" si="152"/>
        <v>0</v>
      </c>
      <c r="AR238">
        <f t="shared" si="153"/>
        <v>51755.418648017789</v>
      </c>
      <c r="AS238" t="s">
        <v>240</v>
      </c>
      <c r="AT238">
        <v>0</v>
      </c>
      <c r="AU238">
        <v>0</v>
      </c>
      <c r="AV238">
        <f t="shared" si="154"/>
        <v>0</v>
      </c>
      <c r="AW238" t="e">
        <f t="shared" si="155"/>
        <v>#DIV/0!</v>
      </c>
      <c r="AX238">
        <v>0</v>
      </c>
      <c r="AY238" t="s">
        <v>240</v>
      </c>
      <c r="AZ238">
        <v>0</v>
      </c>
      <c r="BA238">
        <v>0</v>
      </c>
      <c r="BB238" t="e">
        <f t="shared" si="156"/>
        <v>#DIV/0!</v>
      </c>
      <c r="BC238">
        <v>0.5</v>
      </c>
      <c r="BD238">
        <f t="shared" si="157"/>
        <v>0</v>
      </c>
      <c r="BE238">
        <f t="shared" si="158"/>
        <v>-1.2927405272068602</v>
      </c>
      <c r="BF238" t="e">
        <f t="shared" si="159"/>
        <v>#DIV/0!</v>
      </c>
      <c r="BG238" t="e">
        <f t="shared" si="160"/>
        <v>#DIV/0!</v>
      </c>
      <c r="BH238" t="e">
        <f t="shared" si="161"/>
        <v>#DIV/0!</v>
      </c>
      <c r="BI238" t="e">
        <f t="shared" si="162"/>
        <v>#DIV/0!</v>
      </c>
      <c r="BJ238" t="s">
        <v>240</v>
      </c>
      <c r="BK238">
        <v>0</v>
      </c>
      <c r="BL238">
        <f t="shared" si="163"/>
        <v>0</v>
      </c>
      <c r="BM238" t="e">
        <f t="shared" si="164"/>
        <v>#DIV/0!</v>
      </c>
      <c r="BN238" t="e">
        <f t="shared" si="165"/>
        <v>#DIV/0!</v>
      </c>
      <c r="BO238" t="e">
        <f t="shared" si="166"/>
        <v>#DIV/0!</v>
      </c>
      <c r="BP238" t="e">
        <f t="shared" si="167"/>
        <v>#DIV/0!</v>
      </c>
      <c r="BQ238">
        <f t="shared" si="168"/>
        <v>0</v>
      </c>
      <c r="BR238">
        <f t="shared" si="169"/>
        <v>0</v>
      </c>
      <c r="BS238">
        <f t="shared" si="170"/>
        <v>0</v>
      </c>
      <c r="BT238">
        <f t="shared" si="171"/>
        <v>0</v>
      </c>
      <c r="BU238">
        <v>6</v>
      </c>
      <c r="BV238">
        <v>0.5</v>
      </c>
      <c r="BW238" t="s">
        <v>241</v>
      </c>
      <c r="BX238">
        <v>1582141393.37097</v>
      </c>
      <c r="BY238">
        <v>402.138451612903</v>
      </c>
      <c r="BZ238">
        <v>400.03467741935498</v>
      </c>
      <c r="CA238">
        <v>33.249638709677399</v>
      </c>
      <c r="CB238">
        <v>32.979806451612902</v>
      </c>
      <c r="CC238">
        <v>350.01745161290302</v>
      </c>
      <c r="CD238">
        <v>99.285061290322602</v>
      </c>
      <c r="CE238">
        <v>0.19996212903225799</v>
      </c>
      <c r="CF238">
        <v>31.584632258064499</v>
      </c>
      <c r="CG238">
        <v>31.000070967741902</v>
      </c>
      <c r="CH238">
        <v>999.9</v>
      </c>
      <c r="CI238">
        <v>0</v>
      </c>
      <c r="CJ238">
        <v>0</v>
      </c>
      <c r="CK238">
        <v>10009.378709677399</v>
      </c>
      <c r="CL238">
        <v>0</v>
      </c>
      <c r="CM238">
        <v>0.21165100000000001</v>
      </c>
      <c r="CN238">
        <v>0</v>
      </c>
      <c r="CO238">
        <v>0</v>
      </c>
      <c r="CP238">
        <v>0</v>
      </c>
      <c r="CQ238">
        <v>0</v>
      </c>
      <c r="CR238">
        <v>4.2258064516129004</v>
      </c>
      <c r="CS238">
        <v>0</v>
      </c>
      <c r="CT238">
        <v>49.7709677419355</v>
      </c>
      <c r="CU238">
        <v>-0.39032258064516101</v>
      </c>
      <c r="CV238">
        <v>40.418999999999997</v>
      </c>
      <c r="CW238">
        <v>45.828258064516099</v>
      </c>
      <c r="CX238">
        <v>43.112645161290303</v>
      </c>
      <c r="CY238">
        <v>44.420999999999999</v>
      </c>
      <c r="CZ238">
        <v>41.469516129032201</v>
      </c>
      <c r="DA238">
        <v>0</v>
      </c>
      <c r="DB238">
        <v>0</v>
      </c>
      <c r="DC238">
        <v>0</v>
      </c>
      <c r="DD238">
        <v>1582141405.4000001</v>
      </c>
      <c r="DE238">
        <v>4.5230769230769203</v>
      </c>
      <c r="DF238">
        <v>-5.7025641680933097</v>
      </c>
      <c r="DG238">
        <v>1.3367519794787901</v>
      </c>
      <c r="DH238">
        <v>49.473076923076903</v>
      </c>
      <c r="DI238">
        <v>15</v>
      </c>
      <c r="DJ238">
        <v>100</v>
      </c>
      <c r="DK238">
        <v>100</v>
      </c>
      <c r="DL238">
        <v>2.633</v>
      </c>
      <c r="DM238">
        <v>0.47099999999999997</v>
      </c>
      <c r="DN238">
        <v>2</v>
      </c>
      <c r="DO238">
        <v>331.24799999999999</v>
      </c>
      <c r="DP238">
        <v>678.48400000000004</v>
      </c>
      <c r="DQ238">
        <v>31.215599999999998</v>
      </c>
      <c r="DR238">
        <v>31.358899999999998</v>
      </c>
      <c r="DS238">
        <v>30.000299999999999</v>
      </c>
      <c r="DT238">
        <v>31.258099999999999</v>
      </c>
      <c r="DU238">
        <v>31.2622</v>
      </c>
      <c r="DV238">
        <v>20.980399999999999</v>
      </c>
      <c r="DW238">
        <v>19.052399999999999</v>
      </c>
      <c r="DX238">
        <v>100</v>
      </c>
      <c r="DY238">
        <v>31.1448</v>
      </c>
      <c r="DZ238">
        <v>400</v>
      </c>
      <c r="EA238">
        <v>32.948</v>
      </c>
      <c r="EB238">
        <v>100.125</v>
      </c>
      <c r="EC238">
        <v>100.514</v>
      </c>
    </row>
    <row r="239" spans="1:133" x14ac:dyDescent="0.35">
      <c r="A239">
        <v>223</v>
      </c>
      <c r="B239">
        <v>1582141407</v>
      </c>
      <c r="C239">
        <v>1127.4000000953699</v>
      </c>
      <c r="D239" t="s">
        <v>684</v>
      </c>
      <c r="E239" t="s">
        <v>685</v>
      </c>
      <c r="F239" t="s">
        <v>232</v>
      </c>
      <c r="G239" t="s">
        <v>233</v>
      </c>
      <c r="H239" t="s">
        <v>234</v>
      </c>
      <c r="I239" t="s">
        <v>235</v>
      </c>
      <c r="J239" t="s">
        <v>236</v>
      </c>
      <c r="K239" t="s">
        <v>237</v>
      </c>
      <c r="L239" t="s">
        <v>238</v>
      </c>
      <c r="M239" t="s">
        <v>239</v>
      </c>
      <c r="N239">
        <v>1582141398.37097</v>
      </c>
      <c r="O239">
        <f t="shared" si="129"/>
        <v>1.6473713465353019E-4</v>
      </c>
      <c r="P239">
        <f t="shared" si="130"/>
        <v>-1.2915549667354007</v>
      </c>
      <c r="Q239">
        <f t="shared" si="131"/>
        <v>402.13390322580602</v>
      </c>
      <c r="R239">
        <f t="shared" si="132"/>
        <v>550.62327350384487</v>
      </c>
      <c r="S239">
        <f t="shared" si="133"/>
        <v>54.77863473007266</v>
      </c>
      <c r="T239">
        <f t="shared" si="134"/>
        <v>40.006202529742865</v>
      </c>
      <c r="U239">
        <f t="shared" si="135"/>
        <v>1.3107333182697366E-2</v>
      </c>
      <c r="V239">
        <f t="shared" si="136"/>
        <v>2.2508824485656618</v>
      </c>
      <c r="W239">
        <f t="shared" si="137"/>
        <v>1.3065077135021417E-2</v>
      </c>
      <c r="X239">
        <f t="shared" si="138"/>
        <v>8.1694583309664462E-3</v>
      </c>
      <c r="Y239">
        <f t="shared" si="139"/>
        <v>0</v>
      </c>
      <c r="Z239">
        <f t="shared" si="140"/>
        <v>31.536682459863279</v>
      </c>
      <c r="AA239">
        <f t="shared" si="141"/>
        <v>31.007893548387099</v>
      </c>
      <c r="AB239">
        <f t="shared" si="142"/>
        <v>4.5134091479391714</v>
      </c>
      <c r="AC239">
        <f t="shared" si="143"/>
        <v>70.907680992111295</v>
      </c>
      <c r="AD239">
        <f t="shared" si="144"/>
        <v>3.3083207584160284</v>
      </c>
      <c r="AE239">
        <f t="shared" si="145"/>
        <v>4.6656733263975863</v>
      </c>
      <c r="AF239">
        <f t="shared" si="146"/>
        <v>1.205088389523143</v>
      </c>
      <c r="AG239">
        <f t="shared" si="147"/>
        <v>-7.2649076382206816</v>
      </c>
      <c r="AH239">
        <f t="shared" si="148"/>
        <v>70.770680437270329</v>
      </c>
      <c r="AI239">
        <f t="shared" si="149"/>
        <v>7.0813464889288635</v>
      </c>
      <c r="AJ239">
        <f t="shared" si="150"/>
        <v>70.58711928797851</v>
      </c>
      <c r="AK239">
        <v>-4.12075083247809E-2</v>
      </c>
      <c r="AL239">
        <v>4.6259038070565701E-2</v>
      </c>
      <c r="AM239">
        <v>3.45679851983438</v>
      </c>
      <c r="AN239">
        <v>4</v>
      </c>
      <c r="AO239">
        <v>1</v>
      </c>
      <c r="AP239">
        <f t="shared" si="151"/>
        <v>1</v>
      </c>
      <c r="AQ239">
        <f t="shared" si="152"/>
        <v>0</v>
      </c>
      <c r="AR239">
        <f t="shared" si="153"/>
        <v>51752.184520161252</v>
      </c>
      <c r="AS239" t="s">
        <v>240</v>
      </c>
      <c r="AT239">
        <v>0</v>
      </c>
      <c r="AU239">
        <v>0</v>
      </c>
      <c r="AV239">
        <f t="shared" si="154"/>
        <v>0</v>
      </c>
      <c r="AW239" t="e">
        <f t="shared" si="155"/>
        <v>#DIV/0!</v>
      </c>
      <c r="AX239">
        <v>0</v>
      </c>
      <c r="AY239" t="s">
        <v>240</v>
      </c>
      <c r="AZ239">
        <v>0</v>
      </c>
      <c r="BA239">
        <v>0</v>
      </c>
      <c r="BB239" t="e">
        <f t="shared" si="156"/>
        <v>#DIV/0!</v>
      </c>
      <c r="BC239">
        <v>0.5</v>
      </c>
      <c r="BD239">
        <f t="shared" si="157"/>
        <v>0</v>
      </c>
      <c r="BE239">
        <f t="shared" si="158"/>
        <v>-1.2915549667354007</v>
      </c>
      <c r="BF239" t="e">
        <f t="shared" si="159"/>
        <v>#DIV/0!</v>
      </c>
      <c r="BG239" t="e">
        <f t="shared" si="160"/>
        <v>#DIV/0!</v>
      </c>
      <c r="BH239" t="e">
        <f t="shared" si="161"/>
        <v>#DIV/0!</v>
      </c>
      <c r="BI239" t="e">
        <f t="shared" si="162"/>
        <v>#DIV/0!</v>
      </c>
      <c r="BJ239" t="s">
        <v>240</v>
      </c>
      <c r="BK239">
        <v>0</v>
      </c>
      <c r="BL239">
        <f t="shared" si="163"/>
        <v>0</v>
      </c>
      <c r="BM239" t="e">
        <f t="shared" si="164"/>
        <v>#DIV/0!</v>
      </c>
      <c r="BN239" t="e">
        <f t="shared" si="165"/>
        <v>#DIV/0!</v>
      </c>
      <c r="BO239" t="e">
        <f t="shared" si="166"/>
        <v>#DIV/0!</v>
      </c>
      <c r="BP239" t="e">
        <f t="shared" si="167"/>
        <v>#DIV/0!</v>
      </c>
      <c r="BQ239">
        <f t="shared" si="168"/>
        <v>0</v>
      </c>
      <c r="BR239">
        <f t="shared" si="169"/>
        <v>0</v>
      </c>
      <c r="BS239">
        <f t="shared" si="170"/>
        <v>0</v>
      </c>
      <c r="BT239">
        <f t="shared" si="171"/>
        <v>0</v>
      </c>
      <c r="BU239">
        <v>6</v>
      </c>
      <c r="BV239">
        <v>0.5</v>
      </c>
      <c r="BW239" t="s">
        <v>241</v>
      </c>
      <c r="BX239">
        <v>1582141398.37097</v>
      </c>
      <c r="BY239">
        <v>402.13390322580602</v>
      </c>
      <c r="BZ239">
        <v>400.03351612903202</v>
      </c>
      <c r="CA239">
        <v>33.2545419354839</v>
      </c>
      <c r="CB239">
        <v>32.981545161290299</v>
      </c>
      <c r="CC239">
        <v>350.02364516129001</v>
      </c>
      <c r="CD239">
        <v>99.284809677419304</v>
      </c>
      <c r="CE239">
        <v>0.199969419354839</v>
      </c>
      <c r="CF239">
        <v>31.591090322580602</v>
      </c>
      <c r="CG239">
        <v>31.007893548387099</v>
      </c>
      <c r="CH239">
        <v>999.9</v>
      </c>
      <c r="CI239">
        <v>0</v>
      </c>
      <c r="CJ239">
        <v>0</v>
      </c>
      <c r="CK239">
        <v>10008.9741935484</v>
      </c>
      <c r="CL239">
        <v>0</v>
      </c>
      <c r="CM239">
        <v>0.21165100000000001</v>
      </c>
      <c r="CN239">
        <v>0</v>
      </c>
      <c r="CO239">
        <v>0</v>
      </c>
      <c r="CP239">
        <v>0</v>
      </c>
      <c r="CQ239">
        <v>0</v>
      </c>
      <c r="CR239">
        <v>4.4387096774193502</v>
      </c>
      <c r="CS239">
        <v>0</v>
      </c>
      <c r="CT239">
        <v>51.783870967741898</v>
      </c>
      <c r="CU239">
        <v>-0.190322580645161</v>
      </c>
      <c r="CV239">
        <v>40.402999999999999</v>
      </c>
      <c r="CW239">
        <v>45.820129032258002</v>
      </c>
      <c r="CX239">
        <v>43.098548387096798</v>
      </c>
      <c r="CY239">
        <v>44.412999999999997</v>
      </c>
      <c r="CZ239">
        <v>41.453258064516099</v>
      </c>
      <c r="DA239">
        <v>0</v>
      </c>
      <c r="DB239">
        <v>0</v>
      </c>
      <c r="DC239">
        <v>0</v>
      </c>
      <c r="DD239">
        <v>1582141410.2</v>
      </c>
      <c r="DE239">
        <v>4.25</v>
      </c>
      <c r="DF239">
        <v>-14.745299664971199</v>
      </c>
      <c r="DG239">
        <v>23.121367804140299</v>
      </c>
      <c r="DH239">
        <v>49.442307692307701</v>
      </c>
      <c r="DI239">
        <v>15</v>
      </c>
      <c r="DJ239">
        <v>100</v>
      </c>
      <c r="DK239">
        <v>100</v>
      </c>
      <c r="DL239">
        <v>2.633</v>
      </c>
      <c r="DM239">
        <v>0.47099999999999997</v>
      </c>
      <c r="DN239">
        <v>2</v>
      </c>
      <c r="DO239">
        <v>331.31700000000001</v>
      </c>
      <c r="DP239">
        <v>678.548</v>
      </c>
      <c r="DQ239">
        <v>31.134599999999999</v>
      </c>
      <c r="DR239">
        <v>31.3565</v>
      </c>
      <c r="DS239">
        <v>29.9999</v>
      </c>
      <c r="DT239">
        <v>31.258099999999999</v>
      </c>
      <c r="DU239">
        <v>31.2638</v>
      </c>
      <c r="DV239">
        <v>20.982099999999999</v>
      </c>
      <c r="DW239">
        <v>19.052399999999999</v>
      </c>
      <c r="DX239">
        <v>100</v>
      </c>
      <c r="DY239">
        <v>31.128</v>
      </c>
      <c r="DZ239">
        <v>400</v>
      </c>
      <c r="EA239">
        <v>32.951099999999997</v>
      </c>
      <c r="EB239">
        <v>100.126</v>
      </c>
      <c r="EC239">
        <v>100.517</v>
      </c>
    </row>
    <row r="240" spans="1:133" x14ac:dyDescent="0.35">
      <c r="A240">
        <v>224</v>
      </c>
      <c r="B240">
        <v>1582141412</v>
      </c>
      <c r="C240">
        <v>1132.4000000953699</v>
      </c>
      <c r="D240" t="s">
        <v>686</v>
      </c>
      <c r="E240" t="s">
        <v>687</v>
      </c>
      <c r="F240" t="s">
        <v>232</v>
      </c>
      <c r="G240" t="s">
        <v>233</v>
      </c>
      <c r="H240" t="s">
        <v>234</v>
      </c>
      <c r="I240" t="s">
        <v>235</v>
      </c>
      <c r="J240" t="s">
        <v>236</v>
      </c>
      <c r="K240" t="s">
        <v>237</v>
      </c>
      <c r="L240" t="s">
        <v>238</v>
      </c>
      <c r="M240" t="s">
        <v>239</v>
      </c>
      <c r="N240">
        <v>1582141403.37097</v>
      </c>
      <c r="O240">
        <f t="shared" si="129"/>
        <v>1.6492330746363531E-4</v>
      </c>
      <c r="P240">
        <f t="shared" si="130"/>
        <v>-1.2966213432746507</v>
      </c>
      <c r="Q240">
        <f t="shared" si="131"/>
        <v>402.11719354838698</v>
      </c>
      <c r="R240">
        <f t="shared" si="132"/>
        <v>551.22200361170803</v>
      </c>
      <c r="S240">
        <f t="shared" si="133"/>
        <v>54.838815671042916</v>
      </c>
      <c r="T240">
        <f t="shared" si="134"/>
        <v>40.004989841970634</v>
      </c>
      <c r="U240">
        <f t="shared" si="135"/>
        <v>1.3106292706878747E-2</v>
      </c>
      <c r="V240">
        <f t="shared" si="136"/>
        <v>2.2497528217937064</v>
      </c>
      <c r="W240">
        <f t="shared" si="137"/>
        <v>1.306402221591698E-2</v>
      </c>
      <c r="X240">
        <f t="shared" si="138"/>
        <v>8.1688002955250666E-3</v>
      </c>
      <c r="Y240">
        <f t="shared" si="139"/>
        <v>0</v>
      </c>
      <c r="Z240">
        <f t="shared" si="140"/>
        <v>31.541186665451555</v>
      </c>
      <c r="AA240">
        <f t="shared" si="141"/>
        <v>31.014306451612899</v>
      </c>
      <c r="AB240">
        <f t="shared" si="142"/>
        <v>4.5150596344979128</v>
      </c>
      <c r="AC240">
        <f t="shared" si="143"/>
        <v>70.893248094773114</v>
      </c>
      <c r="AD240">
        <f t="shared" si="144"/>
        <v>3.3085094208775034</v>
      </c>
      <c r="AE240">
        <f t="shared" si="145"/>
        <v>4.6668893156856734</v>
      </c>
      <c r="AF240">
        <f t="shared" si="146"/>
        <v>1.2065502136204094</v>
      </c>
      <c r="AG240">
        <f t="shared" si="147"/>
        <v>-7.2731178591463177</v>
      </c>
      <c r="AH240">
        <f t="shared" si="148"/>
        <v>70.514105108035849</v>
      </c>
      <c r="AI240">
        <f t="shared" si="149"/>
        <v>7.0595990291673738</v>
      </c>
      <c r="AJ240">
        <f t="shared" si="150"/>
        <v>70.300586278056912</v>
      </c>
      <c r="AK240">
        <v>-4.1177093259890399E-2</v>
      </c>
      <c r="AL240">
        <v>4.6224894495720099E-2</v>
      </c>
      <c r="AM240">
        <v>3.4547788121754399</v>
      </c>
      <c r="AN240">
        <v>4</v>
      </c>
      <c r="AO240">
        <v>1</v>
      </c>
      <c r="AP240">
        <f t="shared" si="151"/>
        <v>1</v>
      </c>
      <c r="AQ240">
        <f t="shared" si="152"/>
        <v>0</v>
      </c>
      <c r="AR240">
        <f t="shared" si="153"/>
        <v>51714.796181466598</v>
      </c>
      <c r="AS240" t="s">
        <v>240</v>
      </c>
      <c r="AT240">
        <v>0</v>
      </c>
      <c r="AU240">
        <v>0</v>
      </c>
      <c r="AV240">
        <f t="shared" si="154"/>
        <v>0</v>
      </c>
      <c r="AW240" t="e">
        <f t="shared" si="155"/>
        <v>#DIV/0!</v>
      </c>
      <c r="AX240">
        <v>0</v>
      </c>
      <c r="AY240" t="s">
        <v>240</v>
      </c>
      <c r="AZ240">
        <v>0</v>
      </c>
      <c r="BA240">
        <v>0</v>
      </c>
      <c r="BB240" t="e">
        <f t="shared" si="156"/>
        <v>#DIV/0!</v>
      </c>
      <c r="BC240">
        <v>0.5</v>
      </c>
      <c r="BD240">
        <f t="shared" si="157"/>
        <v>0</v>
      </c>
      <c r="BE240">
        <f t="shared" si="158"/>
        <v>-1.2966213432746507</v>
      </c>
      <c r="BF240" t="e">
        <f t="shared" si="159"/>
        <v>#DIV/0!</v>
      </c>
      <c r="BG240" t="e">
        <f t="shared" si="160"/>
        <v>#DIV/0!</v>
      </c>
      <c r="BH240" t="e">
        <f t="shared" si="161"/>
        <v>#DIV/0!</v>
      </c>
      <c r="BI240" t="e">
        <f t="shared" si="162"/>
        <v>#DIV/0!</v>
      </c>
      <c r="BJ240" t="s">
        <v>240</v>
      </c>
      <c r="BK240">
        <v>0</v>
      </c>
      <c r="BL240">
        <f t="shared" si="163"/>
        <v>0</v>
      </c>
      <c r="BM240" t="e">
        <f t="shared" si="164"/>
        <v>#DIV/0!</v>
      </c>
      <c r="BN240" t="e">
        <f t="shared" si="165"/>
        <v>#DIV/0!</v>
      </c>
      <c r="BO240" t="e">
        <f t="shared" si="166"/>
        <v>#DIV/0!</v>
      </c>
      <c r="BP240" t="e">
        <f t="shared" si="167"/>
        <v>#DIV/0!</v>
      </c>
      <c r="BQ240">
        <f t="shared" si="168"/>
        <v>0</v>
      </c>
      <c r="BR240">
        <f t="shared" si="169"/>
        <v>0</v>
      </c>
      <c r="BS240">
        <f t="shared" si="170"/>
        <v>0</v>
      </c>
      <c r="BT240">
        <f t="shared" si="171"/>
        <v>0</v>
      </c>
      <c r="BU240">
        <v>6</v>
      </c>
      <c r="BV240">
        <v>0.5</v>
      </c>
      <c r="BW240" t="s">
        <v>241</v>
      </c>
      <c r="BX240">
        <v>1582141403.37097</v>
      </c>
      <c r="BY240">
        <v>402.11719354838698</v>
      </c>
      <c r="BZ240">
        <v>400.00825806451599</v>
      </c>
      <c r="CA240">
        <v>33.256064516129001</v>
      </c>
      <c r="CB240">
        <v>32.9827612903226</v>
      </c>
      <c r="CC240">
        <v>350.02574193548401</v>
      </c>
      <c r="CD240">
        <v>99.285912903225807</v>
      </c>
      <c r="CE240">
        <v>0.19998445161290301</v>
      </c>
      <c r="CF240">
        <v>31.595680645161298</v>
      </c>
      <c r="CG240">
        <v>31.014306451612899</v>
      </c>
      <c r="CH240">
        <v>999.9</v>
      </c>
      <c r="CI240">
        <v>0</v>
      </c>
      <c r="CJ240">
        <v>0</v>
      </c>
      <c r="CK240">
        <v>10001.475483871</v>
      </c>
      <c r="CL240">
        <v>0</v>
      </c>
      <c r="CM240">
        <v>0.21165100000000001</v>
      </c>
      <c r="CN240">
        <v>0</v>
      </c>
      <c r="CO240">
        <v>0</v>
      </c>
      <c r="CP240">
        <v>0</v>
      </c>
      <c r="CQ240">
        <v>0</v>
      </c>
      <c r="CR240">
        <v>1.9903225806451601</v>
      </c>
      <c r="CS240">
        <v>0</v>
      </c>
      <c r="CT240">
        <v>50.916129032258098</v>
      </c>
      <c r="CU240">
        <v>-0.238709677419355</v>
      </c>
      <c r="CV240">
        <v>40.393000000000001</v>
      </c>
      <c r="CW240">
        <v>45.816064516129003</v>
      </c>
      <c r="CX240">
        <v>43.096483870967703</v>
      </c>
      <c r="CY240">
        <v>44.399000000000001</v>
      </c>
      <c r="CZ240">
        <v>41.4491935483871</v>
      </c>
      <c r="DA240">
        <v>0</v>
      </c>
      <c r="DB240">
        <v>0</v>
      </c>
      <c r="DC240">
        <v>0</v>
      </c>
      <c r="DD240">
        <v>1582141415</v>
      </c>
      <c r="DE240">
        <v>2.0038461538461498</v>
      </c>
      <c r="DF240">
        <v>-43.996581707916498</v>
      </c>
      <c r="DG240">
        <v>-16.0820509943898</v>
      </c>
      <c r="DH240">
        <v>50.1</v>
      </c>
      <c r="DI240">
        <v>15</v>
      </c>
      <c r="DJ240">
        <v>100</v>
      </c>
      <c r="DK240">
        <v>100</v>
      </c>
      <c r="DL240">
        <v>2.633</v>
      </c>
      <c r="DM240">
        <v>0.47099999999999997</v>
      </c>
      <c r="DN240">
        <v>2</v>
      </c>
      <c r="DO240">
        <v>331.33100000000002</v>
      </c>
      <c r="DP240">
        <v>678.37800000000004</v>
      </c>
      <c r="DQ240">
        <v>31.1081</v>
      </c>
      <c r="DR240">
        <v>31.356200000000001</v>
      </c>
      <c r="DS240">
        <v>29.9999</v>
      </c>
      <c r="DT240">
        <v>31.258500000000002</v>
      </c>
      <c r="DU240">
        <v>31.265000000000001</v>
      </c>
      <c r="DV240">
        <v>20.982700000000001</v>
      </c>
      <c r="DW240">
        <v>19.052399999999999</v>
      </c>
      <c r="DX240">
        <v>100</v>
      </c>
      <c r="DY240">
        <v>31.1112</v>
      </c>
      <c r="DZ240">
        <v>400</v>
      </c>
      <c r="EA240">
        <v>32.951700000000002</v>
      </c>
      <c r="EB240">
        <v>100.127</v>
      </c>
      <c r="EC240">
        <v>100.51600000000001</v>
      </c>
    </row>
    <row r="241" spans="1:133" x14ac:dyDescent="0.35">
      <c r="A241">
        <v>225</v>
      </c>
      <c r="B241">
        <v>1582141417</v>
      </c>
      <c r="C241">
        <v>1137.4000000953699</v>
      </c>
      <c r="D241" t="s">
        <v>688</v>
      </c>
      <c r="E241" t="s">
        <v>689</v>
      </c>
      <c r="F241" t="s">
        <v>232</v>
      </c>
      <c r="G241" t="s">
        <v>233</v>
      </c>
      <c r="H241" t="s">
        <v>234</v>
      </c>
      <c r="I241" t="s">
        <v>235</v>
      </c>
      <c r="J241" t="s">
        <v>236</v>
      </c>
      <c r="K241" t="s">
        <v>237</v>
      </c>
      <c r="L241" t="s">
        <v>238</v>
      </c>
      <c r="M241" t="s">
        <v>239</v>
      </c>
      <c r="N241">
        <v>1582141408.37097</v>
      </c>
      <c r="O241">
        <f t="shared" si="129"/>
        <v>1.639557529169718E-4</v>
      </c>
      <c r="P241">
        <f t="shared" si="130"/>
        <v>-1.297626431065273</v>
      </c>
      <c r="Q241">
        <f t="shared" si="131"/>
        <v>402.097225806452</v>
      </c>
      <c r="R241">
        <f t="shared" si="132"/>
        <v>552.27829710282435</v>
      </c>
      <c r="S241">
        <f t="shared" si="133"/>
        <v>54.94446656563521</v>
      </c>
      <c r="T241">
        <f t="shared" si="134"/>
        <v>40.00341439334877</v>
      </c>
      <c r="U241">
        <f t="shared" si="135"/>
        <v>1.3026892472807207E-2</v>
      </c>
      <c r="V241">
        <f t="shared" si="136"/>
        <v>2.2506485049221863</v>
      </c>
      <c r="W241">
        <f t="shared" si="137"/>
        <v>1.2985148275603899E-2</v>
      </c>
      <c r="X241">
        <f t="shared" si="138"/>
        <v>8.1194570116418403E-3</v>
      </c>
      <c r="Y241">
        <f t="shared" si="139"/>
        <v>0</v>
      </c>
      <c r="Z241">
        <f t="shared" si="140"/>
        <v>31.542896992511523</v>
      </c>
      <c r="AA241">
        <f t="shared" si="141"/>
        <v>31.014870967741899</v>
      </c>
      <c r="AB241">
        <f t="shared" si="142"/>
        <v>4.5152049489799717</v>
      </c>
      <c r="AC241">
        <f t="shared" si="143"/>
        <v>70.886135158732216</v>
      </c>
      <c r="AD241">
        <f t="shared" si="144"/>
        <v>3.3084349453954625</v>
      </c>
      <c r="AE241">
        <f t="shared" si="145"/>
        <v>4.6672525423865032</v>
      </c>
      <c r="AF241">
        <f t="shared" si="146"/>
        <v>1.2067700035845093</v>
      </c>
      <c r="AG241">
        <f t="shared" si="147"/>
        <v>-7.2304487036384559</v>
      </c>
      <c r="AH241">
        <f t="shared" si="148"/>
        <v>70.640030933974359</v>
      </c>
      <c r="AI241">
        <f t="shared" si="149"/>
        <v>7.06945919624361</v>
      </c>
      <c r="AJ241">
        <f t="shared" si="150"/>
        <v>70.479041426579514</v>
      </c>
      <c r="AK241">
        <v>-4.1201208286267103E-2</v>
      </c>
      <c r="AL241">
        <v>4.6251965725420299E-2</v>
      </c>
      <c r="AM241">
        <v>3.45638020887528</v>
      </c>
      <c r="AN241">
        <v>4</v>
      </c>
      <c r="AO241">
        <v>1</v>
      </c>
      <c r="AP241">
        <f t="shared" si="151"/>
        <v>1</v>
      </c>
      <c r="AQ241">
        <f t="shared" si="152"/>
        <v>0</v>
      </c>
      <c r="AR241">
        <f t="shared" si="153"/>
        <v>51743.630615246089</v>
      </c>
      <c r="AS241" t="s">
        <v>240</v>
      </c>
      <c r="AT241">
        <v>0</v>
      </c>
      <c r="AU241">
        <v>0</v>
      </c>
      <c r="AV241">
        <f t="shared" si="154"/>
        <v>0</v>
      </c>
      <c r="AW241" t="e">
        <f t="shared" si="155"/>
        <v>#DIV/0!</v>
      </c>
      <c r="AX241">
        <v>0</v>
      </c>
      <c r="AY241" t="s">
        <v>240</v>
      </c>
      <c r="AZ241">
        <v>0</v>
      </c>
      <c r="BA241">
        <v>0</v>
      </c>
      <c r="BB241" t="e">
        <f t="shared" si="156"/>
        <v>#DIV/0!</v>
      </c>
      <c r="BC241">
        <v>0.5</v>
      </c>
      <c r="BD241">
        <f t="shared" si="157"/>
        <v>0</v>
      </c>
      <c r="BE241">
        <f t="shared" si="158"/>
        <v>-1.297626431065273</v>
      </c>
      <c r="BF241" t="e">
        <f t="shared" si="159"/>
        <v>#DIV/0!</v>
      </c>
      <c r="BG241" t="e">
        <f t="shared" si="160"/>
        <v>#DIV/0!</v>
      </c>
      <c r="BH241" t="e">
        <f t="shared" si="161"/>
        <v>#DIV/0!</v>
      </c>
      <c r="BI241" t="e">
        <f t="shared" si="162"/>
        <v>#DIV/0!</v>
      </c>
      <c r="BJ241" t="s">
        <v>240</v>
      </c>
      <c r="BK241">
        <v>0</v>
      </c>
      <c r="BL241">
        <f t="shared" si="163"/>
        <v>0</v>
      </c>
      <c r="BM241" t="e">
        <f t="shared" si="164"/>
        <v>#DIV/0!</v>
      </c>
      <c r="BN241" t="e">
        <f t="shared" si="165"/>
        <v>#DIV/0!</v>
      </c>
      <c r="BO241" t="e">
        <f t="shared" si="166"/>
        <v>#DIV/0!</v>
      </c>
      <c r="BP241" t="e">
        <f t="shared" si="167"/>
        <v>#DIV/0!</v>
      </c>
      <c r="BQ241">
        <f t="shared" si="168"/>
        <v>0</v>
      </c>
      <c r="BR241">
        <f t="shared" si="169"/>
        <v>0</v>
      </c>
      <c r="BS241">
        <f t="shared" si="170"/>
        <v>0</v>
      </c>
      <c r="BT241">
        <f t="shared" si="171"/>
        <v>0</v>
      </c>
      <c r="BU241">
        <v>6</v>
      </c>
      <c r="BV241">
        <v>0.5</v>
      </c>
      <c r="BW241" t="s">
        <v>241</v>
      </c>
      <c r="BX241">
        <v>1582141408.37097</v>
      </c>
      <c r="BY241">
        <v>402.097225806452</v>
      </c>
      <c r="BZ241">
        <v>399.98587096774202</v>
      </c>
      <c r="CA241">
        <v>33.254974193548399</v>
      </c>
      <c r="CB241">
        <v>32.983270967741902</v>
      </c>
      <c r="CC241">
        <v>350.02177419354803</v>
      </c>
      <c r="CD241">
        <v>99.286961290322594</v>
      </c>
      <c r="CE241">
        <v>0.19995835483871</v>
      </c>
      <c r="CF241">
        <v>31.597051612903201</v>
      </c>
      <c r="CG241">
        <v>31.014870967741899</v>
      </c>
      <c r="CH241">
        <v>999.9</v>
      </c>
      <c r="CI241">
        <v>0</v>
      </c>
      <c r="CJ241">
        <v>0</v>
      </c>
      <c r="CK241">
        <v>10007.227096774201</v>
      </c>
      <c r="CL241">
        <v>0</v>
      </c>
      <c r="CM241">
        <v>0.21165100000000001</v>
      </c>
      <c r="CN241">
        <v>0</v>
      </c>
      <c r="CO241">
        <v>0</v>
      </c>
      <c r="CP241">
        <v>0</v>
      </c>
      <c r="CQ241">
        <v>0</v>
      </c>
      <c r="CR241">
        <v>1.2225806451612899</v>
      </c>
      <c r="CS241">
        <v>0</v>
      </c>
      <c r="CT241">
        <v>49.8935483870968</v>
      </c>
      <c r="CU241">
        <v>-0.62258064516128997</v>
      </c>
      <c r="CV241">
        <v>40.378999999999998</v>
      </c>
      <c r="CW241">
        <v>45.816064516129003</v>
      </c>
      <c r="CX241">
        <v>43.076322580645098</v>
      </c>
      <c r="CY241">
        <v>44.393000000000001</v>
      </c>
      <c r="CZ241">
        <v>41.439032258064501</v>
      </c>
      <c r="DA241">
        <v>0</v>
      </c>
      <c r="DB241">
        <v>0</v>
      </c>
      <c r="DC241">
        <v>0</v>
      </c>
      <c r="DD241">
        <v>1582141420.4000001</v>
      </c>
      <c r="DE241">
        <v>0.95769230769230795</v>
      </c>
      <c r="DF241">
        <v>-18.047863871234</v>
      </c>
      <c r="DG241">
        <v>-37.945298682083397</v>
      </c>
      <c r="DH241">
        <v>48.7269230769231</v>
      </c>
      <c r="DI241">
        <v>15</v>
      </c>
      <c r="DJ241">
        <v>100</v>
      </c>
      <c r="DK241">
        <v>100</v>
      </c>
      <c r="DL241">
        <v>2.633</v>
      </c>
      <c r="DM241">
        <v>0.47099999999999997</v>
      </c>
      <c r="DN241">
        <v>2</v>
      </c>
      <c r="DO241">
        <v>331.238</v>
      </c>
      <c r="DP241">
        <v>678.49300000000005</v>
      </c>
      <c r="DQ241">
        <v>31.092400000000001</v>
      </c>
      <c r="DR241">
        <v>31.356200000000001</v>
      </c>
      <c r="DS241">
        <v>30</v>
      </c>
      <c r="DT241">
        <v>31.260899999999999</v>
      </c>
      <c r="DU241">
        <v>31.265000000000001</v>
      </c>
      <c r="DV241">
        <v>20.984000000000002</v>
      </c>
      <c r="DW241">
        <v>19.052399999999999</v>
      </c>
      <c r="DX241">
        <v>100</v>
      </c>
      <c r="DY241">
        <v>31.092700000000001</v>
      </c>
      <c r="DZ241">
        <v>400</v>
      </c>
      <c r="EA241">
        <v>32.951599999999999</v>
      </c>
      <c r="EB241">
        <v>100.128</v>
      </c>
      <c r="EC241">
        <v>100.515</v>
      </c>
    </row>
    <row r="242" spans="1:133" x14ac:dyDescent="0.35">
      <c r="A242">
        <v>226</v>
      </c>
      <c r="B242">
        <v>1582141422</v>
      </c>
      <c r="C242">
        <v>1142.4000000953699</v>
      </c>
      <c r="D242" t="s">
        <v>690</v>
      </c>
      <c r="E242" t="s">
        <v>691</v>
      </c>
      <c r="F242" t="s">
        <v>232</v>
      </c>
      <c r="G242" t="s">
        <v>233</v>
      </c>
      <c r="H242" t="s">
        <v>234</v>
      </c>
      <c r="I242" t="s">
        <v>235</v>
      </c>
      <c r="J242" t="s">
        <v>236</v>
      </c>
      <c r="K242" t="s">
        <v>237</v>
      </c>
      <c r="L242" t="s">
        <v>238</v>
      </c>
      <c r="M242" t="s">
        <v>239</v>
      </c>
      <c r="N242">
        <v>1582141413.37097</v>
      </c>
      <c r="O242">
        <f t="shared" si="129"/>
        <v>1.6268246415034439E-4</v>
      </c>
      <c r="P242">
        <f t="shared" si="130"/>
        <v>-1.29439812960504</v>
      </c>
      <c r="Q242">
        <f t="shared" si="131"/>
        <v>402.09387096774202</v>
      </c>
      <c r="R242">
        <f t="shared" si="132"/>
        <v>552.91529088407935</v>
      </c>
      <c r="S242">
        <f t="shared" si="133"/>
        <v>55.008445430971783</v>
      </c>
      <c r="T242">
        <f t="shared" si="134"/>
        <v>40.003521559136047</v>
      </c>
      <c r="U242">
        <f t="shared" si="135"/>
        <v>1.2942973515799342E-2</v>
      </c>
      <c r="V242">
        <f t="shared" si="136"/>
        <v>2.2477553358678559</v>
      </c>
      <c r="W242">
        <f t="shared" si="137"/>
        <v>1.2901711639152151E-2</v>
      </c>
      <c r="X242">
        <f t="shared" si="138"/>
        <v>8.0672659653507096E-3</v>
      </c>
      <c r="Y242">
        <f t="shared" si="139"/>
        <v>0</v>
      </c>
      <c r="Z242">
        <f t="shared" si="140"/>
        <v>31.541083639960949</v>
      </c>
      <c r="AA242">
        <f t="shared" si="141"/>
        <v>31.007561290322599</v>
      </c>
      <c r="AB242">
        <f t="shared" si="142"/>
        <v>4.5133236491236621</v>
      </c>
      <c r="AC242">
        <f t="shared" si="143"/>
        <v>70.888858804320833</v>
      </c>
      <c r="AD242">
        <f t="shared" si="144"/>
        <v>3.3081543342209336</v>
      </c>
      <c r="AE242">
        <f t="shared" si="145"/>
        <v>4.6666773735949807</v>
      </c>
      <c r="AF242">
        <f t="shared" si="146"/>
        <v>1.2051693149027285</v>
      </c>
      <c r="AG242">
        <f t="shared" si="147"/>
        <v>-7.1742966690301877</v>
      </c>
      <c r="AH242">
        <f t="shared" si="148"/>
        <v>71.171938320841178</v>
      </c>
      <c r="AI242">
        <f t="shared" si="149"/>
        <v>7.1315257293436654</v>
      </c>
      <c r="AJ242">
        <f t="shared" si="150"/>
        <v>71.129167381154659</v>
      </c>
      <c r="AK242">
        <v>-4.1123344958969903E-2</v>
      </c>
      <c r="AL242">
        <v>4.6164557319327101E-2</v>
      </c>
      <c r="AM242">
        <v>3.45120841047481</v>
      </c>
      <c r="AN242">
        <v>4</v>
      </c>
      <c r="AO242">
        <v>1</v>
      </c>
      <c r="AP242">
        <f t="shared" si="151"/>
        <v>1</v>
      </c>
      <c r="AQ242">
        <f t="shared" si="152"/>
        <v>0</v>
      </c>
      <c r="AR242">
        <f t="shared" si="153"/>
        <v>51650.221471643468</v>
      </c>
      <c r="AS242" t="s">
        <v>240</v>
      </c>
      <c r="AT242">
        <v>0</v>
      </c>
      <c r="AU242">
        <v>0</v>
      </c>
      <c r="AV242">
        <f t="shared" si="154"/>
        <v>0</v>
      </c>
      <c r="AW242" t="e">
        <f t="shared" si="155"/>
        <v>#DIV/0!</v>
      </c>
      <c r="AX242">
        <v>0</v>
      </c>
      <c r="AY242" t="s">
        <v>240</v>
      </c>
      <c r="AZ242">
        <v>0</v>
      </c>
      <c r="BA242">
        <v>0</v>
      </c>
      <c r="BB242" t="e">
        <f t="shared" si="156"/>
        <v>#DIV/0!</v>
      </c>
      <c r="BC242">
        <v>0.5</v>
      </c>
      <c r="BD242">
        <f t="shared" si="157"/>
        <v>0</v>
      </c>
      <c r="BE242">
        <f t="shared" si="158"/>
        <v>-1.29439812960504</v>
      </c>
      <c r="BF242" t="e">
        <f t="shared" si="159"/>
        <v>#DIV/0!</v>
      </c>
      <c r="BG242" t="e">
        <f t="shared" si="160"/>
        <v>#DIV/0!</v>
      </c>
      <c r="BH242" t="e">
        <f t="shared" si="161"/>
        <v>#DIV/0!</v>
      </c>
      <c r="BI242" t="e">
        <f t="shared" si="162"/>
        <v>#DIV/0!</v>
      </c>
      <c r="BJ242" t="s">
        <v>240</v>
      </c>
      <c r="BK242">
        <v>0</v>
      </c>
      <c r="BL242">
        <f t="shared" si="163"/>
        <v>0</v>
      </c>
      <c r="BM242" t="e">
        <f t="shared" si="164"/>
        <v>#DIV/0!</v>
      </c>
      <c r="BN242" t="e">
        <f t="shared" si="165"/>
        <v>#DIV/0!</v>
      </c>
      <c r="BO242" t="e">
        <f t="shared" si="166"/>
        <v>#DIV/0!</v>
      </c>
      <c r="BP242" t="e">
        <f t="shared" si="167"/>
        <v>#DIV/0!</v>
      </c>
      <c r="BQ242">
        <f t="shared" si="168"/>
        <v>0</v>
      </c>
      <c r="BR242">
        <f t="shared" si="169"/>
        <v>0</v>
      </c>
      <c r="BS242">
        <f t="shared" si="170"/>
        <v>0</v>
      </c>
      <c r="BT242">
        <f t="shared" si="171"/>
        <v>0</v>
      </c>
      <c r="BU242">
        <v>6</v>
      </c>
      <c r="BV242">
        <v>0.5</v>
      </c>
      <c r="BW242" t="s">
        <v>241</v>
      </c>
      <c r="BX242">
        <v>1582141413.37097</v>
      </c>
      <c r="BY242">
        <v>402.09387096774202</v>
      </c>
      <c r="BZ242">
        <v>399.98722580645199</v>
      </c>
      <c r="CA242">
        <v>33.251787096774201</v>
      </c>
      <c r="CB242">
        <v>32.982199999999999</v>
      </c>
      <c r="CC242">
        <v>350.03080645161299</v>
      </c>
      <c r="CD242">
        <v>99.287980645161298</v>
      </c>
      <c r="CE242">
        <v>0.200035580645161</v>
      </c>
      <c r="CF242">
        <v>31.5948806451613</v>
      </c>
      <c r="CG242">
        <v>31.007561290322599</v>
      </c>
      <c r="CH242">
        <v>999.9</v>
      </c>
      <c r="CI242">
        <v>0</v>
      </c>
      <c r="CJ242">
        <v>0</v>
      </c>
      <c r="CK242">
        <v>9988.2125806451604</v>
      </c>
      <c r="CL242">
        <v>0</v>
      </c>
      <c r="CM242">
        <v>0.21165100000000001</v>
      </c>
      <c r="CN242">
        <v>0</v>
      </c>
      <c r="CO242">
        <v>0</v>
      </c>
      <c r="CP242">
        <v>0</v>
      </c>
      <c r="CQ242">
        <v>0</v>
      </c>
      <c r="CR242">
        <v>1.60645161290323</v>
      </c>
      <c r="CS242">
        <v>0</v>
      </c>
      <c r="CT242">
        <v>48.929032258064503</v>
      </c>
      <c r="CU242">
        <v>-0.825806451612903</v>
      </c>
      <c r="CV242">
        <v>40.375</v>
      </c>
      <c r="CW242">
        <v>45.816064516129003</v>
      </c>
      <c r="CX242">
        <v>43.060225806451598</v>
      </c>
      <c r="CY242">
        <v>44.383000000000003</v>
      </c>
      <c r="CZ242">
        <v>41.441064516129003</v>
      </c>
      <c r="DA242">
        <v>0</v>
      </c>
      <c r="DB242">
        <v>0</v>
      </c>
      <c r="DC242">
        <v>0</v>
      </c>
      <c r="DD242">
        <v>1582141425.2</v>
      </c>
      <c r="DE242">
        <v>0.63846153846153797</v>
      </c>
      <c r="DF242">
        <v>18.933333069196699</v>
      </c>
      <c r="DG242">
        <v>-2.5709398412051101</v>
      </c>
      <c r="DH242">
        <v>47.484615384615402</v>
      </c>
      <c r="DI242">
        <v>15</v>
      </c>
      <c r="DJ242">
        <v>100</v>
      </c>
      <c r="DK242">
        <v>100</v>
      </c>
      <c r="DL242">
        <v>2.633</v>
      </c>
      <c r="DM242">
        <v>0.47099999999999997</v>
      </c>
      <c r="DN242">
        <v>2</v>
      </c>
      <c r="DO242">
        <v>331.31900000000002</v>
      </c>
      <c r="DP242">
        <v>678.51700000000005</v>
      </c>
      <c r="DQ242">
        <v>31.0837</v>
      </c>
      <c r="DR242">
        <v>31.356200000000001</v>
      </c>
      <c r="DS242">
        <v>30.0001</v>
      </c>
      <c r="DT242">
        <v>31.260899999999999</v>
      </c>
      <c r="DU242">
        <v>31.265000000000001</v>
      </c>
      <c r="DV242">
        <v>20.982399999999998</v>
      </c>
      <c r="DW242">
        <v>19.052399999999999</v>
      </c>
      <c r="DX242">
        <v>100</v>
      </c>
      <c r="DY242">
        <v>31.090399999999999</v>
      </c>
      <c r="DZ242">
        <v>400</v>
      </c>
      <c r="EA242">
        <v>32.951599999999999</v>
      </c>
      <c r="EB242">
        <v>100.127</v>
      </c>
      <c r="EC242">
        <v>100.518</v>
      </c>
    </row>
    <row r="243" spans="1:133" x14ac:dyDescent="0.35">
      <c r="A243">
        <v>227</v>
      </c>
      <c r="B243">
        <v>1582141427</v>
      </c>
      <c r="C243">
        <v>1147.4000000953699</v>
      </c>
      <c r="D243" t="s">
        <v>692</v>
      </c>
      <c r="E243" t="s">
        <v>693</v>
      </c>
      <c r="F243" t="s">
        <v>232</v>
      </c>
      <c r="G243" t="s">
        <v>233</v>
      </c>
      <c r="H243" t="s">
        <v>234</v>
      </c>
      <c r="I243" t="s">
        <v>235</v>
      </c>
      <c r="J243" t="s">
        <v>236</v>
      </c>
      <c r="K243" t="s">
        <v>237</v>
      </c>
      <c r="L243" t="s">
        <v>238</v>
      </c>
      <c r="M243" t="s">
        <v>239</v>
      </c>
      <c r="N243">
        <v>1582141418.37097</v>
      </c>
      <c r="O243">
        <f t="shared" si="129"/>
        <v>1.622296968839661E-4</v>
      </c>
      <c r="P243">
        <f t="shared" si="130"/>
        <v>-1.2789023873045531</v>
      </c>
      <c r="Q243">
        <f t="shared" si="131"/>
        <v>402.10490322580603</v>
      </c>
      <c r="R243">
        <f t="shared" si="132"/>
        <v>551.23342496201371</v>
      </c>
      <c r="S243">
        <f t="shared" si="133"/>
        <v>54.84113200061784</v>
      </c>
      <c r="T243">
        <f t="shared" si="134"/>
        <v>40.0046279439998</v>
      </c>
      <c r="U243">
        <f t="shared" si="135"/>
        <v>1.2926910468451878E-2</v>
      </c>
      <c r="V243">
        <f t="shared" si="136"/>
        <v>2.2491599964483053</v>
      </c>
      <c r="W243">
        <f t="shared" si="137"/>
        <v>1.2885776386648031E-2</v>
      </c>
      <c r="X243">
        <f t="shared" si="138"/>
        <v>8.0572950050770073E-3</v>
      </c>
      <c r="Y243">
        <f t="shared" si="139"/>
        <v>0</v>
      </c>
      <c r="Z243">
        <f t="shared" si="140"/>
        <v>31.537524920888515</v>
      </c>
      <c r="AA243">
        <f t="shared" si="141"/>
        <v>30.999380645161299</v>
      </c>
      <c r="AB243">
        <f t="shared" si="142"/>
        <v>4.5112189969946845</v>
      </c>
      <c r="AC243">
        <f t="shared" si="143"/>
        <v>70.89850847764329</v>
      </c>
      <c r="AD243">
        <f t="shared" si="144"/>
        <v>3.3079024912971495</v>
      </c>
      <c r="AE243">
        <f t="shared" si="145"/>
        <v>4.6656869972663015</v>
      </c>
      <c r="AF243">
        <f t="shared" si="146"/>
        <v>1.203316505697535</v>
      </c>
      <c r="AG243">
        <f t="shared" si="147"/>
        <v>-7.1543296325829049</v>
      </c>
      <c r="AH243">
        <f t="shared" si="148"/>
        <v>71.755029376267927</v>
      </c>
      <c r="AI243">
        <f t="shared" si="149"/>
        <v>7.1850398671661795</v>
      </c>
      <c r="AJ243">
        <f t="shared" si="150"/>
        <v>71.785739610851209</v>
      </c>
      <c r="AK243">
        <v>-4.1161137031964098E-2</v>
      </c>
      <c r="AL243">
        <v>4.62069822320305E-2</v>
      </c>
      <c r="AM243">
        <v>3.45371903620683</v>
      </c>
      <c r="AN243">
        <v>4</v>
      </c>
      <c r="AO243">
        <v>1</v>
      </c>
      <c r="AP243">
        <f t="shared" si="151"/>
        <v>1</v>
      </c>
      <c r="AQ243">
        <f t="shared" si="152"/>
        <v>0</v>
      </c>
      <c r="AR243">
        <f t="shared" si="153"/>
        <v>51696.391576339127</v>
      </c>
      <c r="AS243" t="s">
        <v>240</v>
      </c>
      <c r="AT243">
        <v>0</v>
      </c>
      <c r="AU243">
        <v>0</v>
      </c>
      <c r="AV243">
        <f t="shared" si="154"/>
        <v>0</v>
      </c>
      <c r="AW243" t="e">
        <f t="shared" si="155"/>
        <v>#DIV/0!</v>
      </c>
      <c r="AX243">
        <v>0</v>
      </c>
      <c r="AY243" t="s">
        <v>240</v>
      </c>
      <c r="AZ243">
        <v>0</v>
      </c>
      <c r="BA243">
        <v>0</v>
      </c>
      <c r="BB243" t="e">
        <f t="shared" si="156"/>
        <v>#DIV/0!</v>
      </c>
      <c r="BC243">
        <v>0.5</v>
      </c>
      <c r="BD243">
        <f t="shared" si="157"/>
        <v>0</v>
      </c>
      <c r="BE243">
        <f t="shared" si="158"/>
        <v>-1.2789023873045531</v>
      </c>
      <c r="BF243" t="e">
        <f t="shared" si="159"/>
        <v>#DIV/0!</v>
      </c>
      <c r="BG243" t="e">
        <f t="shared" si="160"/>
        <v>#DIV/0!</v>
      </c>
      <c r="BH243" t="e">
        <f t="shared" si="161"/>
        <v>#DIV/0!</v>
      </c>
      <c r="BI243" t="e">
        <f t="shared" si="162"/>
        <v>#DIV/0!</v>
      </c>
      <c r="BJ243" t="s">
        <v>240</v>
      </c>
      <c r="BK243">
        <v>0</v>
      </c>
      <c r="BL243">
        <f t="shared" si="163"/>
        <v>0</v>
      </c>
      <c r="BM243" t="e">
        <f t="shared" si="164"/>
        <v>#DIV/0!</v>
      </c>
      <c r="BN243" t="e">
        <f t="shared" si="165"/>
        <v>#DIV/0!</v>
      </c>
      <c r="BO243" t="e">
        <f t="shared" si="166"/>
        <v>#DIV/0!</v>
      </c>
      <c r="BP243" t="e">
        <f t="shared" si="167"/>
        <v>#DIV/0!</v>
      </c>
      <c r="BQ243">
        <f t="shared" si="168"/>
        <v>0</v>
      </c>
      <c r="BR243">
        <f t="shared" si="169"/>
        <v>0</v>
      </c>
      <c r="BS243">
        <f t="shared" si="170"/>
        <v>0</v>
      </c>
      <c r="BT243">
        <f t="shared" si="171"/>
        <v>0</v>
      </c>
      <c r="BU243">
        <v>6</v>
      </c>
      <c r="BV243">
        <v>0.5</v>
      </c>
      <c r="BW243" t="s">
        <v>241</v>
      </c>
      <c r="BX243">
        <v>1582141418.37097</v>
      </c>
      <c r="BY243">
        <v>402.10490322580603</v>
      </c>
      <c r="BZ243">
        <v>400.02445161290302</v>
      </c>
      <c r="CA243">
        <v>33.249248387096799</v>
      </c>
      <c r="CB243">
        <v>32.980403225806398</v>
      </c>
      <c r="CC243">
        <v>350.020838709678</v>
      </c>
      <c r="CD243">
        <v>99.288077419354806</v>
      </c>
      <c r="CE243">
        <v>0.199960709677419</v>
      </c>
      <c r="CF243">
        <v>31.5911419354839</v>
      </c>
      <c r="CG243">
        <v>30.999380645161299</v>
      </c>
      <c r="CH243">
        <v>999.9</v>
      </c>
      <c r="CI243">
        <v>0</v>
      </c>
      <c r="CJ243">
        <v>0</v>
      </c>
      <c r="CK243">
        <v>9997.3819354838706</v>
      </c>
      <c r="CL243">
        <v>0</v>
      </c>
      <c r="CM243">
        <v>0.21165100000000001</v>
      </c>
      <c r="CN243">
        <v>0</v>
      </c>
      <c r="CO243">
        <v>0</v>
      </c>
      <c r="CP243">
        <v>0</v>
      </c>
      <c r="CQ243">
        <v>0</v>
      </c>
      <c r="CR243">
        <v>0.71290322580645205</v>
      </c>
      <c r="CS243">
        <v>0</v>
      </c>
      <c r="CT243">
        <v>47.264516129032302</v>
      </c>
      <c r="CU243">
        <v>-1.0741935483870999</v>
      </c>
      <c r="CV243">
        <v>40.375</v>
      </c>
      <c r="CW243">
        <v>45.805999999999997</v>
      </c>
      <c r="CX243">
        <v>43.044161290322599</v>
      </c>
      <c r="CY243">
        <v>44.372935483870997</v>
      </c>
      <c r="CZ243">
        <v>41.441064516129003</v>
      </c>
      <c r="DA243">
        <v>0</v>
      </c>
      <c r="DB243">
        <v>0</v>
      </c>
      <c r="DC243">
        <v>0</v>
      </c>
      <c r="DD243">
        <v>1582141430</v>
      </c>
      <c r="DE243">
        <v>1.2</v>
      </c>
      <c r="DF243">
        <v>0.18461499340747101</v>
      </c>
      <c r="DG243">
        <v>15.305983205663299</v>
      </c>
      <c r="DH243">
        <v>46.688461538461503</v>
      </c>
      <c r="DI243">
        <v>15</v>
      </c>
      <c r="DJ243">
        <v>100</v>
      </c>
      <c r="DK243">
        <v>100</v>
      </c>
      <c r="DL243">
        <v>2.633</v>
      </c>
      <c r="DM243">
        <v>0.47099999999999997</v>
      </c>
      <c r="DN243">
        <v>2</v>
      </c>
      <c r="DO243">
        <v>331.26100000000002</v>
      </c>
      <c r="DP243">
        <v>678.702</v>
      </c>
      <c r="DQ243">
        <v>31.095099999999999</v>
      </c>
      <c r="DR243">
        <v>31.356200000000001</v>
      </c>
      <c r="DS243">
        <v>30</v>
      </c>
      <c r="DT243">
        <v>31.260899999999999</v>
      </c>
      <c r="DU243">
        <v>31.265000000000001</v>
      </c>
      <c r="DV243">
        <v>20.978100000000001</v>
      </c>
      <c r="DW243">
        <v>19.052399999999999</v>
      </c>
      <c r="DX243">
        <v>100</v>
      </c>
      <c r="DY243">
        <v>31.1142</v>
      </c>
      <c r="DZ243">
        <v>400</v>
      </c>
      <c r="EA243">
        <v>32.951599999999999</v>
      </c>
      <c r="EB243">
        <v>100.129</v>
      </c>
      <c r="EC243">
        <v>100.518</v>
      </c>
    </row>
    <row r="244" spans="1:133" x14ac:dyDescent="0.35">
      <c r="A244">
        <v>228</v>
      </c>
      <c r="B244">
        <v>1582141432</v>
      </c>
      <c r="C244">
        <v>1152.4000000953699</v>
      </c>
      <c r="D244" t="s">
        <v>694</v>
      </c>
      <c r="E244" t="s">
        <v>695</v>
      </c>
      <c r="F244" t="s">
        <v>232</v>
      </c>
      <c r="G244" t="s">
        <v>233</v>
      </c>
      <c r="H244" t="s">
        <v>234</v>
      </c>
      <c r="I244" t="s">
        <v>235</v>
      </c>
      <c r="J244" t="s">
        <v>236</v>
      </c>
      <c r="K244" t="s">
        <v>237</v>
      </c>
      <c r="L244" t="s">
        <v>238</v>
      </c>
      <c r="M244" t="s">
        <v>239</v>
      </c>
      <c r="N244">
        <v>1582141423.37097</v>
      </c>
      <c r="O244">
        <f t="shared" si="129"/>
        <v>1.6259535089036903E-4</v>
      </c>
      <c r="P244">
        <f t="shared" si="130"/>
        <v>-1.2787453542247718</v>
      </c>
      <c r="Q244">
        <f t="shared" si="131"/>
        <v>402.11983870967703</v>
      </c>
      <c r="R244">
        <f t="shared" si="132"/>
        <v>550.6332966904414</v>
      </c>
      <c r="S244">
        <f t="shared" si="133"/>
        <v>54.781201224997375</v>
      </c>
      <c r="T244">
        <f t="shared" si="134"/>
        <v>40.005949391946217</v>
      </c>
      <c r="U244">
        <f t="shared" si="135"/>
        <v>1.2977518075345596E-2</v>
      </c>
      <c r="V244">
        <f t="shared" si="136"/>
        <v>2.2492791263756331</v>
      </c>
      <c r="W244">
        <f t="shared" si="137"/>
        <v>1.293606403684276E-2</v>
      </c>
      <c r="X244">
        <f t="shared" si="138"/>
        <v>8.0887534057635588E-3</v>
      </c>
      <c r="Y244">
        <f t="shared" si="139"/>
        <v>0</v>
      </c>
      <c r="Z244">
        <f t="shared" si="140"/>
        <v>31.533312912343813</v>
      </c>
      <c r="AA244">
        <f t="shared" si="141"/>
        <v>30.991332258064499</v>
      </c>
      <c r="AB244">
        <f t="shared" si="142"/>
        <v>4.5091492054754392</v>
      </c>
      <c r="AC244">
        <f t="shared" si="143"/>
        <v>70.912796533531264</v>
      </c>
      <c r="AD244">
        <f t="shared" si="144"/>
        <v>3.3078003173443737</v>
      </c>
      <c r="AE244">
        <f t="shared" si="145"/>
        <v>4.6646028348074999</v>
      </c>
      <c r="AF244">
        <f t="shared" si="146"/>
        <v>1.2013488881310654</v>
      </c>
      <c r="AG244">
        <f t="shared" si="147"/>
        <v>-7.1704549742652741</v>
      </c>
      <c r="AH244">
        <f t="shared" si="148"/>
        <v>72.238406127816532</v>
      </c>
      <c r="AI244">
        <f t="shared" si="149"/>
        <v>7.2326258608572029</v>
      </c>
      <c r="AJ244">
        <f t="shared" si="150"/>
        <v>72.300577014408461</v>
      </c>
      <c r="AK244">
        <v>-4.11643431759895E-2</v>
      </c>
      <c r="AL244">
        <v>4.6210581409572599E-2</v>
      </c>
      <c r="AM244">
        <v>3.4539319922538199</v>
      </c>
      <c r="AN244">
        <v>4</v>
      </c>
      <c r="AO244">
        <v>1</v>
      </c>
      <c r="AP244">
        <f t="shared" si="151"/>
        <v>1</v>
      </c>
      <c r="AQ244">
        <f t="shared" si="152"/>
        <v>0</v>
      </c>
      <c r="AR244">
        <f t="shared" si="153"/>
        <v>51700.939332896858</v>
      </c>
      <c r="AS244" t="s">
        <v>240</v>
      </c>
      <c r="AT244">
        <v>0</v>
      </c>
      <c r="AU244">
        <v>0</v>
      </c>
      <c r="AV244">
        <f t="shared" si="154"/>
        <v>0</v>
      </c>
      <c r="AW244" t="e">
        <f t="shared" si="155"/>
        <v>#DIV/0!</v>
      </c>
      <c r="AX244">
        <v>0</v>
      </c>
      <c r="AY244" t="s">
        <v>240</v>
      </c>
      <c r="AZ244">
        <v>0</v>
      </c>
      <c r="BA244">
        <v>0</v>
      </c>
      <c r="BB244" t="e">
        <f t="shared" si="156"/>
        <v>#DIV/0!</v>
      </c>
      <c r="BC244">
        <v>0.5</v>
      </c>
      <c r="BD244">
        <f t="shared" si="157"/>
        <v>0</v>
      </c>
      <c r="BE244">
        <f t="shared" si="158"/>
        <v>-1.2787453542247718</v>
      </c>
      <c r="BF244" t="e">
        <f t="shared" si="159"/>
        <v>#DIV/0!</v>
      </c>
      <c r="BG244" t="e">
        <f t="shared" si="160"/>
        <v>#DIV/0!</v>
      </c>
      <c r="BH244" t="e">
        <f t="shared" si="161"/>
        <v>#DIV/0!</v>
      </c>
      <c r="BI244" t="e">
        <f t="shared" si="162"/>
        <v>#DIV/0!</v>
      </c>
      <c r="BJ244" t="s">
        <v>240</v>
      </c>
      <c r="BK244">
        <v>0</v>
      </c>
      <c r="BL244">
        <f t="shared" si="163"/>
        <v>0</v>
      </c>
      <c r="BM244" t="e">
        <f t="shared" si="164"/>
        <v>#DIV/0!</v>
      </c>
      <c r="BN244" t="e">
        <f t="shared" si="165"/>
        <v>#DIV/0!</v>
      </c>
      <c r="BO244" t="e">
        <f t="shared" si="166"/>
        <v>#DIV/0!</v>
      </c>
      <c r="BP244" t="e">
        <f t="shared" si="167"/>
        <v>#DIV/0!</v>
      </c>
      <c r="BQ244">
        <f t="shared" si="168"/>
        <v>0</v>
      </c>
      <c r="BR244">
        <f t="shared" si="169"/>
        <v>0</v>
      </c>
      <c r="BS244">
        <f t="shared" si="170"/>
        <v>0</v>
      </c>
      <c r="BT244">
        <f t="shared" si="171"/>
        <v>0</v>
      </c>
      <c r="BU244">
        <v>6</v>
      </c>
      <c r="BV244">
        <v>0.5</v>
      </c>
      <c r="BW244" t="s">
        <v>241</v>
      </c>
      <c r="BX244">
        <v>1582141423.37097</v>
      </c>
      <c r="BY244">
        <v>402.11983870967703</v>
      </c>
      <c r="BZ244">
        <v>400.03993548387098</v>
      </c>
      <c r="CA244">
        <v>33.248358064516097</v>
      </c>
      <c r="CB244">
        <v>32.978909677419303</v>
      </c>
      <c r="CC244">
        <v>350.02470967741903</v>
      </c>
      <c r="CD244">
        <v>99.287632258064505</v>
      </c>
      <c r="CE244">
        <v>0.19999690322580599</v>
      </c>
      <c r="CF244">
        <v>31.5870483870968</v>
      </c>
      <c r="CG244">
        <v>30.991332258064499</v>
      </c>
      <c r="CH244">
        <v>999.9</v>
      </c>
      <c r="CI244">
        <v>0</v>
      </c>
      <c r="CJ244">
        <v>0</v>
      </c>
      <c r="CK244">
        <v>9998.2054838709701</v>
      </c>
      <c r="CL244">
        <v>0</v>
      </c>
      <c r="CM244">
        <v>0.21165100000000001</v>
      </c>
      <c r="CN244">
        <v>0</v>
      </c>
      <c r="CO244">
        <v>0</v>
      </c>
      <c r="CP244">
        <v>0</v>
      </c>
      <c r="CQ244">
        <v>0</v>
      </c>
      <c r="CR244">
        <v>2.23548387096774</v>
      </c>
      <c r="CS244">
        <v>0</v>
      </c>
      <c r="CT244">
        <v>48.683870967741903</v>
      </c>
      <c r="CU244">
        <v>-1.04193548387097</v>
      </c>
      <c r="CV244">
        <v>40.370935483871001</v>
      </c>
      <c r="CW244">
        <v>45.802</v>
      </c>
      <c r="CX244">
        <v>43.046193548387102</v>
      </c>
      <c r="CY244">
        <v>44.370935483871001</v>
      </c>
      <c r="CZ244">
        <v>41.439064516129001</v>
      </c>
      <c r="DA244">
        <v>0</v>
      </c>
      <c r="DB244">
        <v>0</v>
      </c>
      <c r="DC244">
        <v>0</v>
      </c>
      <c r="DD244">
        <v>1582141435.4000001</v>
      </c>
      <c r="DE244">
        <v>2.0192307692307701</v>
      </c>
      <c r="DF244">
        <v>4.8170940418708801</v>
      </c>
      <c r="DG244">
        <v>7.4700855382252902</v>
      </c>
      <c r="DH244">
        <v>47.680769230769201</v>
      </c>
      <c r="DI244">
        <v>15</v>
      </c>
      <c r="DJ244">
        <v>100</v>
      </c>
      <c r="DK244">
        <v>100</v>
      </c>
      <c r="DL244">
        <v>2.633</v>
      </c>
      <c r="DM244">
        <v>0.47099999999999997</v>
      </c>
      <c r="DN244">
        <v>2</v>
      </c>
      <c r="DO244">
        <v>331.33100000000002</v>
      </c>
      <c r="DP244">
        <v>678.58600000000001</v>
      </c>
      <c r="DQ244">
        <v>31.1157</v>
      </c>
      <c r="DR244">
        <v>31.356200000000001</v>
      </c>
      <c r="DS244">
        <v>30.0001</v>
      </c>
      <c r="DT244">
        <v>31.260899999999999</v>
      </c>
      <c r="DU244">
        <v>31.265000000000001</v>
      </c>
      <c r="DV244">
        <v>20.980399999999999</v>
      </c>
      <c r="DW244">
        <v>19.052399999999999</v>
      </c>
      <c r="DX244">
        <v>100</v>
      </c>
      <c r="DY244">
        <v>31.1221</v>
      </c>
      <c r="DZ244">
        <v>400</v>
      </c>
      <c r="EA244">
        <v>32.951599999999999</v>
      </c>
      <c r="EB244">
        <v>100.128</v>
      </c>
      <c r="EC244">
        <v>100.517</v>
      </c>
    </row>
    <row r="245" spans="1:133" x14ac:dyDescent="0.35">
      <c r="A245">
        <v>229</v>
      </c>
      <c r="B245">
        <v>1582141437</v>
      </c>
      <c r="C245">
        <v>1157.4000000953699</v>
      </c>
      <c r="D245" t="s">
        <v>696</v>
      </c>
      <c r="E245" t="s">
        <v>697</v>
      </c>
      <c r="F245" t="s">
        <v>232</v>
      </c>
      <c r="G245" t="s">
        <v>233</v>
      </c>
      <c r="H245" t="s">
        <v>234</v>
      </c>
      <c r="I245" t="s">
        <v>235</v>
      </c>
      <c r="J245" t="s">
        <v>236</v>
      </c>
      <c r="K245" t="s">
        <v>237</v>
      </c>
      <c r="L245" t="s">
        <v>238</v>
      </c>
      <c r="M245" t="s">
        <v>239</v>
      </c>
      <c r="N245">
        <v>1582141428.37097</v>
      </c>
      <c r="O245">
        <f t="shared" si="129"/>
        <v>1.6317980994858588E-4</v>
      </c>
      <c r="P245">
        <f t="shared" si="130"/>
        <v>-1.2835372729046661</v>
      </c>
      <c r="Q245">
        <f t="shared" si="131"/>
        <v>402.11780645161298</v>
      </c>
      <c r="R245">
        <f t="shared" si="132"/>
        <v>550.54892581017339</v>
      </c>
      <c r="S245">
        <f t="shared" si="133"/>
        <v>54.77230853330321</v>
      </c>
      <c r="T245">
        <f t="shared" si="134"/>
        <v>40.005382862733867</v>
      </c>
      <c r="U245">
        <f t="shared" si="135"/>
        <v>1.3033737013802513E-2</v>
      </c>
      <c r="V245">
        <f t="shared" si="136"/>
        <v>2.2490927410277894</v>
      </c>
      <c r="W245">
        <f t="shared" si="137"/>
        <v>1.2991920209008342E-2</v>
      </c>
      <c r="X245">
        <f t="shared" si="138"/>
        <v>8.123695960510954E-3</v>
      </c>
      <c r="Y245">
        <f t="shared" si="139"/>
        <v>0</v>
      </c>
      <c r="Z245">
        <f t="shared" si="140"/>
        <v>31.530486535858849</v>
      </c>
      <c r="AA245">
        <f t="shared" si="141"/>
        <v>30.987977419354799</v>
      </c>
      <c r="AB245">
        <f t="shared" si="142"/>
        <v>4.5082866909717927</v>
      </c>
      <c r="AC245">
        <f t="shared" si="143"/>
        <v>70.923568268193208</v>
      </c>
      <c r="AD245">
        <f t="shared" si="144"/>
        <v>3.307809024101418</v>
      </c>
      <c r="AE245">
        <f t="shared" si="145"/>
        <v>4.6639066601854227</v>
      </c>
      <c r="AF245">
        <f t="shared" si="146"/>
        <v>1.2004776668703747</v>
      </c>
      <c r="AG245">
        <f t="shared" si="147"/>
        <v>-7.1962296187326373</v>
      </c>
      <c r="AH245">
        <f t="shared" si="148"/>
        <v>72.320426403212494</v>
      </c>
      <c r="AI245">
        <f t="shared" si="149"/>
        <v>7.2412243352412275</v>
      </c>
      <c r="AJ245">
        <f t="shared" si="150"/>
        <v>72.365421119721077</v>
      </c>
      <c r="AK245">
        <v>-4.1159327054409299E-2</v>
      </c>
      <c r="AL245">
        <v>4.6204950373662401E-2</v>
      </c>
      <c r="AM245">
        <v>3.4535988127445498</v>
      </c>
      <c r="AN245">
        <v>4</v>
      </c>
      <c r="AO245">
        <v>1</v>
      </c>
      <c r="AP245">
        <f t="shared" si="151"/>
        <v>1</v>
      </c>
      <c r="AQ245">
        <f t="shared" si="152"/>
        <v>0</v>
      </c>
      <c r="AR245">
        <f t="shared" si="153"/>
        <v>51695.324089137321</v>
      </c>
      <c r="AS245" t="s">
        <v>240</v>
      </c>
      <c r="AT245">
        <v>0</v>
      </c>
      <c r="AU245">
        <v>0</v>
      </c>
      <c r="AV245">
        <f t="shared" si="154"/>
        <v>0</v>
      </c>
      <c r="AW245" t="e">
        <f t="shared" si="155"/>
        <v>#DIV/0!</v>
      </c>
      <c r="AX245">
        <v>0</v>
      </c>
      <c r="AY245" t="s">
        <v>240</v>
      </c>
      <c r="AZ245">
        <v>0</v>
      </c>
      <c r="BA245">
        <v>0</v>
      </c>
      <c r="BB245" t="e">
        <f t="shared" si="156"/>
        <v>#DIV/0!</v>
      </c>
      <c r="BC245">
        <v>0.5</v>
      </c>
      <c r="BD245">
        <f t="shared" si="157"/>
        <v>0</v>
      </c>
      <c r="BE245">
        <f t="shared" si="158"/>
        <v>-1.2835372729046661</v>
      </c>
      <c r="BF245" t="e">
        <f t="shared" si="159"/>
        <v>#DIV/0!</v>
      </c>
      <c r="BG245" t="e">
        <f t="shared" si="160"/>
        <v>#DIV/0!</v>
      </c>
      <c r="BH245" t="e">
        <f t="shared" si="161"/>
        <v>#DIV/0!</v>
      </c>
      <c r="BI245" t="e">
        <f t="shared" si="162"/>
        <v>#DIV/0!</v>
      </c>
      <c r="BJ245" t="s">
        <v>240</v>
      </c>
      <c r="BK245">
        <v>0</v>
      </c>
      <c r="BL245">
        <f t="shared" si="163"/>
        <v>0</v>
      </c>
      <c r="BM245" t="e">
        <f t="shared" si="164"/>
        <v>#DIV/0!</v>
      </c>
      <c r="BN245" t="e">
        <f t="shared" si="165"/>
        <v>#DIV/0!</v>
      </c>
      <c r="BO245" t="e">
        <f t="shared" si="166"/>
        <v>#DIV/0!</v>
      </c>
      <c r="BP245" t="e">
        <f t="shared" si="167"/>
        <v>#DIV/0!</v>
      </c>
      <c r="BQ245">
        <f t="shared" si="168"/>
        <v>0</v>
      </c>
      <c r="BR245">
        <f t="shared" si="169"/>
        <v>0</v>
      </c>
      <c r="BS245">
        <f t="shared" si="170"/>
        <v>0</v>
      </c>
      <c r="BT245">
        <f t="shared" si="171"/>
        <v>0</v>
      </c>
      <c r="BU245">
        <v>6</v>
      </c>
      <c r="BV245">
        <v>0.5</v>
      </c>
      <c r="BW245" t="s">
        <v>241</v>
      </c>
      <c r="BX245">
        <v>1582141428.37097</v>
      </c>
      <c r="BY245">
        <v>402.11780645161298</v>
      </c>
      <c r="BZ245">
        <v>400.03009677419402</v>
      </c>
      <c r="CA245">
        <v>33.248748387096803</v>
      </c>
      <c r="CB245">
        <v>32.978332258064498</v>
      </c>
      <c r="CC245">
        <v>350.02561290322598</v>
      </c>
      <c r="CD245">
        <v>99.286761290322602</v>
      </c>
      <c r="CE245">
        <v>0.19996180645161299</v>
      </c>
      <c r="CF245">
        <v>31.584419354838701</v>
      </c>
      <c r="CG245">
        <v>30.987977419354799</v>
      </c>
      <c r="CH245">
        <v>999.9</v>
      </c>
      <c r="CI245">
        <v>0</v>
      </c>
      <c r="CJ245">
        <v>0</v>
      </c>
      <c r="CK245">
        <v>9997.0748387096792</v>
      </c>
      <c r="CL245">
        <v>0</v>
      </c>
      <c r="CM245">
        <v>0.21165100000000001</v>
      </c>
      <c r="CN245">
        <v>0</v>
      </c>
      <c r="CO245">
        <v>0</v>
      </c>
      <c r="CP245">
        <v>0</v>
      </c>
      <c r="CQ245">
        <v>0</v>
      </c>
      <c r="CR245">
        <v>0.71612903225806401</v>
      </c>
      <c r="CS245">
        <v>0</v>
      </c>
      <c r="CT245">
        <v>47.019354838709702</v>
      </c>
      <c r="CU245">
        <v>-1.2225806451612899</v>
      </c>
      <c r="CV245">
        <v>40.370935483871001</v>
      </c>
      <c r="CW245">
        <v>45.798000000000002</v>
      </c>
      <c r="CX245">
        <v>43.048161290322597</v>
      </c>
      <c r="CY245">
        <v>44.370935483871001</v>
      </c>
      <c r="CZ245">
        <v>41.4330322580645</v>
      </c>
      <c r="DA245">
        <v>0</v>
      </c>
      <c r="DB245">
        <v>0</v>
      </c>
      <c r="DC245">
        <v>0</v>
      </c>
      <c r="DD245">
        <v>1582141440.2</v>
      </c>
      <c r="DE245">
        <v>0.81923076923076898</v>
      </c>
      <c r="DF245">
        <v>-10.9914528081556</v>
      </c>
      <c r="DG245">
        <v>9.34700869005977</v>
      </c>
      <c r="DH245">
        <v>46.815384615384602</v>
      </c>
      <c r="DI245">
        <v>15</v>
      </c>
      <c r="DJ245">
        <v>100</v>
      </c>
      <c r="DK245">
        <v>100</v>
      </c>
      <c r="DL245">
        <v>2.633</v>
      </c>
      <c r="DM245">
        <v>0.47099999999999997</v>
      </c>
      <c r="DN245">
        <v>2</v>
      </c>
      <c r="DO245">
        <v>331.30700000000002</v>
      </c>
      <c r="DP245">
        <v>678.70100000000002</v>
      </c>
      <c r="DQ245">
        <v>31.127300000000002</v>
      </c>
      <c r="DR245">
        <v>31.356200000000001</v>
      </c>
      <c r="DS245">
        <v>30.0001</v>
      </c>
      <c r="DT245">
        <v>31.260899999999999</v>
      </c>
      <c r="DU245">
        <v>31.265000000000001</v>
      </c>
      <c r="DV245">
        <v>20.981200000000001</v>
      </c>
      <c r="DW245">
        <v>19.052399999999999</v>
      </c>
      <c r="DX245">
        <v>100</v>
      </c>
      <c r="DY245">
        <v>31.1309</v>
      </c>
      <c r="DZ245">
        <v>400</v>
      </c>
      <c r="EA245">
        <v>32.950000000000003</v>
      </c>
      <c r="EB245">
        <v>100.129</v>
      </c>
      <c r="EC245">
        <v>100.51900000000001</v>
      </c>
    </row>
    <row r="246" spans="1:133" x14ac:dyDescent="0.35">
      <c r="A246">
        <v>230</v>
      </c>
      <c r="B246">
        <v>1582141442</v>
      </c>
      <c r="C246">
        <v>1162.4000000953699</v>
      </c>
      <c r="D246" t="s">
        <v>698</v>
      </c>
      <c r="E246" t="s">
        <v>699</v>
      </c>
      <c r="F246" t="s">
        <v>232</v>
      </c>
      <c r="G246" t="s">
        <v>233</v>
      </c>
      <c r="H246" t="s">
        <v>234</v>
      </c>
      <c r="I246" t="s">
        <v>235</v>
      </c>
      <c r="J246" t="s">
        <v>236</v>
      </c>
      <c r="K246" t="s">
        <v>237</v>
      </c>
      <c r="L246" t="s">
        <v>238</v>
      </c>
      <c r="M246" t="s">
        <v>239</v>
      </c>
      <c r="N246">
        <v>1582141433.37097</v>
      </c>
      <c r="O246">
        <f t="shared" si="129"/>
        <v>1.6387214937005766E-4</v>
      </c>
      <c r="P246">
        <f t="shared" si="130"/>
        <v>-1.3017066146841498</v>
      </c>
      <c r="Q246">
        <f t="shared" si="131"/>
        <v>402.10335483871</v>
      </c>
      <c r="R246">
        <f t="shared" si="132"/>
        <v>552.07569638102973</v>
      </c>
      <c r="S246">
        <f t="shared" si="133"/>
        <v>54.923696268598178</v>
      </c>
      <c r="T246">
        <f t="shared" si="134"/>
        <v>40.003576818391792</v>
      </c>
      <c r="U246">
        <f t="shared" si="135"/>
        <v>1.3089443340067853E-2</v>
      </c>
      <c r="V246">
        <f t="shared" si="136"/>
        <v>2.25071894487108</v>
      </c>
      <c r="W246">
        <f t="shared" si="137"/>
        <v>1.3047299311049261E-2</v>
      </c>
      <c r="X246">
        <f t="shared" si="138"/>
        <v>8.15833717135943E-3</v>
      </c>
      <c r="Y246">
        <f t="shared" si="139"/>
        <v>0</v>
      </c>
      <c r="Z246">
        <f t="shared" si="140"/>
        <v>31.529325485037596</v>
      </c>
      <c r="AA246">
        <f t="shared" si="141"/>
        <v>30.988458064516099</v>
      </c>
      <c r="AB246">
        <f t="shared" si="142"/>
        <v>4.5084102539411557</v>
      </c>
      <c r="AC246">
        <f t="shared" si="143"/>
        <v>70.930906465268762</v>
      </c>
      <c r="AD246">
        <f t="shared" si="144"/>
        <v>3.3079695189583314</v>
      </c>
      <c r="AE246">
        <f t="shared" si="145"/>
        <v>4.6636504223699369</v>
      </c>
      <c r="AF246">
        <f t="shared" si="146"/>
        <v>1.2004407349828243</v>
      </c>
      <c r="AG246">
        <f t="shared" si="147"/>
        <v>-7.2267617872195427</v>
      </c>
      <c r="AH246">
        <f t="shared" si="148"/>
        <v>72.19696921114361</v>
      </c>
      <c r="AI246">
        <f t="shared" si="149"/>
        <v>7.223622518942153</v>
      </c>
      <c r="AJ246">
        <f t="shared" si="150"/>
        <v>72.193829942866216</v>
      </c>
      <c r="AK246">
        <v>-4.1203105152521798E-2</v>
      </c>
      <c r="AL246">
        <v>4.6254095123965798E-2</v>
      </c>
      <c r="AM246">
        <v>3.45650615961807</v>
      </c>
      <c r="AN246">
        <v>4</v>
      </c>
      <c r="AO246">
        <v>1</v>
      </c>
      <c r="AP246">
        <f t="shared" si="151"/>
        <v>1</v>
      </c>
      <c r="AQ246">
        <f t="shared" si="152"/>
        <v>0</v>
      </c>
      <c r="AR246">
        <f t="shared" si="153"/>
        <v>51748.201676289886</v>
      </c>
      <c r="AS246" t="s">
        <v>240</v>
      </c>
      <c r="AT246">
        <v>0</v>
      </c>
      <c r="AU246">
        <v>0</v>
      </c>
      <c r="AV246">
        <f t="shared" si="154"/>
        <v>0</v>
      </c>
      <c r="AW246" t="e">
        <f t="shared" si="155"/>
        <v>#DIV/0!</v>
      </c>
      <c r="AX246">
        <v>0</v>
      </c>
      <c r="AY246" t="s">
        <v>240</v>
      </c>
      <c r="AZ246">
        <v>0</v>
      </c>
      <c r="BA246">
        <v>0</v>
      </c>
      <c r="BB246" t="e">
        <f t="shared" si="156"/>
        <v>#DIV/0!</v>
      </c>
      <c r="BC246">
        <v>0.5</v>
      </c>
      <c r="BD246">
        <f t="shared" si="157"/>
        <v>0</v>
      </c>
      <c r="BE246">
        <f t="shared" si="158"/>
        <v>-1.3017066146841498</v>
      </c>
      <c r="BF246" t="e">
        <f t="shared" si="159"/>
        <v>#DIV/0!</v>
      </c>
      <c r="BG246" t="e">
        <f t="shared" si="160"/>
        <v>#DIV/0!</v>
      </c>
      <c r="BH246" t="e">
        <f t="shared" si="161"/>
        <v>#DIV/0!</v>
      </c>
      <c r="BI246" t="e">
        <f t="shared" si="162"/>
        <v>#DIV/0!</v>
      </c>
      <c r="BJ246" t="s">
        <v>240</v>
      </c>
      <c r="BK246">
        <v>0</v>
      </c>
      <c r="BL246">
        <f t="shared" si="163"/>
        <v>0</v>
      </c>
      <c r="BM246" t="e">
        <f t="shared" si="164"/>
        <v>#DIV/0!</v>
      </c>
      <c r="BN246" t="e">
        <f t="shared" si="165"/>
        <v>#DIV/0!</v>
      </c>
      <c r="BO246" t="e">
        <f t="shared" si="166"/>
        <v>#DIV/0!</v>
      </c>
      <c r="BP246" t="e">
        <f t="shared" si="167"/>
        <v>#DIV/0!</v>
      </c>
      <c r="BQ246">
        <f t="shared" si="168"/>
        <v>0</v>
      </c>
      <c r="BR246">
        <f t="shared" si="169"/>
        <v>0</v>
      </c>
      <c r="BS246">
        <f t="shared" si="170"/>
        <v>0</v>
      </c>
      <c r="BT246">
        <f t="shared" si="171"/>
        <v>0</v>
      </c>
      <c r="BU246">
        <v>6</v>
      </c>
      <c r="BV246">
        <v>0.5</v>
      </c>
      <c r="BW246" t="s">
        <v>241</v>
      </c>
      <c r="BX246">
        <v>1582141433.37097</v>
      </c>
      <c r="BY246">
        <v>402.10335483871</v>
      </c>
      <c r="BZ246">
        <v>399.98493548387103</v>
      </c>
      <c r="CA246">
        <v>33.250667741935501</v>
      </c>
      <c r="CB246">
        <v>32.979100000000003</v>
      </c>
      <c r="CC246">
        <v>350.01938709677398</v>
      </c>
      <c r="CD246">
        <v>99.285845161290297</v>
      </c>
      <c r="CE246">
        <v>0.199962</v>
      </c>
      <c r="CF246">
        <v>31.5834516129032</v>
      </c>
      <c r="CG246">
        <v>30.988458064516099</v>
      </c>
      <c r="CH246">
        <v>999.9</v>
      </c>
      <c r="CI246">
        <v>0</v>
      </c>
      <c r="CJ246">
        <v>0</v>
      </c>
      <c r="CK246">
        <v>10007.800322580601</v>
      </c>
      <c r="CL246">
        <v>0</v>
      </c>
      <c r="CM246">
        <v>0.21165100000000001</v>
      </c>
      <c r="CN246">
        <v>0</v>
      </c>
      <c r="CO246">
        <v>0</v>
      </c>
      <c r="CP246">
        <v>0</v>
      </c>
      <c r="CQ246">
        <v>0</v>
      </c>
      <c r="CR246">
        <v>0.24838709677419399</v>
      </c>
      <c r="CS246">
        <v>0</v>
      </c>
      <c r="CT246">
        <v>48.141935483871002</v>
      </c>
      <c r="CU246">
        <v>-1.14838709677419</v>
      </c>
      <c r="CV246">
        <v>40.360774193548401</v>
      </c>
      <c r="CW246">
        <v>45.787999999999997</v>
      </c>
      <c r="CX246">
        <v>43.031999999999996</v>
      </c>
      <c r="CY246">
        <v>44.356709677419403</v>
      </c>
      <c r="CZ246">
        <v>41.429000000000002</v>
      </c>
      <c r="DA246">
        <v>0</v>
      </c>
      <c r="DB246">
        <v>0</v>
      </c>
      <c r="DC246">
        <v>0</v>
      </c>
      <c r="DD246">
        <v>1582141445</v>
      </c>
      <c r="DE246">
        <v>0.65</v>
      </c>
      <c r="DF246">
        <v>-14.8615380532828</v>
      </c>
      <c r="DG246">
        <v>29.032478826938998</v>
      </c>
      <c r="DH246">
        <v>49.184615384615398</v>
      </c>
      <c r="DI246">
        <v>15</v>
      </c>
      <c r="DJ246">
        <v>100</v>
      </c>
      <c r="DK246">
        <v>100</v>
      </c>
      <c r="DL246">
        <v>2.633</v>
      </c>
      <c r="DM246">
        <v>0.47099999999999997</v>
      </c>
      <c r="DN246">
        <v>2</v>
      </c>
      <c r="DO246">
        <v>331.38900000000001</v>
      </c>
      <c r="DP246">
        <v>678.51700000000005</v>
      </c>
      <c r="DQ246">
        <v>31.136600000000001</v>
      </c>
      <c r="DR246">
        <v>31.355799999999999</v>
      </c>
      <c r="DS246">
        <v>30</v>
      </c>
      <c r="DT246">
        <v>31.260899999999999</v>
      </c>
      <c r="DU246">
        <v>31.265000000000001</v>
      </c>
      <c r="DV246">
        <v>20.985099999999999</v>
      </c>
      <c r="DW246">
        <v>19.052399999999999</v>
      </c>
      <c r="DX246">
        <v>100</v>
      </c>
      <c r="DY246">
        <v>31.139099999999999</v>
      </c>
      <c r="DZ246">
        <v>400</v>
      </c>
      <c r="EA246">
        <v>32.950200000000002</v>
      </c>
      <c r="EB246">
        <v>100.128</v>
      </c>
      <c r="EC246">
        <v>100.518</v>
      </c>
    </row>
    <row r="247" spans="1:133" x14ac:dyDescent="0.35">
      <c r="A247">
        <v>231</v>
      </c>
      <c r="B247">
        <v>1582141447</v>
      </c>
      <c r="C247">
        <v>1167.4000000953699</v>
      </c>
      <c r="D247" t="s">
        <v>700</v>
      </c>
      <c r="E247" t="s">
        <v>701</v>
      </c>
      <c r="F247" t="s">
        <v>232</v>
      </c>
      <c r="G247" t="s">
        <v>233</v>
      </c>
      <c r="H247" t="s">
        <v>234</v>
      </c>
      <c r="I247" t="s">
        <v>235</v>
      </c>
      <c r="J247" t="s">
        <v>236</v>
      </c>
      <c r="K247" t="s">
        <v>237</v>
      </c>
      <c r="L247" t="s">
        <v>238</v>
      </c>
      <c r="M247" t="s">
        <v>239</v>
      </c>
      <c r="N247">
        <v>1582141438.37097</v>
      </c>
      <c r="O247">
        <f t="shared" si="129"/>
        <v>1.6522250922244681E-4</v>
      </c>
      <c r="P247">
        <f t="shared" si="130"/>
        <v>-1.310005001358604</v>
      </c>
      <c r="Q247">
        <f t="shared" si="131"/>
        <v>402.07764516128998</v>
      </c>
      <c r="R247">
        <f t="shared" si="132"/>
        <v>551.75146861539508</v>
      </c>
      <c r="S247">
        <f t="shared" si="133"/>
        <v>54.891086908705638</v>
      </c>
      <c r="T247">
        <f t="shared" si="134"/>
        <v>40.000761610986423</v>
      </c>
      <c r="U247">
        <f t="shared" si="135"/>
        <v>1.3198228442058767E-2</v>
      </c>
      <c r="V247">
        <f t="shared" si="136"/>
        <v>2.2496177011935217</v>
      </c>
      <c r="W247">
        <f t="shared" si="137"/>
        <v>1.3155361329239695E-2</v>
      </c>
      <c r="X247">
        <f t="shared" si="138"/>
        <v>8.2259406031832197E-3</v>
      </c>
      <c r="Y247">
        <f t="shared" si="139"/>
        <v>0</v>
      </c>
      <c r="Z247">
        <f t="shared" si="140"/>
        <v>31.529558451364149</v>
      </c>
      <c r="AA247">
        <f t="shared" si="141"/>
        <v>30.989345161290299</v>
      </c>
      <c r="AB247">
        <f t="shared" si="142"/>
        <v>4.5086383141477224</v>
      </c>
      <c r="AC247">
        <f t="shared" si="143"/>
        <v>70.934278950218683</v>
      </c>
      <c r="AD247">
        <f t="shared" si="144"/>
        <v>3.3082588782613991</v>
      </c>
      <c r="AE247">
        <f t="shared" si="145"/>
        <v>4.6638366206317796</v>
      </c>
      <c r="AF247">
        <f t="shared" si="146"/>
        <v>1.2003794358863233</v>
      </c>
      <c r="AG247">
        <f t="shared" si="147"/>
        <v>-7.2863126567099048</v>
      </c>
      <c r="AH247">
        <f t="shared" si="148"/>
        <v>72.139344169483934</v>
      </c>
      <c r="AI247">
        <f t="shared" si="149"/>
        <v>7.2214468102664089</v>
      </c>
      <c r="AJ247">
        <f t="shared" si="150"/>
        <v>72.074478323040438</v>
      </c>
      <c r="AK247">
        <v>-4.1173456078516302E-2</v>
      </c>
      <c r="AL247">
        <v>4.6220811440993097E-2</v>
      </c>
      <c r="AM247">
        <v>3.4545372513741501</v>
      </c>
      <c r="AN247">
        <v>4</v>
      </c>
      <c r="AO247">
        <v>1</v>
      </c>
      <c r="AP247">
        <f t="shared" si="151"/>
        <v>1</v>
      </c>
      <c r="AQ247">
        <f t="shared" si="152"/>
        <v>0</v>
      </c>
      <c r="AR247">
        <f t="shared" si="153"/>
        <v>51712.356268590294</v>
      </c>
      <c r="AS247" t="s">
        <v>240</v>
      </c>
      <c r="AT247">
        <v>0</v>
      </c>
      <c r="AU247">
        <v>0</v>
      </c>
      <c r="AV247">
        <f t="shared" si="154"/>
        <v>0</v>
      </c>
      <c r="AW247" t="e">
        <f t="shared" si="155"/>
        <v>#DIV/0!</v>
      </c>
      <c r="AX247">
        <v>0</v>
      </c>
      <c r="AY247" t="s">
        <v>240</v>
      </c>
      <c r="AZ247">
        <v>0</v>
      </c>
      <c r="BA247">
        <v>0</v>
      </c>
      <c r="BB247" t="e">
        <f t="shared" si="156"/>
        <v>#DIV/0!</v>
      </c>
      <c r="BC247">
        <v>0.5</v>
      </c>
      <c r="BD247">
        <f t="shared" si="157"/>
        <v>0</v>
      </c>
      <c r="BE247">
        <f t="shared" si="158"/>
        <v>-1.310005001358604</v>
      </c>
      <c r="BF247" t="e">
        <f t="shared" si="159"/>
        <v>#DIV/0!</v>
      </c>
      <c r="BG247" t="e">
        <f t="shared" si="160"/>
        <v>#DIV/0!</v>
      </c>
      <c r="BH247" t="e">
        <f t="shared" si="161"/>
        <v>#DIV/0!</v>
      </c>
      <c r="BI247" t="e">
        <f t="shared" si="162"/>
        <v>#DIV/0!</v>
      </c>
      <c r="BJ247" t="s">
        <v>240</v>
      </c>
      <c r="BK247">
        <v>0</v>
      </c>
      <c r="BL247">
        <f t="shared" si="163"/>
        <v>0</v>
      </c>
      <c r="BM247" t="e">
        <f t="shared" si="164"/>
        <v>#DIV/0!</v>
      </c>
      <c r="BN247" t="e">
        <f t="shared" si="165"/>
        <v>#DIV/0!</v>
      </c>
      <c r="BO247" t="e">
        <f t="shared" si="166"/>
        <v>#DIV/0!</v>
      </c>
      <c r="BP247" t="e">
        <f t="shared" si="167"/>
        <v>#DIV/0!</v>
      </c>
      <c r="BQ247">
        <f t="shared" si="168"/>
        <v>0</v>
      </c>
      <c r="BR247">
        <f t="shared" si="169"/>
        <v>0</v>
      </c>
      <c r="BS247">
        <f t="shared" si="170"/>
        <v>0</v>
      </c>
      <c r="BT247">
        <f t="shared" si="171"/>
        <v>0</v>
      </c>
      <c r="BU247">
        <v>6</v>
      </c>
      <c r="BV247">
        <v>0.5</v>
      </c>
      <c r="BW247" t="s">
        <v>241</v>
      </c>
      <c r="BX247">
        <v>1582141438.37097</v>
      </c>
      <c r="BY247">
        <v>402.07764516128998</v>
      </c>
      <c r="BZ247">
        <v>399.94593548387098</v>
      </c>
      <c r="CA247">
        <v>33.253790322580599</v>
      </c>
      <c r="CB247">
        <v>32.979987096774202</v>
      </c>
      <c r="CC247">
        <v>350.02122580645198</v>
      </c>
      <c r="CD247">
        <v>99.2851838709677</v>
      </c>
      <c r="CE247">
        <v>0.199982967741935</v>
      </c>
      <c r="CF247">
        <v>31.584154838709701</v>
      </c>
      <c r="CG247">
        <v>30.989345161290299</v>
      </c>
      <c r="CH247">
        <v>999.9</v>
      </c>
      <c r="CI247">
        <v>0</v>
      </c>
      <c r="CJ247">
        <v>0</v>
      </c>
      <c r="CK247">
        <v>10000.665483871</v>
      </c>
      <c r="CL247">
        <v>0</v>
      </c>
      <c r="CM247">
        <v>0.21165100000000001</v>
      </c>
      <c r="CN247">
        <v>0</v>
      </c>
      <c r="CO247">
        <v>0</v>
      </c>
      <c r="CP247">
        <v>0</v>
      </c>
      <c r="CQ247">
        <v>0</v>
      </c>
      <c r="CR247">
        <v>0.467741935483871</v>
      </c>
      <c r="CS247">
        <v>0</v>
      </c>
      <c r="CT247">
        <v>48.935483870967801</v>
      </c>
      <c r="CU247">
        <v>-0.83548387096774201</v>
      </c>
      <c r="CV247">
        <v>40.358741935483899</v>
      </c>
      <c r="CW247">
        <v>45.783999999999999</v>
      </c>
      <c r="CX247">
        <v>43.038032258064497</v>
      </c>
      <c r="CY247">
        <v>44.348580645161299</v>
      </c>
      <c r="CZ247">
        <v>41.418999999999997</v>
      </c>
      <c r="DA247">
        <v>0</v>
      </c>
      <c r="DB247">
        <v>0</v>
      </c>
      <c r="DC247">
        <v>0</v>
      </c>
      <c r="DD247">
        <v>1582141450.4000001</v>
      </c>
      <c r="DE247">
        <v>1.12307692307692</v>
      </c>
      <c r="DF247">
        <v>18.9948719364581</v>
      </c>
      <c r="DG247">
        <v>4.6119659945339597</v>
      </c>
      <c r="DH247">
        <v>49.05</v>
      </c>
      <c r="DI247">
        <v>15</v>
      </c>
      <c r="DJ247">
        <v>100</v>
      </c>
      <c r="DK247">
        <v>100</v>
      </c>
      <c r="DL247">
        <v>2.633</v>
      </c>
      <c r="DM247">
        <v>0.47099999999999997</v>
      </c>
      <c r="DN247">
        <v>2</v>
      </c>
      <c r="DO247">
        <v>331.226</v>
      </c>
      <c r="DP247">
        <v>678.60400000000004</v>
      </c>
      <c r="DQ247">
        <v>31.144200000000001</v>
      </c>
      <c r="DR247">
        <v>31.3538</v>
      </c>
      <c r="DS247">
        <v>30</v>
      </c>
      <c r="DT247">
        <v>31.260899999999999</v>
      </c>
      <c r="DU247">
        <v>31.2666</v>
      </c>
      <c r="DV247">
        <v>20.986499999999999</v>
      </c>
      <c r="DW247">
        <v>19.052399999999999</v>
      </c>
      <c r="DX247">
        <v>100</v>
      </c>
      <c r="DY247">
        <v>31.145700000000001</v>
      </c>
      <c r="DZ247">
        <v>400</v>
      </c>
      <c r="EA247">
        <v>32.948300000000003</v>
      </c>
      <c r="EB247">
        <v>100.127</v>
      </c>
      <c r="EC247">
        <v>100.52</v>
      </c>
    </row>
    <row r="248" spans="1:133" x14ac:dyDescent="0.35">
      <c r="A248">
        <v>232</v>
      </c>
      <c r="B248">
        <v>1582141452</v>
      </c>
      <c r="C248">
        <v>1172.4000000953699</v>
      </c>
      <c r="D248" t="s">
        <v>702</v>
      </c>
      <c r="E248" t="s">
        <v>703</v>
      </c>
      <c r="F248" t="s">
        <v>232</v>
      </c>
      <c r="G248" t="s">
        <v>233</v>
      </c>
      <c r="H248" t="s">
        <v>234</v>
      </c>
      <c r="I248" t="s">
        <v>235</v>
      </c>
      <c r="J248" t="s">
        <v>236</v>
      </c>
      <c r="K248" t="s">
        <v>237</v>
      </c>
      <c r="L248" t="s">
        <v>238</v>
      </c>
      <c r="M248" t="s">
        <v>239</v>
      </c>
      <c r="N248">
        <v>1582141443.37097</v>
      </c>
      <c r="O248">
        <f t="shared" si="129"/>
        <v>1.6672467936462994E-4</v>
      </c>
      <c r="P248">
        <f t="shared" si="130"/>
        <v>-1.3094908091796904</v>
      </c>
      <c r="Q248">
        <f t="shared" si="131"/>
        <v>402.08383870967702</v>
      </c>
      <c r="R248">
        <f t="shared" si="132"/>
        <v>550.29268221255643</v>
      </c>
      <c r="S248">
        <f t="shared" si="133"/>
        <v>54.745904892067195</v>
      </c>
      <c r="T248">
        <f t="shared" si="134"/>
        <v>40.001338022762809</v>
      </c>
      <c r="U248">
        <f t="shared" si="135"/>
        <v>1.3317015644835074E-2</v>
      </c>
      <c r="V248">
        <f t="shared" si="136"/>
        <v>2.249242337292114</v>
      </c>
      <c r="W248">
        <f t="shared" si="137"/>
        <v>1.3273367551211102E-2</v>
      </c>
      <c r="X248">
        <f t="shared" si="138"/>
        <v>8.2997643397251901E-3</v>
      </c>
      <c r="Y248">
        <f t="shared" si="139"/>
        <v>0</v>
      </c>
      <c r="Z248">
        <f t="shared" si="140"/>
        <v>31.53091832519867</v>
      </c>
      <c r="AA248">
        <f t="shared" si="141"/>
        <v>30.991261290322601</v>
      </c>
      <c r="AB248">
        <f t="shared" si="142"/>
        <v>4.5091309584883525</v>
      </c>
      <c r="AC248">
        <f t="shared" si="143"/>
        <v>70.934371691491776</v>
      </c>
      <c r="AD248">
        <f t="shared" si="144"/>
        <v>3.3086134157520855</v>
      </c>
      <c r="AE248">
        <f t="shared" si="145"/>
        <v>4.6643303335961424</v>
      </c>
      <c r="AF248">
        <f t="shared" si="146"/>
        <v>1.2005175427362671</v>
      </c>
      <c r="AG248">
        <f t="shared" si="147"/>
        <v>-7.35255835998018</v>
      </c>
      <c r="AH248">
        <f t="shared" si="148"/>
        <v>72.121048592712725</v>
      </c>
      <c r="AI248">
        <f t="shared" si="149"/>
        <v>7.2209547633370219</v>
      </c>
      <c r="AJ248">
        <f t="shared" si="150"/>
        <v>71.989444996069565</v>
      </c>
      <c r="AK248">
        <v>-4.1163353054923503E-2</v>
      </c>
      <c r="AL248">
        <v>4.6209469911936703E-2</v>
      </c>
      <c r="AM248">
        <v>3.4538662277977399</v>
      </c>
      <c r="AN248">
        <v>4</v>
      </c>
      <c r="AO248">
        <v>1</v>
      </c>
      <c r="AP248">
        <f t="shared" si="151"/>
        <v>1</v>
      </c>
      <c r="AQ248">
        <f t="shared" si="152"/>
        <v>0</v>
      </c>
      <c r="AR248">
        <f t="shared" si="153"/>
        <v>51699.867240831692</v>
      </c>
      <c r="AS248" t="s">
        <v>240</v>
      </c>
      <c r="AT248">
        <v>0</v>
      </c>
      <c r="AU248">
        <v>0</v>
      </c>
      <c r="AV248">
        <f t="shared" si="154"/>
        <v>0</v>
      </c>
      <c r="AW248" t="e">
        <f t="shared" si="155"/>
        <v>#DIV/0!</v>
      </c>
      <c r="AX248">
        <v>0</v>
      </c>
      <c r="AY248" t="s">
        <v>240</v>
      </c>
      <c r="AZ248">
        <v>0</v>
      </c>
      <c r="BA248">
        <v>0</v>
      </c>
      <c r="BB248" t="e">
        <f t="shared" si="156"/>
        <v>#DIV/0!</v>
      </c>
      <c r="BC248">
        <v>0.5</v>
      </c>
      <c r="BD248">
        <f t="shared" si="157"/>
        <v>0</v>
      </c>
      <c r="BE248">
        <f t="shared" si="158"/>
        <v>-1.3094908091796904</v>
      </c>
      <c r="BF248" t="e">
        <f t="shared" si="159"/>
        <v>#DIV/0!</v>
      </c>
      <c r="BG248" t="e">
        <f t="shared" si="160"/>
        <v>#DIV/0!</v>
      </c>
      <c r="BH248" t="e">
        <f t="shared" si="161"/>
        <v>#DIV/0!</v>
      </c>
      <c r="BI248" t="e">
        <f t="shared" si="162"/>
        <v>#DIV/0!</v>
      </c>
      <c r="BJ248" t="s">
        <v>240</v>
      </c>
      <c r="BK248">
        <v>0</v>
      </c>
      <c r="BL248">
        <f t="shared" si="163"/>
        <v>0</v>
      </c>
      <c r="BM248" t="e">
        <f t="shared" si="164"/>
        <v>#DIV/0!</v>
      </c>
      <c r="BN248" t="e">
        <f t="shared" si="165"/>
        <v>#DIV/0!</v>
      </c>
      <c r="BO248" t="e">
        <f t="shared" si="166"/>
        <v>#DIV/0!</v>
      </c>
      <c r="BP248" t="e">
        <f t="shared" si="167"/>
        <v>#DIV/0!</v>
      </c>
      <c r="BQ248">
        <f t="shared" si="168"/>
        <v>0</v>
      </c>
      <c r="BR248">
        <f t="shared" si="169"/>
        <v>0</v>
      </c>
      <c r="BS248">
        <f t="shared" si="170"/>
        <v>0</v>
      </c>
      <c r="BT248">
        <f t="shared" si="171"/>
        <v>0</v>
      </c>
      <c r="BU248">
        <v>6</v>
      </c>
      <c r="BV248">
        <v>0.5</v>
      </c>
      <c r="BW248" t="s">
        <v>241</v>
      </c>
      <c r="BX248">
        <v>1582141443.37097</v>
      </c>
      <c r="BY248">
        <v>402.08383870967702</v>
      </c>
      <c r="BZ248">
        <v>399.95403225806501</v>
      </c>
      <c r="CA248">
        <v>33.257387096774202</v>
      </c>
      <c r="CB248">
        <v>32.981093548387101</v>
      </c>
      <c r="CC248">
        <v>350.018709677419</v>
      </c>
      <c r="CD248">
        <v>99.285093548387096</v>
      </c>
      <c r="CE248">
        <v>0.19997441935483901</v>
      </c>
      <c r="CF248">
        <v>31.586019354838701</v>
      </c>
      <c r="CG248">
        <v>30.991261290322601</v>
      </c>
      <c r="CH248">
        <v>999.9</v>
      </c>
      <c r="CI248">
        <v>0</v>
      </c>
      <c r="CJ248">
        <v>0</v>
      </c>
      <c r="CK248">
        <v>9998.2206451612892</v>
      </c>
      <c r="CL248">
        <v>0</v>
      </c>
      <c r="CM248">
        <v>0.21165100000000001</v>
      </c>
      <c r="CN248">
        <v>0</v>
      </c>
      <c r="CO248">
        <v>0</v>
      </c>
      <c r="CP248">
        <v>0</v>
      </c>
      <c r="CQ248">
        <v>0</v>
      </c>
      <c r="CR248">
        <v>2.5322580645161299</v>
      </c>
      <c r="CS248">
        <v>0</v>
      </c>
      <c r="CT248">
        <v>48.5903225806452</v>
      </c>
      <c r="CU248">
        <v>-0.54516129032258098</v>
      </c>
      <c r="CV248">
        <v>40.342483870967698</v>
      </c>
      <c r="CW248">
        <v>45.77</v>
      </c>
      <c r="CX248">
        <v>43.032096774193498</v>
      </c>
      <c r="CY248">
        <v>44.336387096774203</v>
      </c>
      <c r="CZ248">
        <v>41.411000000000001</v>
      </c>
      <c r="DA248">
        <v>0</v>
      </c>
      <c r="DB248">
        <v>0</v>
      </c>
      <c r="DC248">
        <v>0</v>
      </c>
      <c r="DD248">
        <v>1582141455.2</v>
      </c>
      <c r="DE248">
        <v>1.8692307692307699</v>
      </c>
      <c r="DF248">
        <v>0.76581179746714501</v>
      </c>
      <c r="DG248">
        <v>-20.947008497990399</v>
      </c>
      <c r="DH248">
        <v>49.742307692307698</v>
      </c>
      <c r="DI248">
        <v>15</v>
      </c>
      <c r="DJ248">
        <v>100</v>
      </c>
      <c r="DK248">
        <v>100</v>
      </c>
      <c r="DL248">
        <v>2.633</v>
      </c>
      <c r="DM248">
        <v>0.47099999999999997</v>
      </c>
      <c r="DN248">
        <v>2</v>
      </c>
      <c r="DO248">
        <v>331.43599999999998</v>
      </c>
      <c r="DP248">
        <v>678.22500000000002</v>
      </c>
      <c r="DQ248">
        <v>31.1494</v>
      </c>
      <c r="DR248">
        <v>31.353400000000001</v>
      </c>
      <c r="DS248">
        <v>30.0001</v>
      </c>
      <c r="DT248">
        <v>31.260899999999999</v>
      </c>
      <c r="DU248">
        <v>31.267700000000001</v>
      </c>
      <c r="DV248">
        <v>20.984400000000001</v>
      </c>
      <c r="DW248">
        <v>19.052399999999999</v>
      </c>
      <c r="DX248">
        <v>100</v>
      </c>
      <c r="DY248">
        <v>31.151199999999999</v>
      </c>
      <c r="DZ248">
        <v>400</v>
      </c>
      <c r="EA248">
        <v>32.941299999999998</v>
      </c>
      <c r="EB248">
        <v>100.131</v>
      </c>
      <c r="EC248">
        <v>100.51900000000001</v>
      </c>
    </row>
    <row r="249" spans="1:133" x14ac:dyDescent="0.35">
      <c r="A249">
        <v>233</v>
      </c>
      <c r="B249">
        <v>1582141457</v>
      </c>
      <c r="C249">
        <v>1177.4000000953699</v>
      </c>
      <c r="D249" t="s">
        <v>704</v>
      </c>
      <c r="E249" t="s">
        <v>705</v>
      </c>
      <c r="F249" t="s">
        <v>232</v>
      </c>
      <c r="G249" t="s">
        <v>233</v>
      </c>
      <c r="H249" t="s">
        <v>234</v>
      </c>
      <c r="I249" t="s">
        <v>235</v>
      </c>
      <c r="J249" t="s">
        <v>236</v>
      </c>
      <c r="K249" t="s">
        <v>237</v>
      </c>
      <c r="L249" t="s">
        <v>238</v>
      </c>
      <c r="M249" t="s">
        <v>239</v>
      </c>
      <c r="N249">
        <v>1582141448.37097</v>
      </c>
      <c r="O249">
        <f t="shared" si="129"/>
        <v>1.6919737158826691E-4</v>
      </c>
      <c r="P249">
        <f t="shared" si="130"/>
        <v>-1.292529579591668</v>
      </c>
      <c r="Q249">
        <f t="shared" si="131"/>
        <v>402.095129032258</v>
      </c>
      <c r="R249">
        <f t="shared" si="132"/>
        <v>545.98793593659946</v>
      </c>
      <c r="S249">
        <f t="shared" si="133"/>
        <v>54.31818034643311</v>
      </c>
      <c r="T249">
        <f t="shared" si="134"/>
        <v>40.002854088213198</v>
      </c>
      <c r="U249">
        <f t="shared" si="135"/>
        <v>1.3518824897979266E-2</v>
      </c>
      <c r="V249">
        <f t="shared" si="136"/>
        <v>2.2491342215649217</v>
      </c>
      <c r="W249">
        <f t="shared" si="137"/>
        <v>1.3473844130745238E-2</v>
      </c>
      <c r="X249">
        <f t="shared" si="138"/>
        <v>8.425181385735071E-3</v>
      </c>
      <c r="Y249">
        <f t="shared" si="139"/>
        <v>0</v>
      </c>
      <c r="Z249">
        <f t="shared" si="140"/>
        <v>31.532418151052354</v>
      </c>
      <c r="AA249">
        <f t="shared" si="141"/>
        <v>30.991467741935502</v>
      </c>
      <c r="AB249">
        <f t="shared" si="142"/>
        <v>4.5091840408112285</v>
      </c>
      <c r="AC249">
        <f t="shared" si="143"/>
        <v>70.932876315742362</v>
      </c>
      <c r="AD249">
        <f t="shared" si="144"/>
        <v>3.3089793469312792</v>
      </c>
      <c r="AE249">
        <f t="shared" si="145"/>
        <v>4.6649445487055576</v>
      </c>
      <c r="AF249">
        <f t="shared" si="146"/>
        <v>1.2002046938799493</v>
      </c>
      <c r="AG249">
        <f t="shared" si="147"/>
        <v>-7.4616040870425708</v>
      </c>
      <c r="AH249">
        <f t="shared" si="148"/>
        <v>72.373782671063694</v>
      </c>
      <c r="AI249">
        <f t="shared" si="149"/>
        <v>7.2466977884786701</v>
      </c>
      <c r="AJ249">
        <f t="shared" si="150"/>
        <v>72.15887637249979</v>
      </c>
      <c r="AK249">
        <v>-4.1160443372648403E-2</v>
      </c>
      <c r="AL249">
        <v>4.6206203538680699E-2</v>
      </c>
      <c r="AM249">
        <v>3.4536729617481798</v>
      </c>
      <c r="AN249">
        <v>4</v>
      </c>
      <c r="AO249">
        <v>1</v>
      </c>
      <c r="AP249">
        <f t="shared" si="151"/>
        <v>1</v>
      </c>
      <c r="AQ249">
        <f t="shared" si="152"/>
        <v>0</v>
      </c>
      <c r="AR249">
        <f t="shared" si="153"/>
        <v>51695.989201160919</v>
      </c>
      <c r="AS249" t="s">
        <v>240</v>
      </c>
      <c r="AT249">
        <v>0</v>
      </c>
      <c r="AU249">
        <v>0</v>
      </c>
      <c r="AV249">
        <f t="shared" si="154"/>
        <v>0</v>
      </c>
      <c r="AW249" t="e">
        <f t="shared" si="155"/>
        <v>#DIV/0!</v>
      </c>
      <c r="AX249">
        <v>0</v>
      </c>
      <c r="AY249" t="s">
        <v>240</v>
      </c>
      <c r="AZ249">
        <v>0</v>
      </c>
      <c r="BA249">
        <v>0</v>
      </c>
      <c r="BB249" t="e">
        <f t="shared" si="156"/>
        <v>#DIV/0!</v>
      </c>
      <c r="BC249">
        <v>0.5</v>
      </c>
      <c r="BD249">
        <f t="shared" si="157"/>
        <v>0</v>
      </c>
      <c r="BE249">
        <f t="shared" si="158"/>
        <v>-1.292529579591668</v>
      </c>
      <c r="BF249" t="e">
        <f t="shared" si="159"/>
        <v>#DIV/0!</v>
      </c>
      <c r="BG249" t="e">
        <f t="shared" si="160"/>
        <v>#DIV/0!</v>
      </c>
      <c r="BH249" t="e">
        <f t="shared" si="161"/>
        <v>#DIV/0!</v>
      </c>
      <c r="BI249" t="e">
        <f t="shared" si="162"/>
        <v>#DIV/0!</v>
      </c>
      <c r="BJ249" t="s">
        <v>240</v>
      </c>
      <c r="BK249">
        <v>0</v>
      </c>
      <c r="BL249">
        <f t="shared" si="163"/>
        <v>0</v>
      </c>
      <c r="BM249" t="e">
        <f t="shared" si="164"/>
        <v>#DIV/0!</v>
      </c>
      <c r="BN249" t="e">
        <f t="shared" si="165"/>
        <v>#DIV/0!</v>
      </c>
      <c r="BO249" t="e">
        <f t="shared" si="166"/>
        <v>#DIV/0!</v>
      </c>
      <c r="BP249" t="e">
        <f t="shared" si="167"/>
        <v>#DIV/0!</v>
      </c>
      <c r="BQ249">
        <f t="shared" si="168"/>
        <v>0</v>
      </c>
      <c r="BR249">
        <f t="shared" si="169"/>
        <v>0</v>
      </c>
      <c r="BS249">
        <f t="shared" si="170"/>
        <v>0</v>
      </c>
      <c r="BT249">
        <f t="shared" si="171"/>
        <v>0</v>
      </c>
      <c r="BU249">
        <v>6</v>
      </c>
      <c r="BV249">
        <v>0.5</v>
      </c>
      <c r="BW249" t="s">
        <v>241</v>
      </c>
      <c r="BX249">
        <v>1582141448.37097</v>
      </c>
      <c r="BY249">
        <v>402.095129032258</v>
      </c>
      <c r="BZ249">
        <v>399.99603225806499</v>
      </c>
      <c r="CA249">
        <v>33.260738709677398</v>
      </c>
      <c r="CB249">
        <v>32.980338709677397</v>
      </c>
      <c r="CC249">
        <v>350.00658064516102</v>
      </c>
      <c r="CD249">
        <v>99.286077419354797</v>
      </c>
      <c r="CE249">
        <v>0.19996754838709699</v>
      </c>
      <c r="CF249">
        <v>31.588338709677402</v>
      </c>
      <c r="CG249">
        <v>30.991467741935502</v>
      </c>
      <c r="CH249">
        <v>999.9</v>
      </c>
      <c r="CI249">
        <v>0</v>
      </c>
      <c r="CJ249">
        <v>0</v>
      </c>
      <c r="CK249">
        <v>9997.4148387096793</v>
      </c>
      <c r="CL249">
        <v>0</v>
      </c>
      <c r="CM249">
        <v>0.21165100000000001</v>
      </c>
      <c r="CN249">
        <v>0</v>
      </c>
      <c r="CO249">
        <v>0</v>
      </c>
      <c r="CP249">
        <v>0</v>
      </c>
      <c r="CQ249">
        <v>0</v>
      </c>
      <c r="CR249">
        <v>3.0677419354838702</v>
      </c>
      <c r="CS249">
        <v>0</v>
      </c>
      <c r="CT249">
        <v>49.348387096774204</v>
      </c>
      <c r="CU249">
        <v>-0.49677419354838698</v>
      </c>
      <c r="CV249">
        <v>40.3445161290323</v>
      </c>
      <c r="CW249">
        <v>45.756</v>
      </c>
      <c r="CX249">
        <v>43.036032258064502</v>
      </c>
      <c r="CY249">
        <v>44.338419354838699</v>
      </c>
      <c r="CZ249">
        <v>41.406999999999996</v>
      </c>
      <c r="DA249">
        <v>0</v>
      </c>
      <c r="DB249">
        <v>0</v>
      </c>
      <c r="DC249">
        <v>0</v>
      </c>
      <c r="DD249">
        <v>1582141460</v>
      </c>
      <c r="DE249">
        <v>2.5230769230769199</v>
      </c>
      <c r="DF249">
        <v>-18.283760901441099</v>
      </c>
      <c r="DG249">
        <v>15.924786320649501</v>
      </c>
      <c r="DH249">
        <v>48.769230769230802</v>
      </c>
      <c r="DI249">
        <v>15</v>
      </c>
      <c r="DJ249">
        <v>100</v>
      </c>
      <c r="DK249">
        <v>100</v>
      </c>
      <c r="DL249">
        <v>2.633</v>
      </c>
      <c r="DM249">
        <v>0.47099999999999997</v>
      </c>
      <c r="DN249">
        <v>2</v>
      </c>
      <c r="DO249">
        <v>331.238</v>
      </c>
      <c r="DP249">
        <v>678.52599999999995</v>
      </c>
      <c r="DQ249">
        <v>31.1557</v>
      </c>
      <c r="DR249">
        <v>31.353400000000001</v>
      </c>
      <c r="DS249">
        <v>30</v>
      </c>
      <c r="DT249">
        <v>31.260899999999999</v>
      </c>
      <c r="DU249">
        <v>31.267700000000001</v>
      </c>
      <c r="DV249">
        <v>20.980799999999999</v>
      </c>
      <c r="DW249">
        <v>19.052399999999999</v>
      </c>
      <c r="DX249">
        <v>100</v>
      </c>
      <c r="DY249">
        <v>31.157299999999999</v>
      </c>
      <c r="DZ249">
        <v>400</v>
      </c>
      <c r="EA249">
        <v>32.936700000000002</v>
      </c>
      <c r="EB249">
        <v>100.131</v>
      </c>
      <c r="EC249">
        <v>100.518</v>
      </c>
    </row>
    <row r="250" spans="1:133" x14ac:dyDescent="0.35">
      <c r="A250">
        <v>234</v>
      </c>
      <c r="B250">
        <v>1582141462</v>
      </c>
      <c r="C250">
        <v>1182.4000000953699</v>
      </c>
      <c r="D250" t="s">
        <v>706</v>
      </c>
      <c r="E250" t="s">
        <v>707</v>
      </c>
      <c r="F250" t="s">
        <v>232</v>
      </c>
      <c r="G250" t="s">
        <v>233</v>
      </c>
      <c r="H250" t="s">
        <v>234</v>
      </c>
      <c r="I250" t="s">
        <v>235</v>
      </c>
      <c r="J250" t="s">
        <v>236</v>
      </c>
      <c r="K250" t="s">
        <v>237</v>
      </c>
      <c r="L250" t="s">
        <v>238</v>
      </c>
      <c r="M250" t="s">
        <v>239</v>
      </c>
      <c r="N250">
        <v>1582141453.37097</v>
      </c>
      <c r="O250">
        <f t="shared" si="129"/>
        <v>1.7192451436048221E-4</v>
      </c>
      <c r="P250">
        <f t="shared" si="130"/>
        <v>-1.2867834971629708</v>
      </c>
      <c r="Q250">
        <f t="shared" si="131"/>
        <v>402.12332258064498</v>
      </c>
      <c r="R250">
        <f t="shared" si="132"/>
        <v>542.98836971659603</v>
      </c>
      <c r="S250">
        <f t="shared" si="133"/>
        <v>54.020794136873491</v>
      </c>
      <c r="T250">
        <f t="shared" si="134"/>
        <v>40.006420833843222</v>
      </c>
      <c r="U250">
        <f t="shared" si="135"/>
        <v>1.3732748495927748E-2</v>
      </c>
      <c r="V250">
        <f t="shared" si="136"/>
        <v>2.2491765657192637</v>
      </c>
      <c r="W250">
        <f t="shared" si="137"/>
        <v>1.3686336411508021E-2</v>
      </c>
      <c r="X250">
        <f t="shared" si="138"/>
        <v>8.558117058252053E-3</v>
      </c>
      <c r="Y250">
        <f t="shared" si="139"/>
        <v>0</v>
      </c>
      <c r="Z250">
        <f t="shared" si="140"/>
        <v>31.533014639803561</v>
      </c>
      <c r="AA250">
        <f t="shared" si="141"/>
        <v>30.994096774193501</v>
      </c>
      <c r="AB250">
        <f t="shared" si="142"/>
        <v>4.5098600586170177</v>
      </c>
      <c r="AC250">
        <f t="shared" si="143"/>
        <v>70.932155307627653</v>
      </c>
      <c r="AD250">
        <f t="shared" si="144"/>
        <v>3.3092268983104809</v>
      </c>
      <c r="AE250">
        <f t="shared" si="145"/>
        <v>4.665340964134816</v>
      </c>
      <c r="AF250">
        <f t="shared" si="146"/>
        <v>1.2006331603065368</v>
      </c>
      <c r="AG250">
        <f t="shared" si="147"/>
        <v>-7.5818710832972656</v>
      </c>
      <c r="AH250">
        <f t="shared" si="148"/>
        <v>72.237850339348213</v>
      </c>
      <c r="AI250">
        <f t="shared" si="149"/>
        <v>7.2330979573322498</v>
      </c>
      <c r="AJ250">
        <f t="shared" si="150"/>
        <v>71.889077213383203</v>
      </c>
      <c r="AK250">
        <v>-4.1161582951610098E-2</v>
      </c>
      <c r="AL250">
        <v>4.6207482815897899E-2</v>
      </c>
      <c r="AM250">
        <v>3.4537486550818399</v>
      </c>
      <c r="AN250">
        <v>4</v>
      </c>
      <c r="AO250">
        <v>1</v>
      </c>
      <c r="AP250">
        <f t="shared" si="151"/>
        <v>1</v>
      </c>
      <c r="AQ250">
        <f t="shared" si="152"/>
        <v>0</v>
      </c>
      <c r="AR250">
        <f t="shared" si="153"/>
        <v>51697.148044875961</v>
      </c>
      <c r="AS250" t="s">
        <v>240</v>
      </c>
      <c r="AT250">
        <v>0</v>
      </c>
      <c r="AU250">
        <v>0</v>
      </c>
      <c r="AV250">
        <f t="shared" si="154"/>
        <v>0</v>
      </c>
      <c r="AW250" t="e">
        <f t="shared" si="155"/>
        <v>#DIV/0!</v>
      </c>
      <c r="AX250">
        <v>0</v>
      </c>
      <c r="AY250" t="s">
        <v>240</v>
      </c>
      <c r="AZ250">
        <v>0</v>
      </c>
      <c r="BA250">
        <v>0</v>
      </c>
      <c r="BB250" t="e">
        <f t="shared" si="156"/>
        <v>#DIV/0!</v>
      </c>
      <c r="BC250">
        <v>0.5</v>
      </c>
      <c r="BD250">
        <f t="shared" si="157"/>
        <v>0</v>
      </c>
      <c r="BE250">
        <f t="shared" si="158"/>
        <v>-1.2867834971629708</v>
      </c>
      <c r="BF250" t="e">
        <f t="shared" si="159"/>
        <v>#DIV/0!</v>
      </c>
      <c r="BG250" t="e">
        <f t="shared" si="160"/>
        <v>#DIV/0!</v>
      </c>
      <c r="BH250" t="e">
        <f t="shared" si="161"/>
        <v>#DIV/0!</v>
      </c>
      <c r="BI250" t="e">
        <f t="shared" si="162"/>
        <v>#DIV/0!</v>
      </c>
      <c r="BJ250" t="s">
        <v>240</v>
      </c>
      <c r="BK250">
        <v>0</v>
      </c>
      <c r="BL250">
        <f t="shared" si="163"/>
        <v>0</v>
      </c>
      <c r="BM250" t="e">
        <f t="shared" si="164"/>
        <v>#DIV/0!</v>
      </c>
      <c r="BN250" t="e">
        <f t="shared" si="165"/>
        <v>#DIV/0!</v>
      </c>
      <c r="BO250" t="e">
        <f t="shared" si="166"/>
        <v>#DIV/0!</v>
      </c>
      <c r="BP250" t="e">
        <f t="shared" si="167"/>
        <v>#DIV/0!</v>
      </c>
      <c r="BQ250">
        <f t="shared" si="168"/>
        <v>0</v>
      </c>
      <c r="BR250">
        <f t="shared" si="169"/>
        <v>0</v>
      </c>
      <c r="BS250">
        <f t="shared" si="170"/>
        <v>0</v>
      </c>
      <c r="BT250">
        <f t="shared" si="171"/>
        <v>0</v>
      </c>
      <c r="BU250">
        <v>6</v>
      </c>
      <c r="BV250">
        <v>0.5</v>
      </c>
      <c r="BW250" t="s">
        <v>241</v>
      </c>
      <c r="BX250">
        <v>1582141453.37097</v>
      </c>
      <c r="BY250">
        <v>402.12332258064498</v>
      </c>
      <c r="BZ250">
        <v>400.03603225806398</v>
      </c>
      <c r="CA250">
        <v>33.262593548387102</v>
      </c>
      <c r="CB250">
        <v>32.977683870967702</v>
      </c>
      <c r="CC250">
        <v>350.01799999999997</v>
      </c>
      <c r="CD250">
        <v>99.287961290322599</v>
      </c>
      <c r="CE250">
        <v>0.19997832258064499</v>
      </c>
      <c r="CF250">
        <v>31.589835483870999</v>
      </c>
      <c r="CG250">
        <v>30.994096774193501</v>
      </c>
      <c r="CH250">
        <v>999.9</v>
      </c>
      <c r="CI250">
        <v>0</v>
      </c>
      <c r="CJ250">
        <v>0</v>
      </c>
      <c r="CK250">
        <v>9997.5019354838696</v>
      </c>
      <c r="CL250">
        <v>0</v>
      </c>
      <c r="CM250">
        <v>0.21165100000000001</v>
      </c>
      <c r="CN250">
        <v>0</v>
      </c>
      <c r="CO250">
        <v>0</v>
      </c>
      <c r="CP250">
        <v>0</v>
      </c>
      <c r="CQ250">
        <v>0</v>
      </c>
      <c r="CR250">
        <v>2.8322580645161302</v>
      </c>
      <c r="CS250">
        <v>0</v>
      </c>
      <c r="CT250">
        <v>49.203225806451599</v>
      </c>
      <c r="CU250">
        <v>-0.26774193548387099</v>
      </c>
      <c r="CV250">
        <v>40.352645161290297</v>
      </c>
      <c r="CW250">
        <v>45.75</v>
      </c>
      <c r="CX250">
        <v>43.088387096774198</v>
      </c>
      <c r="CY250">
        <v>44.352645161290297</v>
      </c>
      <c r="CZ250">
        <v>41.408999999999999</v>
      </c>
      <c r="DA250">
        <v>0</v>
      </c>
      <c r="DB250">
        <v>0</v>
      </c>
      <c r="DC250">
        <v>0</v>
      </c>
      <c r="DD250">
        <v>1582141465.4000001</v>
      </c>
      <c r="DE250">
        <v>2.3884615384615402</v>
      </c>
      <c r="DF250">
        <v>12.899145011800099</v>
      </c>
      <c r="DG250">
        <v>8.68034200983044</v>
      </c>
      <c r="DH250">
        <v>49.334615384615397</v>
      </c>
      <c r="DI250">
        <v>15</v>
      </c>
      <c r="DJ250">
        <v>100</v>
      </c>
      <c r="DK250">
        <v>100</v>
      </c>
      <c r="DL250">
        <v>2.633</v>
      </c>
      <c r="DM250">
        <v>0.47099999999999997</v>
      </c>
      <c r="DN250">
        <v>2</v>
      </c>
      <c r="DO250">
        <v>331.42399999999998</v>
      </c>
      <c r="DP250">
        <v>678.61800000000005</v>
      </c>
      <c r="DQ250">
        <v>31.1616</v>
      </c>
      <c r="DR250">
        <v>31.353400000000001</v>
      </c>
      <c r="DS250">
        <v>30</v>
      </c>
      <c r="DT250">
        <v>31.260899999999999</v>
      </c>
      <c r="DU250">
        <v>31.267700000000001</v>
      </c>
      <c r="DV250">
        <v>20.979099999999999</v>
      </c>
      <c r="DW250">
        <v>19.052399999999999</v>
      </c>
      <c r="DX250">
        <v>100</v>
      </c>
      <c r="DY250">
        <v>31.162500000000001</v>
      </c>
      <c r="DZ250">
        <v>400</v>
      </c>
      <c r="EA250">
        <v>32.937100000000001</v>
      </c>
      <c r="EB250">
        <v>100.131</v>
      </c>
      <c r="EC250">
        <v>100.51900000000001</v>
      </c>
    </row>
    <row r="251" spans="1:133" x14ac:dyDescent="0.35">
      <c r="A251">
        <v>235</v>
      </c>
      <c r="B251">
        <v>1582141467</v>
      </c>
      <c r="C251">
        <v>1187.4000000953699</v>
      </c>
      <c r="D251" t="s">
        <v>708</v>
      </c>
      <c r="E251" t="s">
        <v>709</v>
      </c>
      <c r="F251" t="s">
        <v>232</v>
      </c>
      <c r="G251" t="s">
        <v>233</v>
      </c>
      <c r="H251" t="s">
        <v>234</v>
      </c>
      <c r="I251" t="s">
        <v>235</v>
      </c>
      <c r="J251" t="s">
        <v>236</v>
      </c>
      <c r="K251" t="s">
        <v>237</v>
      </c>
      <c r="L251" t="s">
        <v>238</v>
      </c>
      <c r="M251" t="s">
        <v>239</v>
      </c>
      <c r="N251">
        <v>1582141458.37097</v>
      </c>
      <c r="O251">
        <f t="shared" si="129"/>
        <v>1.7390799066906818E-4</v>
      </c>
      <c r="P251">
        <f t="shared" si="130"/>
        <v>-1.2947439669614049</v>
      </c>
      <c r="Q251">
        <f t="shared" si="131"/>
        <v>402.14583870967698</v>
      </c>
      <c r="R251">
        <f t="shared" si="132"/>
        <v>542.29378237770777</v>
      </c>
      <c r="S251">
        <f t="shared" si="133"/>
        <v>53.95199122450817</v>
      </c>
      <c r="T251">
        <f t="shared" si="134"/>
        <v>40.008883498364185</v>
      </c>
      <c r="U251">
        <f t="shared" si="135"/>
        <v>1.3884528149444377E-2</v>
      </c>
      <c r="V251">
        <f t="shared" si="136"/>
        <v>2.2499346706763426</v>
      </c>
      <c r="W251">
        <f t="shared" si="137"/>
        <v>1.3837102306408659E-2</v>
      </c>
      <c r="X251">
        <f t="shared" si="138"/>
        <v>8.6524363955561567E-3</v>
      </c>
      <c r="Y251">
        <f t="shared" si="139"/>
        <v>0</v>
      </c>
      <c r="Z251">
        <f t="shared" si="140"/>
        <v>31.532992863712366</v>
      </c>
      <c r="AA251">
        <f t="shared" si="141"/>
        <v>30.996596774193499</v>
      </c>
      <c r="AB251">
        <f t="shared" si="142"/>
        <v>4.5105029795181473</v>
      </c>
      <c r="AC251">
        <f t="shared" si="143"/>
        <v>70.930130785010377</v>
      </c>
      <c r="AD251">
        <f t="shared" si="144"/>
        <v>3.3092481969951266</v>
      </c>
      <c r="AE251">
        <f t="shared" si="145"/>
        <v>4.6655041522839937</v>
      </c>
      <c r="AF251">
        <f t="shared" si="146"/>
        <v>1.2012547825230206</v>
      </c>
      <c r="AG251">
        <f t="shared" si="147"/>
        <v>-7.6693423885059069</v>
      </c>
      <c r="AH251">
        <f t="shared" si="148"/>
        <v>72.033688067935799</v>
      </c>
      <c r="AI251">
        <f t="shared" si="149"/>
        <v>7.2103358513516183</v>
      </c>
      <c r="AJ251">
        <f t="shared" si="150"/>
        <v>71.574681530781504</v>
      </c>
      <c r="AK251">
        <v>-4.1181988586634598E-2</v>
      </c>
      <c r="AL251">
        <v>4.6230389928844699E-2</v>
      </c>
      <c r="AM251">
        <v>3.4551039202221201</v>
      </c>
      <c r="AN251">
        <v>4</v>
      </c>
      <c r="AO251">
        <v>1</v>
      </c>
      <c r="AP251">
        <f t="shared" si="151"/>
        <v>1</v>
      </c>
      <c r="AQ251">
        <f t="shared" si="152"/>
        <v>0</v>
      </c>
      <c r="AR251">
        <f t="shared" si="153"/>
        <v>51721.635815519374</v>
      </c>
      <c r="AS251" t="s">
        <v>240</v>
      </c>
      <c r="AT251">
        <v>0</v>
      </c>
      <c r="AU251">
        <v>0</v>
      </c>
      <c r="AV251">
        <f t="shared" si="154"/>
        <v>0</v>
      </c>
      <c r="AW251" t="e">
        <f t="shared" si="155"/>
        <v>#DIV/0!</v>
      </c>
      <c r="AX251">
        <v>0</v>
      </c>
      <c r="AY251" t="s">
        <v>240</v>
      </c>
      <c r="AZ251">
        <v>0</v>
      </c>
      <c r="BA251">
        <v>0</v>
      </c>
      <c r="BB251" t="e">
        <f t="shared" si="156"/>
        <v>#DIV/0!</v>
      </c>
      <c r="BC251">
        <v>0.5</v>
      </c>
      <c r="BD251">
        <f t="shared" si="157"/>
        <v>0</v>
      </c>
      <c r="BE251">
        <f t="shared" si="158"/>
        <v>-1.2947439669614049</v>
      </c>
      <c r="BF251" t="e">
        <f t="shared" si="159"/>
        <v>#DIV/0!</v>
      </c>
      <c r="BG251" t="e">
        <f t="shared" si="160"/>
        <v>#DIV/0!</v>
      </c>
      <c r="BH251" t="e">
        <f t="shared" si="161"/>
        <v>#DIV/0!</v>
      </c>
      <c r="BI251" t="e">
        <f t="shared" si="162"/>
        <v>#DIV/0!</v>
      </c>
      <c r="BJ251" t="s">
        <v>240</v>
      </c>
      <c r="BK251">
        <v>0</v>
      </c>
      <c r="BL251">
        <f t="shared" si="163"/>
        <v>0</v>
      </c>
      <c r="BM251" t="e">
        <f t="shared" si="164"/>
        <v>#DIV/0!</v>
      </c>
      <c r="BN251" t="e">
        <f t="shared" si="165"/>
        <v>#DIV/0!</v>
      </c>
      <c r="BO251" t="e">
        <f t="shared" si="166"/>
        <v>#DIV/0!</v>
      </c>
      <c r="BP251" t="e">
        <f t="shared" si="167"/>
        <v>#DIV/0!</v>
      </c>
      <c r="BQ251">
        <f t="shared" si="168"/>
        <v>0</v>
      </c>
      <c r="BR251">
        <f t="shared" si="169"/>
        <v>0</v>
      </c>
      <c r="BS251">
        <f t="shared" si="170"/>
        <v>0</v>
      </c>
      <c r="BT251">
        <f t="shared" si="171"/>
        <v>0</v>
      </c>
      <c r="BU251">
        <v>6</v>
      </c>
      <c r="BV251">
        <v>0.5</v>
      </c>
      <c r="BW251" t="s">
        <v>241</v>
      </c>
      <c r="BX251">
        <v>1582141458.37097</v>
      </c>
      <c r="BY251">
        <v>402.14583870967698</v>
      </c>
      <c r="BZ251">
        <v>400.04632258064498</v>
      </c>
      <c r="CA251">
        <v>33.2626225806452</v>
      </c>
      <c r="CB251">
        <v>32.974432258064503</v>
      </c>
      <c r="CC251">
        <v>350.02567741935502</v>
      </c>
      <c r="CD251">
        <v>99.288503225806494</v>
      </c>
      <c r="CE251">
        <v>0.19998987096774201</v>
      </c>
      <c r="CF251">
        <v>31.590451612903198</v>
      </c>
      <c r="CG251">
        <v>30.996596774193499</v>
      </c>
      <c r="CH251">
        <v>999.9</v>
      </c>
      <c r="CI251">
        <v>0</v>
      </c>
      <c r="CJ251">
        <v>0</v>
      </c>
      <c r="CK251">
        <v>10002.403548387099</v>
      </c>
      <c r="CL251">
        <v>0</v>
      </c>
      <c r="CM251">
        <v>0.21165100000000001</v>
      </c>
      <c r="CN251">
        <v>0</v>
      </c>
      <c r="CO251">
        <v>0</v>
      </c>
      <c r="CP251">
        <v>0</v>
      </c>
      <c r="CQ251">
        <v>0</v>
      </c>
      <c r="CR251">
        <v>3.1451612903225801</v>
      </c>
      <c r="CS251">
        <v>0</v>
      </c>
      <c r="CT251">
        <v>48.474193548387099</v>
      </c>
      <c r="CU251">
        <v>-0.483870967741936</v>
      </c>
      <c r="CV251">
        <v>40.362806451612897</v>
      </c>
      <c r="CW251">
        <v>45.75</v>
      </c>
      <c r="CX251">
        <v>43.130612903225803</v>
      </c>
      <c r="CY251">
        <v>44.360774193548401</v>
      </c>
      <c r="CZ251">
        <v>41.424999999999997</v>
      </c>
      <c r="DA251">
        <v>0</v>
      </c>
      <c r="DB251">
        <v>0</v>
      </c>
      <c r="DC251">
        <v>0</v>
      </c>
      <c r="DD251">
        <v>1582141470.2</v>
      </c>
      <c r="DE251">
        <v>2.5692307692307699</v>
      </c>
      <c r="DF251">
        <v>0.59487164804192205</v>
      </c>
      <c r="DG251">
        <v>-21.483760527280399</v>
      </c>
      <c r="DH251">
        <v>49.030769230769202</v>
      </c>
      <c r="DI251">
        <v>15</v>
      </c>
      <c r="DJ251">
        <v>100</v>
      </c>
      <c r="DK251">
        <v>100</v>
      </c>
      <c r="DL251">
        <v>2.633</v>
      </c>
      <c r="DM251">
        <v>0.47099999999999997</v>
      </c>
      <c r="DN251">
        <v>2</v>
      </c>
      <c r="DO251">
        <v>331.47</v>
      </c>
      <c r="DP251">
        <v>678.78</v>
      </c>
      <c r="DQ251">
        <v>31.154599999999999</v>
      </c>
      <c r="DR251">
        <v>31.353400000000001</v>
      </c>
      <c r="DS251">
        <v>30.0001</v>
      </c>
      <c r="DT251">
        <v>31.260899999999999</v>
      </c>
      <c r="DU251">
        <v>31.267700000000001</v>
      </c>
      <c r="DV251">
        <v>20.979299999999999</v>
      </c>
      <c r="DW251">
        <v>19.052399999999999</v>
      </c>
      <c r="DX251">
        <v>100</v>
      </c>
      <c r="DY251">
        <v>31.138500000000001</v>
      </c>
      <c r="DZ251">
        <v>400</v>
      </c>
      <c r="EA251">
        <v>32.941499999999998</v>
      </c>
      <c r="EB251">
        <v>100.127</v>
      </c>
      <c r="EC251">
        <v>100.515</v>
      </c>
    </row>
    <row r="252" spans="1:133" x14ac:dyDescent="0.35">
      <c r="A252">
        <v>236</v>
      </c>
      <c r="B252">
        <v>1582141472</v>
      </c>
      <c r="C252">
        <v>1192.4000000953699</v>
      </c>
      <c r="D252" t="s">
        <v>710</v>
      </c>
      <c r="E252" t="s">
        <v>711</v>
      </c>
      <c r="F252" t="s">
        <v>232</v>
      </c>
      <c r="G252" t="s">
        <v>233</v>
      </c>
      <c r="H252" t="s">
        <v>234</v>
      </c>
      <c r="I252" t="s">
        <v>235</v>
      </c>
      <c r="J252" t="s">
        <v>236</v>
      </c>
      <c r="K252" t="s">
        <v>237</v>
      </c>
      <c r="L252" t="s">
        <v>238</v>
      </c>
      <c r="M252" t="s">
        <v>239</v>
      </c>
      <c r="N252">
        <v>1582141463.37097</v>
      </c>
      <c r="O252">
        <f t="shared" si="129"/>
        <v>1.7456808816571518E-4</v>
      </c>
      <c r="P252">
        <f t="shared" si="130"/>
        <v>-1.3018448460754923</v>
      </c>
      <c r="Q252">
        <f t="shared" si="131"/>
        <v>402.14303225806498</v>
      </c>
      <c r="R252">
        <f t="shared" si="132"/>
        <v>542.66246485524186</v>
      </c>
      <c r="S252">
        <f t="shared" si="133"/>
        <v>53.98781328937708</v>
      </c>
      <c r="T252">
        <f t="shared" si="134"/>
        <v>40.00796876003546</v>
      </c>
      <c r="U252">
        <f t="shared" si="135"/>
        <v>1.3925110252659504E-2</v>
      </c>
      <c r="V252">
        <f t="shared" si="136"/>
        <v>2.249743610511044</v>
      </c>
      <c r="W252">
        <f t="shared" si="137"/>
        <v>1.3877403247152378E-2</v>
      </c>
      <c r="X252">
        <f t="shared" si="138"/>
        <v>8.6776496238159945E-3</v>
      </c>
      <c r="Y252">
        <f t="shared" si="139"/>
        <v>0</v>
      </c>
      <c r="Z252">
        <f t="shared" si="140"/>
        <v>31.532186416660707</v>
      </c>
      <c r="AA252">
        <f t="shared" si="141"/>
        <v>30.999393548387101</v>
      </c>
      <c r="AB252">
        <f t="shared" si="142"/>
        <v>4.5112223159620335</v>
      </c>
      <c r="AC252">
        <f t="shared" si="143"/>
        <v>70.925707597982409</v>
      </c>
      <c r="AD252">
        <f t="shared" si="144"/>
        <v>3.3089321503925757</v>
      </c>
      <c r="AE252">
        <f t="shared" si="145"/>
        <v>4.6653495078936702</v>
      </c>
      <c r="AF252">
        <f t="shared" si="146"/>
        <v>1.2022901655694578</v>
      </c>
      <c r="AG252">
        <f t="shared" si="147"/>
        <v>-7.6984526881080395</v>
      </c>
      <c r="AH252">
        <f t="shared" si="148"/>
        <v>71.617538813905867</v>
      </c>
      <c r="AI252">
        <f t="shared" si="149"/>
        <v>7.1693676069020889</v>
      </c>
      <c r="AJ252">
        <f t="shared" si="150"/>
        <v>71.088453732699918</v>
      </c>
      <c r="AK252">
        <v>-4.1176845303967598E-2</v>
      </c>
      <c r="AL252">
        <v>4.6224616143474603E-2</v>
      </c>
      <c r="AM252">
        <v>3.4547623445930302</v>
      </c>
      <c r="AN252">
        <v>4</v>
      </c>
      <c r="AO252">
        <v>1</v>
      </c>
      <c r="AP252">
        <f t="shared" si="151"/>
        <v>1</v>
      </c>
      <c r="AQ252">
        <f t="shared" si="152"/>
        <v>0</v>
      </c>
      <c r="AR252">
        <f t="shared" si="153"/>
        <v>51715.506029365024</v>
      </c>
      <c r="AS252" t="s">
        <v>240</v>
      </c>
      <c r="AT252">
        <v>0</v>
      </c>
      <c r="AU252">
        <v>0</v>
      </c>
      <c r="AV252">
        <f t="shared" si="154"/>
        <v>0</v>
      </c>
      <c r="AW252" t="e">
        <f t="shared" si="155"/>
        <v>#DIV/0!</v>
      </c>
      <c r="AX252">
        <v>0</v>
      </c>
      <c r="AY252" t="s">
        <v>240</v>
      </c>
      <c r="AZ252">
        <v>0</v>
      </c>
      <c r="BA252">
        <v>0</v>
      </c>
      <c r="BB252" t="e">
        <f t="shared" si="156"/>
        <v>#DIV/0!</v>
      </c>
      <c r="BC252">
        <v>0.5</v>
      </c>
      <c r="BD252">
        <f t="shared" si="157"/>
        <v>0</v>
      </c>
      <c r="BE252">
        <f t="shared" si="158"/>
        <v>-1.3018448460754923</v>
      </c>
      <c r="BF252" t="e">
        <f t="shared" si="159"/>
        <v>#DIV/0!</v>
      </c>
      <c r="BG252" t="e">
        <f t="shared" si="160"/>
        <v>#DIV/0!</v>
      </c>
      <c r="BH252" t="e">
        <f t="shared" si="161"/>
        <v>#DIV/0!</v>
      </c>
      <c r="BI252" t="e">
        <f t="shared" si="162"/>
        <v>#DIV/0!</v>
      </c>
      <c r="BJ252" t="s">
        <v>240</v>
      </c>
      <c r="BK252">
        <v>0</v>
      </c>
      <c r="BL252">
        <f t="shared" si="163"/>
        <v>0</v>
      </c>
      <c r="BM252" t="e">
        <f t="shared" si="164"/>
        <v>#DIV/0!</v>
      </c>
      <c r="BN252" t="e">
        <f t="shared" si="165"/>
        <v>#DIV/0!</v>
      </c>
      <c r="BO252" t="e">
        <f t="shared" si="166"/>
        <v>#DIV/0!</v>
      </c>
      <c r="BP252" t="e">
        <f t="shared" si="167"/>
        <v>#DIV/0!</v>
      </c>
      <c r="BQ252">
        <f t="shared" si="168"/>
        <v>0</v>
      </c>
      <c r="BR252">
        <f t="shared" si="169"/>
        <v>0</v>
      </c>
      <c r="BS252">
        <f t="shared" si="170"/>
        <v>0</v>
      </c>
      <c r="BT252">
        <f t="shared" si="171"/>
        <v>0</v>
      </c>
      <c r="BU252">
        <v>6</v>
      </c>
      <c r="BV252">
        <v>0.5</v>
      </c>
      <c r="BW252" t="s">
        <v>241</v>
      </c>
      <c r="BX252">
        <v>1582141463.37097</v>
      </c>
      <c r="BY252">
        <v>402.14303225806498</v>
      </c>
      <c r="BZ252">
        <v>400.03180645161302</v>
      </c>
      <c r="CA252">
        <v>33.259974193548402</v>
      </c>
      <c r="CB252">
        <v>32.970690322580602</v>
      </c>
      <c r="CC252">
        <v>350.02703225806403</v>
      </c>
      <c r="CD252">
        <v>99.286925806451606</v>
      </c>
      <c r="CE252">
        <v>0.199986935483871</v>
      </c>
      <c r="CF252">
        <v>31.5898677419355</v>
      </c>
      <c r="CG252">
        <v>30.999393548387101</v>
      </c>
      <c r="CH252">
        <v>999.9</v>
      </c>
      <c r="CI252">
        <v>0</v>
      </c>
      <c r="CJ252">
        <v>0</v>
      </c>
      <c r="CK252">
        <v>10001.3132258065</v>
      </c>
      <c r="CL252">
        <v>0</v>
      </c>
      <c r="CM252">
        <v>0.21165100000000001</v>
      </c>
      <c r="CN252">
        <v>0</v>
      </c>
      <c r="CO252">
        <v>0</v>
      </c>
      <c r="CP252">
        <v>0</v>
      </c>
      <c r="CQ252">
        <v>0</v>
      </c>
      <c r="CR252">
        <v>2.7741935483871001</v>
      </c>
      <c r="CS252">
        <v>0</v>
      </c>
      <c r="CT252">
        <v>46.9677419354839</v>
      </c>
      <c r="CU252">
        <v>-0.84516129032258103</v>
      </c>
      <c r="CV252">
        <v>40.375</v>
      </c>
      <c r="CW252">
        <v>45.75</v>
      </c>
      <c r="CX252">
        <v>43.173000000000002</v>
      </c>
      <c r="CY252">
        <v>44.3648387096774</v>
      </c>
      <c r="CZ252">
        <v>41.424999999999997</v>
      </c>
      <c r="DA252">
        <v>0</v>
      </c>
      <c r="DB252">
        <v>0</v>
      </c>
      <c r="DC252">
        <v>0</v>
      </c>
      <c r="DD252">
        <v>1582141475</v>
      </c>
      <c r="DE252">
        <v>2.41923076923077</v>
      </c>
      <c r="DF252">
        <v>-26.314529793010099</v>
      </c>
      <c r="DG252">
        <v>-6.3931623458538898</v>
      </c>
      <c r="DH252">
        <v>48.092307692307699</v>
      </c>
      <c r="DI252">
        <v>15</v>
      </c>
      <c r="DJ252">
        <v>100</v>
      </c>
      <c r="DK252">
        <v>100</v>
      </c>
      <c r="DL252">
        <v>2.633</v>
      </c>
      <c r="DM252">
        <v>0.47099999999999997</v>
      </c>
      <c r="DN252">
        <v>2</v>
      </c>
      <c r="DO252">
        <v>331.28399999999999</v>
      </c>
      <c r="DP252">
        <v>678.52599999999995</v>
      </c>
      <c r="DQ252">
        <v>31.138500000000001</v>
      </c>
      <c r="DR252">
        <v>31.353400000000001</v>
      </c>
      <c r="DS252">
        <v>30.0002</v>
      </c>
      <c r="DT252">
        <v>31.260899999999999</v>
      </c>
      <c r="DU252">
        <v>31.267700000000001</v>
      </c>
      <c r="DV252">
        <v>20.981400000000001</v>
      </c>
      <c r="DW252">
        <v>19.052399999999999</v>
      </c>
      <c r="DX252">
        <v>100</v>
      </c>
      <c r="DY252">
        <v>31.138400000000001</v>
      </c>
      <c r="DZ252">
        <v>400</v>
      </c>
      <c r="EA252">
        <v>32.9405</v>
      </c>
      <c r="EB252">
        <v>100.127</v>
      </c>
      <c r="EC252">
        <v>100.51600000000001</v>
      </c>
    </row>
    <row r="253" spans="1:133" x14ac:dyDescent="0.35">
      <c r="A253">
        <v>237</v>
      </c>
      <c r="B253">
        <v>1582141477</v>
      </c>
      <c r="C253">
        <v>1197.4000000953699</v>
      </c>
      <c r="D253" t="s">
        <v>712</v>
      </c>
      <c r="E253" t="s">
        <v>713</v>
      </c>
      <c r="F253" t="s">
        <v>232</v>
      </c>
      <c r="G253" t="s">
        <v>233</v>
      </c>
      <c r="H253" t="s">
        <v>234</v>
      </c>
      <c r="I253" t="s">
        <v>235</v>
      </c>
      <c r="J253" t="s">
        <v>236</v>
      </c>
      <c r="K253" t="s">
        <v>237</v>
      </c>
      <c r="L253" t="s">
        <v>238</v>
      </c>
      <c r="M253" t="s">
        <v>239</v>
      </c>
      <c r="N253">
        <v>1582141468.37097</v>
      </c>
      <c r="O253">
        <f t="shared" si="129"/>
        <v>1.7304049089326496E-4</v>
      </c>
      <c r="P253">
        <f t="shared" si="130"/>
        <v>-1.3143082619221877</v>
      </c>
      <c r="Q253">
        <f t="shared" si="131"/>
        <v>402.13451612903202</v>
      </c>
      <c r="R253">
        <f t="shared" si="132"/>
        <v>545.43202829977827</v>
      </c>
      <c r="S253">
        <f t="shared" si="133"/>
        <v>54.262579212659965</v>
      </c>
      <c r="T253">
        <f t="shared" si="134"/>
        <v>40.006554260512168</v>
      </c>
      <c r="U253">
        <f t="shared" si="135"/>
        <v>1.3799755252338926E-2</v>
      </c>
      <c r="V253">
        <f t="shared" si="136"/>
        <v>2.2499808058606048</v>
      </c>
      <c r="W253">
        <f t="shared" si="137"/>
        <v>1.3752906666843366E-2</v>
      </c>
      <c r="X253">
        <f t="shared" si="138"/>
        <v>8.5997625028745202E-3</v>
      </c>
      <c r="Y253">
        <f t="shared" si="139"/>
        <v>0</v>
      </c>
      <c r="Z253">
        <f t="shared" si="140"/>
        <v>31.530951396836553</v>
      </c>
      <c r="AA253">
        <f t="shared" si="141"/>
        <v>30.998432258064501</v>
      </c>
      <c r="AB253">
        <f t="shared" si="142"/>
        <v>4.5109750587177215</v>
      </c>
      <c r="AC253">
        <f t="shared" si="143"/>
        <v>70.921980928757804</v>
      </c>
      <c r="AD253">
        <f t="shared" si="144"/>
        <v>3.3084304884227986</v>
      </c>
      <c r="AE253">
        <f t="shared" si="145"/>
        <v>4.6648873101079431</v>
      </c>
      <c r="AF253">
        <f t="shared" si="146"/>
        <v>1.2025445702949229</v>
      </c>
      <c r="AG253">
        <f t="shared" si="147"/>
        <v>-7.6310856483929843</v>
      </c>
      <c r="AH253">
        <f t="shared" si="148"/>
        <v>71.53000530141523</v>
      </c>
      <c r="AI253">
        <f t="shared" si="149"/>
        <v>7.1597545324547731</v>
      </c>
      <c r="AJ253">
        <f t="shared" si="150"/>
        <v>71.058674185477017</v>
      </c>
      <c r="AK253">
        <v>-4.1183230591222697E-2</v>
      </c>
      <c r="AL253">
        <v>4.6231784187800301E-2</v>
      </c>
      <c r="AM253">
        <v>3.4551864020178198</v>
      </c>
      <c r="AN253">
        <v>4</v>
      </c>
      <c r="AO253">
        <v>1</v>
      </c>
      <c r="AP253">
        <f t="shared" si="151"/>
        <v>1</v>
      </c>
      <c r="AQ253">
        <f t="shared" si="152"/>
        <v>0</v>
      </c>
      <c r="AR253">
        <f t="shared" si="153"/>
        <v>51723.464241613423</v>
      </c>
      <c r="AS253" t="s">
        <v>240</v>
      </c>
      <c r="AT253">
        <v>0</v>
      </c>
      <c r="AU253">
        <v>0</v>
      </c>
      <c r="AV253">
        <f t="shared" si="154"/>
        <v>0</v>
      </c>
      <c r="AW253" t="e">
        <f t="shared" si="155"/>
        <v>#DIV/0!</v>
      </c>
      <c r="AX253">
        <v>0</v>
      </c>
      <c r="AY253" t="s">
        <v>240</v>
      </c>
      <c r="AZ253">
        <v>0</v>
      </c>
      <c r="BA253">
        <v>0</v>
      </c>
      <c r="BB253" t="e">
        <f t="shared" si="156"/>
        <v>#DIV/0!</v>
      </c>
      <c r="BC253">
        <v>0.5</v>
      </c>
      <c r="BD253">
        <f t="shared" si="157"/>
        <v>0</v>
      </c>
      <c r="BE253">
        <f t="shared" si="158"/>
        <v>-1.3143082619221877</v>
      </c>
      <c r="BF253" t="e">
        <f t="shared" si="159"/>
        <v>#DIV/0!</v>
      </c>
      <c r="BG253" t="e">
        <f t="shared" si="160"/>
        <v>#DIV/0!</v>
      </c>
      <c r="BH253" t="e">
        <f t="shared" si="161"/>
        <v>#DIV/0!</v>
      </c>
      <c r="BI253" t="e">
        <f t="shared" si="162"/>
        <v>#DIV/0!</v>
      </c>
      <c r="BJ253" t="s">
        <v>240</v>
      </c>
      <c r="BK253">
        <v>0</v>
      </c>
      <c r="BL253">
        <f t="shared" si="163"/>
        <v>0</v>
      </c>
      <c r="BM253" t="e">
        <f t="shared" si="164"/>
        <v>#DIV/0!</v>
      </c>
      <c r="BN253" t="e">
        <f t="shared" si="165"/>
        <v>#DIV/0!</v>
      </c>
      <c r="BO253" t="e">
        <f t="shared" si="166"/>
        <v>#DIV/0!</v>
      </c>
      <c r="BP253" t="e">
        <f t="shared" si="167"/>
        <v>#DIV/0!</v>
      </c>
      <c r="BQ253">
        <f t="shared" si="168"/>
        <v>0</v>
      </c>
      <c r="BR253">
        <f t="shared" si="169"/>
        <v>0</v>
      </c>
      <c r="BS253">
        <f t="shared" si="170"/>
        <v>0</v>
      </c>
      <c r="BT253">
        <f t="shared" si="171"/>
        <v>0</v>
      </c>
      <c r="BU253">
        <v>6</v>
      </c>
      <c r="BV253">
        <v>0.5</v>
      </c>
      <c r="BW253" t="s">
        <v>241</v>
      </c>
      <c r="BX253">
        <v>1582141468.37097</v>
      </c>
      <c r="BY253">
        <v>402.13451612903202</v>
      </c>
      <c r="BZ253">
        <v>400.000838709677</v>
      </c>
      <c r="CA253">
        <v>33.255403225806504</v>
      </c>
      <c r="CB253">
        <v>32.968645161290297</v>
      </c>
      <c r="CC253">
        <v>350.02180645161297</v>
      </c>
      <c r="CD253">
        <v>99.285545161290301</v>
      </c>
      <c r="CE253">
        <v>0.199956967741935</v>
      </c>
      <c r="CF253">
        <v>31.588122580645202</v>
      </c>
      <c r="CG253">
        <v>30.998432258064501</v>
      </c>
      <c r="CH253">
        <v>999.9</v>
      </c>
      <c r="CI253">
        <v>0</v>
      </c>
      <c r="CJ253">
        <v>0</v>
      </c>
      <c r="CK253">
        <v>10003.0032258065</v>
      </c>
      <c r="CL253">
        <v>0</v>
      </c>
      <c r="CM253">
        <v>0.21165100000000001</v>
      </c>
      <c r="CN253">
        <v>0</v>
      </c>
      <c r="CO253">
        <v>0</v>
      </c>
      <c r="CP253">
        <v>0</v>
      </c>
      <c r="CQ253">
        <v>0</v>
      </c>
      <c r="CR253">
        <v>3.0225806451612902</v>
      </c>
      <c r="CS253">
        <v>0</v>
      </c>
      <c r="CT253">
        <v>46.6806451612903</v>
      </c>
      <c r="CU253">
        <v>-1.0774193548387101</v>
      </c>
      <c r="CV253">
        <v>40.375</v>
      </c>
      <c r="CW253">
        <v>45.75</v>
      </c>
      <c r="CX253">
        <v>43.155000000000001</v>
      </c>
      <c r="CY253">
        <v>44.346548387096803</v>
      </c>
      <c r="CZ253">
        <v>41.411000000000001</v>
      </c>
      <c r="DA253">
        <v>0</v>
      </c>
      <c r="DB253">
        <v>0</v>
      </c>
      <c r="DC253">
        <v>0</v>
      </c>
      <c r="DD253">
        <v>1582141480.4000001</v>
      </c>
      <c r="DE253">
        <v>2.4307692307692301</v>
      </c>
      <c r="DF253">
        <v>-25.538461551885899</v>
      </c>
      <c r="DG253">
        <v>10.403418727992699</v>
      </c>
      <c r="DH253">
        <v>47.088461538461502</v>
      </c>
      <c r="DI253">
        <v>15</v>
      </c>
      <c r="DJ253">
        <v>100</v>
      </c>
      <c r="DK253">
        <v>100</v>
      </c>
      <c r="DL253">
        <v>2.633</v>
      </c>
      <c r="DM253">
        <v>0.47099999999999997</v>
      </c>
      <c r="DN253">
        <v>2</v>
      </c>
      <c r="DO253">
        <v>331.21499999999997</v>
      </c>
      <c r="DP253">
        <v>678.572</v>
      </c>
      <c r="DQ253">
        <v>31.1357</v>
      </c>
      <c r="DR253">
        <v>31.353400000000001</v>
      </c>
      <c r="DS253">
        <v>30.0001</v>
      </c>
      <c r="DT253">
        <v>31.260899999999999</v>
      </c>
      <c r="DU253">
        <v>31.267700000000001</v>
      </c>
      <c r="DV253">
        <v>20.978100000000001</v>
      </c>
      <c r="DW253">
        <v>19.052399999999999</v>
      </c>
      <c r="DX253">
        <v>100</v>
      </c>
      <c r="DY253">
        <v>31.137899999999998</v>
      </c>
      <c r="DZ253">
        <v>400</v>
      </c>
      <c r="EA253">
        <v>32.941899999999997</v>
      </c>
      <c r="EB253">
        <v>100.127</v>
      </c>
      <c r="EC253">
        <v>100.517</v>
      </c>
    </row>
    <row r="254" spans="1:133" x14ac:dyDescent="0.35">
      <c r="A254">
        <v>238</v>
      </c>
      <c r="B254">
        <v>1582141482</v>
      </c>
      <c r="C254">
        <v>1202.4000000953699</v>
      </c>
      <c r="D254" t="s">
        <v>714</v>
      </c>
      <c r="E254" t="s">
        <v>715</v>
      </c>
      <c r="F254" t="s">
        <v>232</v>
      </c>
      <c r="G254" t="s">
        <v>233</v>
      </c>
      <c r="H254" t="s">
        <v>234</v>
      </c>
      <c r="I254" t="s">
        <v>235</v>
      </c>
      <c r="J254" t="s">
        <v>236</v>
      </c>
      <c r="K254" t="s">
        <v>237</v>
      </c>
      <c r="L254" t="s">
        <v>238</v>
      </c>
      <c r="M254" t="s">
        <v>239</v>
      </c>
      <c r="N254">
        <v>1582141473.37097</v>
      </c>
      <c r="O254">
        <f t="shared" si="129"/>
        <v>1.7127071900528373E-4</v>
      </c>
      <c r="P254">
        <f t="shared" si="130"/>
        <v>-1.300306130223472</v>
      </c>
      <c r="Q254">
        <f t="shared" si="131"/>
        <v>402.11941935483901</v>
      </c>
      <c r="R254">
        <f t="shared" si="132"/>
        <v>545.28431077907965</v>
      </c>
      <c r="S254">
        <f t="shared" si="133"/>
        <v>54.246564787578407</v>
      </c>
      <c r="T254">
        <f t="shared" si="134"/>
        <v>40.004079895879123</v>
      </c>
      <c r="U254">
        <f t="shared" si="135"/>
        <v>1.36647684821843E-2</v>
      </c>
      <c r="V254">
        <f t="shared" si="136"/>
        <v>2.2495671470694134</v>
      </c>
      <c r="W254">
        <f t="shared" si="137"/>
        <v>1.3618821879622536E-2</v>
      </c>
      <c r="X254">
        <f t="shared" si="138"/>
        <v>8.5158788517956437E-3</v>
      </c>
      <c r="Y254">
        <f t="shared" si="139"/>
        <v>0</v>
      </c>
      <c r="Z254">
        <f t="shared" si="140"/>
        <v>31.529368485010529</v>
      </c>
      <c r="AA254">
        <f t="shared" si="141"/>
        <v>30.9943548387097</v>
      </c>
      <c r="AB254">
        <f t="shared" si="142"/>
        <v>4.509926420950757</v>
      </c>
      <c r="AC254">
        <f t="shared" si="143"/>
        <v>70.921082442115164</v>
      </c>
      <c r="AD254">
        <f t="shared" si="144"/>
        <v>3.3079832623728609</v>
      </c>
      <c r="AE254">
        <f t="shared" si="145"/>
        <v>4.6643158119770556</v>
      </c>
      <c r="AF254">
        <f t="shared" si="146"/>
        <v>1.2019431585778961</v>
      </c>
      <c r="AG254">
        <f t="shared" si="147"/>
        <v>-7.5530387081330126</v>
      </c>
      <c r="AH254">
        <f t="shared" si="148"/>
        <v>71.749631306292088</v>
      </c>
      <c r="AI254">
        <f t="shared" si="149"/>
        <v>7.1828377320324091</v>
      </c>
      <c r="AJ254">
        <f t="shared" si="150"/>
        <v>71.379430330191482</v>
      </c>
      <c r="AK254">
        <v>-4.11720953114652E-2</v>
      </c>
      <c r="AL254">
        <v>4.6219283860768498E-2</v>
      </c>
      <c r="AM254">
        <v>3.4544468751175499</v>
      </c>
      <c r="AN254">
        <v>4</v>
      </c>
      <c r="AO254">
        <v>1</v>
      </c>
      <c r="AP254">
        <f t="shared" si="151"/>
        <v>1</v>
      </c>
      <c r="AQ254">
        <f t="shared" si="152"/>
        <v>0</v>
      </c>
      <c r="AR254">
        <f t="shared" si="153"/>
        <v>51710.36621608209</v>
      </c>
      <c r="AS254" t="s">
        <v>240</v>
      </c>
      <c r="AT254">
        <v>0</v>
      </c>
      <c r="AU254">
        <v>0</v>
      </c>
      <c r="AV254">
        <f t="shared" si="154"/>
        <v>0</v>
      </c>
      <c r="AW254" t="e">
        <f t="shared" si="155"/>
        <v>#DIV/0!</v>
      </c>
      <c r="AX254">
        <v>0</v>
      </c>
      <c r="AY254" t="s">
        <v>240</v>
      </c>
      <c r="AZ254">
        <v>0</v>
      </c>
      <c r="BA254">
        <v>0</v>
      </c>
      <c r="BB254" t="e">
        <f t="shared" si="156"/>
        <v>#DIV/0!</v>
      </c>
      <c r="BC254">
        <v>0.5</v>
      </c>
      <c r="BD254">
        <f t="shared" si="157"/>
        <v>0</v>
      </c>
      <c r="BE254">
        <f t="shared" si="158"/>
        <v>-1.300306130223472</v>
      </c>
      <c r="BF254" t="e">
        <f t="shared" si="159"/>
        <v>#DIV/0!</v>
      </c>
      <c r="BG254" t="e">
        <f t="shared" si="160"/>
        <v>#DIV/0!</v>
      </c>
      <c r="BH254" t="e">
        <f t="shared" si="161"/>
        <v>#DIV/0!</v>
      </c>
      <c r="BI254" t="e">
        <f t="shared" si="162"/>
        <v>#DIV/0!</v>
      </c>
      <c r="BJ254" t="s">
        <v>240</v>
      </c>
      <c r="BK254">
        <v>0</v>
      </c>
      <c r="BL254">
        <f t="shared" si="163"/>
        <v>0</v>
      </c>
      <c r="BM254" t="e">
        <f t="shared" si="164"/>
        <v>#DIV/0!</v>
      </c>
      <c r="BN254" t="e">
        <f t="shared" si="165"/>
        <v>#DIV/0!</v>
      </c>
      <c r="BO254" t="e">
        <f t="shared" si="166"/>
        <v>#DIV/0!</v>
      </c>
      <c r="BP254" t="e">
        <f t="shared" si="167"/>
        <v>#DIV/0!</v>
      </c>
      <c r="BQ254">
        <f t="shared" si="168"/>
        <v>0</v>
      </c>
      <c r="BR254">
        <f t="shared" si="169"/>
        <v>0</v>
      </c>
      <c r="BS254">
        <f t="shared" si="170"/>
        <v>0</v>
      </c>
      <c r="BT254">
        <f t="shared" si="171"/>
        <v>0</v>
      </c>
      <c r="BU254">
        <v>6</v>
      </c>
      <c r="BV254">
        <v>0.5</v>
      </c>
      <c r="BW254" t="s">
        <v>241</v>
      </c>
      <c r="BX254">
        <v>1582141473.37097</v>
      </c>
      <c r="BY254">
        <v>402.11941935483901</v>
      </c>
      <c r="BZ254">
        <v>400.008451612903</v>
      </c>
      <c r="CA254">
        <v>33.251716129032303</v>
      </c>
      <c r="CB254">
        <v>32.967880645161301</v>
      </c>
      <c r="CC254">
        <v>350.010516129032</v>
      </c>
      <c r="CD254">
        <v>99.283135483871007</v>
      </c>
      <c r="CE254">
        <v>0.19994832258064499</v>
      </c>
      <c r="CF254">
        <v>31.585964516129</v>
      </c>
      <c r="CG254">
        <v>30.9943548387097</v>
      </c>
      <c r="CH254">
        <v>999.9</v>
      </c>
      <c r="CI254">
        <v>0</v>
      </c>
      <c r="CJ254">
        <v>0</v>
      </c>
      <c r="CK254">
        <v>10000.541290322601</v>
      </c>
      <c r="CL254">
        <v>0</v>
      </c>
      <c r="CM254">
        <v>0.21165100000000001</v>
      </c>
      <c r="CN254">
        <v>0</v>
      </c>
      <c r="CO254">
        <v>0</v>
      </c>
      <c r="CP254">
        <v>0</v>
      </c>
      <c r="CQ254">
        <v>0</v>
      </c>
      <c r="CR254">
        <v>1.80322580645161</v>
      </c>
      <c r="CS254">
        <v>0</v>
      </c>
      <c r="CT254">
        <v>49.216129032258102</v>
      </c>
      <c r="CU254">
        <v>-0.6</v>
      </c>
      <c r="CV254">
        <v>40.362806451612897</v>
      </c>
      <c r="CW254">
        <v>45.745935483871001</v>
      </c>
      <c r="CX254">
        <v>43.137</v>
      </c>
      <c r="CY254">
        <v>44.3343548387097</v>
      </c>
      <c r="CZ254">
        <v>41.396999999999998</v>
      </c>
      <c r="DA254">
        <v>0</v>
      </c>
      <c r="DB254">
        <v>0</v>
      </c>
      <c r="DC254">
        <v>0</v>
      </c>
      <c r="DD254">
        <v>1582141485.2</v>
      </c>
      <c r="DE254">
        <v>1.29615384615385</v>
      </c>
      <c r="DF254">
        <v>12.010256079362501</v>
      </c>
      <c r="DG254">
        <v>-0.44786341023410797</v>
      </c>
      <c r="DH254">
        <v>49.565384615384602</v>
      </c>
      <c r="DI254">
        <v>15</v>
      </c>
      <c r="DJ254">
        <v>100</v>
      </c>
      <c r="DK254">
        <v>100</v>
      </c>
      <c r="DL254">
        <v>2.633</v>
      </c>
      <c r="DM254">
        <v>0.47099999999999997</v>
      </c>
      <c r="DN254">
        <v>2</v>
      </c>
      <c r="DO254">
        <v>331.262</v>
      </c>
      <c r="DP254">
        <v>678.45600000000002</v>
      </c>
      <c r="DQ254">
        <v>31.1388</v>
      </c>
      <c r="DR254">
        <v>31.353400000000001</v>
      </c>
      <c r="DS254">
        <v>30</v>
      </c>
      <c r="DT254">
        <v>31.260899999999999</v>
      </c>
      <c r="DU254">
        <v>31.267700000000001</v>
      </c>
      <c r="DV254">
        <v>20.9758</v>
      </c>
      <c r="DW254">
        <v>19.052399999999999</v>
      </c>
      <c r="DX254">
        <v>100</v>
      </c>
      <c r="DY254">
        <v>31.1448</v>
      </c>
      <c r="DZ254">
        <v>400</v>
      </c>
      <c r="EA254">
        <v>32.941899999999997</v>
      </c>
      <c r="EB254">
        <v>100.126</v>
      </c>
      <c r="EC254">
        <v>100.515</v>
      </c>
    </row>
    <row r="255" spans="1:133" x14ac:dyDescent="0.35">
      <c r="A255">
        <v>239</v>
      </c>
      <c r="B255">
        <v>1582141487</v>
      </c>
      <c r="C255">
        <v>1207.4000000953699</v>
      </c>
      <c r="D255" t="s">
        <v>716</v>
      </c>
      <c r="E255" t="s">
        <v>717</v>
      </c>
      <c r="F255" t="s">
        <v>232</v>
      </c>
      <c r="G255" t="s">
        <v>233</v>
      </c>
      <c r="H255" t="s">
        <v>234</v>
      </c>
      <c r="I255" t="s">
        <v>235</v>
      </c>
      <c r="J255" t="s">
        <v>236</v>
      </c>
      <c r="K255" t="s">
        <v>237</v>
      </c>
      <c r="L255" t="s">
        <v>238</v>
      </c>
      <c r="M255" t="s">
        <v>239</v>
      </c>
      <c r="N255">
        <v>1582141478.37097</v>
      </c>
      <c r="O255">
        <f t="shared" si="129"/>
        <v>1.697559992512362E-4</v>
      </c>
      <c r="P255">
        <f t="shared" si="130"/>
        <v>-1.2923586474023905</v>
      </c>
      <c r="Q255">
        <f t="shared" si="131"/>
        <v>402.11200000000002</v>
      </c>
      <c r="R255">
        <f t="shared" si="132"/>
        <v>545.58987819129254</v>
      </c>
      <c r="S255">
        <f t="shared" si="133"/>
        <v>54.276953667439905</v>
      </c>
      <c r="T255">
        <f t="shared" si="134"/>
        <v>40.003334492707104</v>
      </c>
      <c r="U255">
        <f t="shared" si="135"/>
        <v>1.3553495645866548E-2</v>
      </c>
      <c r="V255">
        <f t="shared" si="136"/>
        <v>2.2498655328011097</v>
      </c>
      <c r="W255">
        <f t="shared" si="137"/>
        <v>1.3508298924377578E-2</v>
      </c>
      <c r="X255">
        <f t="shared" si="138"/>
        <v>8.4467349463049294E-3</v>
      </c>
      <c r="Y255">
        <f t="shared" si="139"/>
        <v>0</v>
      </c>
      <c r="Z255">
        <f t="shared" si="140"/>
        <v>31.528269249116384</v>
      </c>
      <c r="AA255">
        <f t="shared" si="141"/>
        <v>30.989651612903199</v>
      </c>
      <c r="AB255">
        <f t="shared" si="142"/>
        <v>4.5087171009179636</v>
      </c>
      <c r="AC255">
        <f t="shared" si="143"/>
        <v>70.92034757046622</v>
      </c>
      <c r="AD255">
        <f t="shared" si="144"/>
        <v>3.3076473042736239</v>
      </c>
      <c r="AE255">
        <f t="shared" si="145"/>
        <v>4.6638904314268297</v>
      </c>
      <c r="AF255">
        <f t="shared" si="146"/>
        <v>1.2010697966443398</v>
      </c>
      <c r="AG255">
        <f t="shared" si="147"/>
        <v>-7.4862395669795161</v>
      </c>
      <c r="AH255">
        <f t="shared" si="148"/>
        <v>72.134770731198628</v>
      </c>
      <c r="AI255">
        <f t="shared" si="149"/>
        <v>7.2202117078531742</v>
      </c>
      <c r="AJ255">
        <f t="shared" si="150"/>
        <v>71.868742872072289</v>
      </c>
      <c r="AK255">
        <v>-4.11801273700634E-2</v>
      </c>
      <c r="AL255">
        <v>4.6228300550191899E-2</v>
      </c>
      <c r="AM255">
        <v>3.4549803148222402</v>
      </c>
      <c r="AN255">
        <v>4</v>
      </c>
      <c r="AO255">
        <v>1</v>
      </c>
      <c r="AP255">
        <f t="shared" si="151"/>
        <v>1</v>
      </c>
      <c r="AQ255">
        <f t="shared" si="152"/>
        <v>0</v>
      </c>
      <c r="AR255">
        <f t="shared" si="153"/>
        <v>51720.313845867146</v>
      </c>
      <c r="AS255" t="s">
        <v>240</v>
      </c>
      <c r="AT255">
        <v>0</v>
      </c>
      <c r="AU255">
        <v>0</v>
      </c>
      <c r="AV255">
        <f t="shared" si="154"/>
        <v>0</v>
      </c>
      <c r="AW255" t="e">
        <f t="shared" si="155"/>
        <v>#DIV/0!</v>
      </c>
      <c r="AX255">
        <v>0</v>
      </c>
      <c r="AY255" t="s">
        <v>240</v>
      </c>
      <c r="AZ255">
        <v>0</v>
      </c>
      <c r="BA255">
        <v>0</v>
      </c>
      <c r="BB255" t="e">
        <f t="shared" si="156"/>
        <v>#DIV/0!</v>
      </c>
      <c r="BC255">
        <v>0.5</v>
      </c>
      <c r="BD255">
        <f t="shared" si="157"/>
        <v>0</v>
      </c>
      <c r="BE255">
        <f t="shared" si="158"/>
        <v>-1.2923586474023905</v>
      </c>
      <c r="BF255" t="e">
        <f t="shared" si="159"/>
        <v>#DIV/0!</v>
      </c>
      <c r="BG255" t="e">
        <f t="shared" si="160"/>
        <v>#DIV/0!</v>
      </c>
      <c r="BH255" t="e">
        <f t="shared" si="161"/>
        <v>#DIV/0!</v>
      </c>
      <c r="BI255" t="e">
        <f t="shared" si="162"/>
        <v>#DIV/0!</v>
      </c>
      <c r="BJ255" t="s">
        <v>240</v>
      </c>
      <c r="BK255">
        <v>0</v>
      </c>
      <c r="BL255">
        <f t="shared" si="163"/>
        <v>0</v>
      </c>
      <c r="BM255" t="e">
        <f t="shared" si="164"/>
        <v>#DIV/0!</v>
      </c>
      <c r="BN255" t="e">
        <f t="shared" si="165"/>
        <v>#DIV/0!</v>
      </c>
      <c r="BO255" t="e">
        <f t="shared" si="166"/>
        <v>#DIV/0!</v>
      </c>
      <c r="BP255" t="e">
        <f t="shared" si="167"/>
        <v>#DIV/0!</v>
      </c>
      <c r="BQ255">
        <f t="shared" si="168"/>
        <v>0</v>
      </c>
      <c r="BR255">
        <f t="shared" si="169"/>
        <v>0</v>
      </c>
      <c r="BS255">
        <f t="shared" si="170"/>
        <v>0</v>
      </c>
      <c r="BT255">
        <f t="shared" si="171"/>
        <v>0</v>
      </c>
      <c r="BU255">
        <v>6</v>
      </c>
      <c r="BV255">
        <v>0.5</v>
      </c>
      <c r="BW255" t="s">
        <v>241</v>
      </c>
      <c r="BX255">
        <v>1582141478.37097</v>
      </c>
      <c r="BY255">
        <v>402.11200000000002</v>
      </c>
      <c r="BZ255">
        <v>400.01361290322598</v>
      </c>
      <c r="CA255">
        <v>33.248345161290302</v>
      </c>
      <c r="CB255">
        <v>32.967019354838698</v>
      </c>
      <c r="CC255">
        <v>350.01103225806497</v>
      </c>
      <c r="CD255">
        <v>99.283119354838703</v>
      </c>
      <c r="CE255">
        <v>0.19994629032258099</v>
      </c>
      <c r="CF255">
        <v>31.584358064516099</v>
      </c>
      <c r="CG255">
        <v>30.989651612903199</v>
      </c>
      <c r="CH255">
        <v>999.9</v>
      </c>
      <c r="CI255">
        <v>0</v>
      </c>
      <c r="CJ255">
        <v>0</v>
      </c>
      <c r="CK255">
        <v>10002.493870967701</v>
      </c>
      <c r="CL255">
        <v>0</v>
      </c>
      <c r="CM255">
        <v>0.21165100000000001</v>
      </c>
      <c r="CN255">
        <v>0</v>
      </c>
      <c r="CO255">
        <v>0</v>
      </c>
      <c r="CP255">
        <v>0</v>
      </c>
      <c r="CQ255">
        <v>0</v>
      </c>
      <c r="CR255">
        <v>2.1580645161290302</v>
      </c>
      <c r="CS255">
        <v>0</v>
      </c>
      <c r="CT255">
        <v>51.306451612903203</v>
      </c>
      <c r="CU255">
        <v>-0.32903225806451603</v>
      </c>
      <c r="CV255">
        <v>40.344516129032201</v>
      </c>
      <c r="CW255">
        <v>45.745935483871001</v>
      </c>
      <c r="CX255">
        <v>43.128999999999998</v>
      </c>
      <c r="CY255">
        <v>44.318096774193499</v>
      </c>
      <c r="CZ255">
        <v>41.384999999999998</v>
      </c>
      <c r="DA255">
        <v>0</v>
      </c>
      <c r="DB255">
        <v>0</v>
      </c>
      <c r="DC255">
        <v>0</v>
      </c>
      <c r="DD255">
        <v>1582141490</v>
      </c>
      <c r="DE255">
        <v>2.12692307692308</v>
      </c>
      <c r="DF255">
        <v>13.6376063636247</v>
      </c>
      <c r="DG255">
        <v>21.4700852894509</v>
      </c>
      <c r="DH255">
        <v>49.846153846153797</v>
      </c>
      <c r="DI255">
        <v>15</v>
      </c>
      <c r="DJ255">
        <v>100</v>
      </c>
      <c r="DK255">
        <v>100</v>
      </c>
      <c r="DL255">
        <v>2.633</v>
      </c>
      <c r="DM255">
        <v>0.47099999999999997</v>
      </c>
      <c r="DN255">
        <v>2</v>
      </c>
      <c r="DO255">
        <v>331.28500000000003</v>
      </c>
      <c r="DP255">
        <v>678.54899999999998</v>
      </c>
      <c r="DQ255">
        <v>31.146999999999998</v>
      </c>
      <c r="DR255">
        <v>31.353100000000001</v>
      </c>
      <c r="DS255">
        <v>30.0001</v>
      </c>
      <c r="DT255">
        <v>31.260899999999999</v>
      </c>
      <c r="DU255">
        <v>31.267700000000001</v>
      </c>
      <c r="DV255">
        <v>20.978300000000001</v>
      </c>
      <c r="DW255">
        <v>19.052399999999999</v>
      </c>
      <c r="DX255">
        <v>100</v>
      </c>
      <c r="DY255">
        <v>31.1524</v>
      </c>
      <c r="DZ255">
        <v>400</v>
      </c>
      <c r="EA255">
        <v>32.941899999999997</v>
      </c>
      <c r="EB255">
        <v>100.127</v>
      </c>
      <c r="EC255">
        <v>100.515</v>
      </c>
    </row>
    <row r="256" spans="1:133" x14ac:dyDescent="0.35">
      <c r="A256">
        <v>240</v>
      </c>
      <c r="B256">
        <v>1582141492</v>
      </c>
      <c r="C256">
        <v>1212.4000000953699</v>
      </c>
      <c r="D256" t="s">
        <v>718</v>
      </c>
      <c r="E256" t="s">
        <v>719</v>
      </c>
      <c r="F256" t="s">
        <v>232</v>
      </c>
      <c r="G256" t="s">
        <v>233</v>
      </c>
      <c r="H256" t="s">
        <v>234</v>
      </c>
      <c r="I256" t="s">
        <v>235</v>
      </c>
      <c r="J256" t="s">
        <v>236</v>
      </c>
      <c r="K256" t="s">
        <v>237</v>
      </c>
      <c r="L256" t="s">
        <v>238</v>
      </c>
      <c r="M256" t="s">
        <v>239</v>
      </c>
      <c r="N256">
        <v>1582141483.37097</v>
      </c>
      <c r="O256">
        <f t="shared" si="129"/>
        <v>1.6993358666613794E-4</v>
      </c>
      <c r="P256">
        <f t="shared" si="130"/>
        <v>-1.2858250164802225</v>
      </c>
      <c r="Q256">
        <f t="shared" si="131"/>
        <v>402.10325806451601</v>
      </c>
      <c r="R256">
        <f t="shared" si="132"/>
        <v>544.61745683747097</v>
      </c>
      <c r="S256">
        <f t="shared" si="133"/>
        <v>54.180859142541657</v>
      </c>
      <c r="T256">
        <f t="shared" si="134"/>
        <v>40.00294098624947</v>
      </c>
      <c r="U256">
        <f t="shared" si="135"/>
        <v>1.3571621586007205E-2</v>
      </c>
      <c r="V256">
        <f t="shared" si="136"/>
        <v>2.2500249079460763</v>
      </c>
      <c r="W256">
        <f t="shared" si="137"/>
        <v>1.352630731143557E-2</v>
      </c>
      <c r="X256">
        <f t="shared" si="138"/>
        <v>8.4580007012028183E-3</v>
      </c>
      <c r="Y256">
        <f t="shared" si="139"/>
        <v>0</v>
      </c>
      <c r="Z256">
        <f t="shared" si="140"/>
        <v>31.527191554779119</v>
      </c>
      <c r="AA256">
        <f t="shared" si="141"/>
        <v>30.987590322580601</v>
      </c>
      <c r="AB256">
        <f t="shared" si="142"/>
        <v>4.5081871793154376</v>
      </c>
      <c r="AC256">
        <f t="shared" si="143"/>
        <v>70.92006571674564</v>
      </c>
      <c r="AD256">
        <f t="shared" si="144"/>
        <v>3.3074421380450194</v>
      </c>
      <c r="AE256">
        <f t="shared" si="145"/>
        <v>4.663619674655866</v>
      </c>
      <c r="AF256">
        <f t="shared" si="146"/>
        <v>1.2007450412704181</v>
      </c>
      <c r="AG256">
        <f t="shared" si="147"/>
        <v>-7.4940711719766835</v>
      </c>
      <c r="AH256">
        <f t="shared" si="148"/>
        <v>72.265879543605635</v>
      </c>
      <c r="AI256">
        <f t="shared" si="149"/>
        <v>7.232712544208586</v>
      </c>
      <c r="AJ256">
        <f t="shared" si="150"/>
        <v>72.004520915837531</v>
      </c>
      <c r="AK256">
        <v>-4.1184417884316302E-2</v>
      </c>
      <c r="AL256">
        <v>4.6233117028310497E-2</v>
      </c>
      <c r="AM256">
        <v>3.4552652496116001</v>
      </c>
      <c r="AN256">
        <v>4</v>
      </c>
      <c r="AO256">
        <v>1</v>
      </c>
      <c r="AP256">
        <f t="shared" si="151"/>
        <v>1</v>
      </c>
      <c r="AQ256">
        <f t="shared" si="152"/>
        <v>0</v>
      </c>
      <c r="AR256">
        <f t="shared" si="153"/>
        <v>51725.679765996072</v>
      </c>
      <c r="AS256" t="s">
        <v>240</v>
      </c>
      <c r="AT256">
        <v>0</v>
      </c>
      <c r="AU256">
        <v>0</v>
      </c>
      <c r="AV256">
        <f t="shared" si="154"/>
        <v>0</v>
      </c>
      <c r="AW256" t="e">
        <f t="shared" si="155"/>
        <v>#DIV/0!</v>
      </c>
      <c r="AX256">
        <v>0</v>
      </c>
      <c r="AY256" t="s">
        <v>240</v>
      </c>
      <c r="AZ256">
        <v>0</v>
      </c>
      <c r="BA256">
        <v>0</v>
      </c>
      <c r="BB256" t="e">
        <f t="shared" si="156"/>
        <v>#DIV/0!</v>
      </c>
      <c r="BC256">
        <v>0.5</v>
      </c>
      <c r="BD256">
        <f t="shared" si="157"/>
        <v>0</v>
      </c>
      <c r="BE256">
        <f t="shared" si="158"/>
        <v>-1.2858250164802225</v>
      </c>
      <c r="BF256" t="e">
        <f t="shared" si="159"/>
        <v>#DIV/0!</v>
      </c>
      <c r="BG256" t="e">
        <f t="shared" si="160"/>
        <v>#DIV/0!</v>
      </c>
      <c r="BH256" t="e">
        <f t="shared" si="161"/>
        <v>#DIV/0!</v>
      </c>
      <c r="BI256" t="e">
        <f t="shared" si="162"/>
        <v>#DIV/0!</v>
      </c>
      <c r="BJ256" t="s">
        <v>240</v>
      </c>
      <c r="BK256">
        <v>0</v>
      </c>
      <c r="BL256">
        <f t="shared" si="163"/>
        <v>0</v>
      </c>
      <c r="BM256" t="e">
        <f t="shared" si="164"/>
        <v>#DIV/0!</v>
      </c>
      <c r="BN256" t="e">
        <f t="shared" si="165"/>
        <v>#DIV/0!</v>
      </c>
      <c r="BO256" t="e">
        <f t="shared" si="166"/>
        <v>#DIV/0!</v>
      </c>
      <c r="BP256" t="e">
        <f t="shared" si="167"/>
        <v>#DIV/0!</v>
      </c>
      <c r="BQ256">
        <f t="shared" si="168"/>
        <v>0</v>
      </c>
      <c r="BR256">
        <f t="shared" si="169"/>
        <v>0</v>
      </c>
      <c r="BS256">
        <f t="shared" si="170"/>
        <v>0</v>
      </c>
      <c r="BT256">
        <f t="shared" si="171"/>
        <v>0</v>
      </c>
      <c r="BU256">
        <v>6</v>
      </c>
      <c r="BV256">
        <v>0.5</v>
      </c>
      <c r="BW256" t="s">
        <v>241</v>
      </c>
      <c r="BX256">
        <v>1582141483.37097</v>
      </c>
      <c r="BY256">
        <v>402.10325806451601</v>
      </c>
      <c r="BZ256">
        <v>400.01622580645198</v>
      </c>
      <c r="CA256">
        <v>33.245887096774197</v>
      </c>
      <c r="CB256">
        <v>32.964270967741903</v>
      </c>
      <c r="CC256">
        <v>350.01687096774202</v>
      </c>
      <c r="CD256">
        <v>99.2842548387097</v>
      </c>
      <c r="CE256">
        <v>0.19999500000000001</v>
      </c>
      <c r="CF256">
        <v>31.583335483871</v>
      </c>
      <c r="CG256">
        <v>30.987590322580601</v>
      </c>
      <c r="CH256">
        <v>999.9</v>
      </c>
      <c r="CI256">
        <v>0</v>
      </c>
      <c r="CJ256">
        <v>0</v>
      </c>
      <c r="CK256">
        <v>10003.421612903199</v>
      </c>
      <c r="CL256">
        <v>0</v>
      </c>
      <c r="CM256">
        <v>0.21165100000000001</v>
      </c>
      <c r="CN256">
        <v>0</v>
      </c>
      <c r="CO256">
        <v>0</v>
      </c>
      <c r="CP256">
        <v>0</v>
      </c>
      <c r="CQ256">
        <v>0</v>
      </c>
      <c r="CR256">
        <v>2.2032258064516101</v>
      </c>
      <c r="CS256">
        <v>0</v>
      </c>
      <c r="CT256">
        <v>51.6225806451613</v>
      </c>
      <c r="CU256">
        <v>-0.28709677419354801</v>
      </c>
      <c r="CV256">
        <v>40.326225806451603</v>
      </c>
      <c r="CW256">
        <v>45.731709677419403</v>
      </c>
      <c r="CX256">
        <v>43.125</v>
      </c>
      <c r="CY256">
        <v>44.311999999999998</v>
      </c>
      <c r="CZ256">
        <v>41.378999999999998</v>
      </c>
      <c r="DA256">
        <v>0</v>
      </c>
      <c r="DB256">
        <v>0</v>
      </c>
      <c r="DC256">
        <v>0</v>
      </c>
      <c r="DD256">
        <v>1582141495.4000001</v>
      </c>
      <c r="DE256">
        <v>2.5</v>
      </c>
      <c r="DF256">
        <v>15.8290597991681</v>
      </c>
      <c r="DG256">
        <v>-32.099145263097597</v>
      </c>
      <c r="DH256">
        <v>50.634615384615401</v>
      </c>
      <c r="DI256">
        <v>15</v>
      </c>
      <c r="DJ256">
        <v>100</v>
      </c>
      <c r="DK256">
        <v>100</v>
      </c>
      <c r="DL256">
        <v>2.633</v>
      </c>
      <c r="DM256">
        <v>0.47099999999999997</v>
      </c>
      <c r="DN256">
        <v>2</v>
      </c>
      <c r="DO256">
        <v>331.40199999999999</v>
      </c>
      <c r="DP256">
        <v>678.45699999999999</v>
      </c>
      <c r="DQ256">
        <v>31.1585</v>
      </c>
      <c r="DR256">
        <v>31.3506</v>
      </c>
      <c r="DS256">
        <v>30.0001</v>
      </c>
      <c r="DT256">
        <v>31.260899999999999</v>
      </c>
      <c r="DU256">
        <v>31.267700000000001</v>
      </c>
      <c r="DV256">
        <v>20.975999999999999</v>
      </c>
      <c r="DW256">
        <v>19.052399999999999</v>
      </c>
      <c r="DX256">
        <v>100</v>
      </c>
      <c r="DY256">
        <v>31.1646</v>
      </c>
      <c r="DZ256">
        <v>400</v>
      </c>
      <c r="EA256">
        <v>32.941899999999997</v>
      </c>
      <c r="EB256">
        <v>100.129</v>
      </c>
      <c r="EC256">
        <v>100.515</v>
      </c>
    </row>
    <row r="257" spans="1:133" x14ac:dyDescent="0.35">
      <c r="A257">
        <v>241</v>
      </c>
      <c r="B257">
        <v>1582141497</v>
      </c>
      <c r="C257">
        <v>1217.4000000953699</v>
      </c>
      <c r="D257" t="s">
        <v>720</v>
      </c>
      <c r="E257" t="s">
        <v>721</v>
      </c>
      <c r="F257" t="s">
        <v>232</v>
      </c>
      <c r="G257" t="s">
        <v>233</v>
      </c>
      <c r="H257" t="s">
        <v>234</v>
      </c>
      <c r="I257" t="s">
        <v>235</v>
      </c>
      <c r="J257" t="s">
        <v>236</v>
      </c>
      <c r="K257" t="s">
        <v>237</v>
      </c>
      <c r="L257" t="s">
        <v>238</v>
      </c>
      <c r="M257" t="s">
        <v>239</v>
      </c>
      <c r="N257">
        <v>1582141488.37097</v>
      </c>
      <c r="O257">
        <f t="shared" si="129"/>
        <v>1.7134537210249416E-4</v>
      </c>
      <c r="P257">
        <f t="shared" si="130"/>
        <v>-1.2890328017956465</v>
      </c>
      <c r="Q257">
        <f t="shared" si="131"/>
        <v>402.10822580645203</v>
      </c>
      <c r="R257">
        <f t="shared" si="132"/>
        <v>543.72614110894108</v>
      </c>
      <c r="S257">
        <f t="shared" si="133"/>
        <v>54.092428803102948</v>
      </c>
      <c r="T257">
        <f t="shared" si="134"/>
        <v>40.00361382518026</v>
      </c>
      <c r="U257">
        <f t="shared" si="135"/>
        <v>1.3687502088352815E-2</v>
      </c>
      <c r="V257">
        <f t="shared" si="136"/>
        <v>2.2489387872896822</v>
      </c>
      <c r="W257">
        <f t="shared" si="137"/>
        <v>1.3641389924022545E-2</v>
      </c>
      <c r="X257">
        <f t="shared" si="138"/>
        <v>8.529998683021095E-3</v>
      </c>
      <c r="Y257">
        <f t="shared" si="139"/>
        <v>0</v>
      </c>
      <c r="Z257">
        <f t="shared" si="140"/>
        <v>31.525780872135474</v>
      </c>
      <c r="AA257">
        <f t="shared" si="141"/>
        <v>30.9862096774193</v>
      </c>
      <c r="AB257">
        <f t="shared" si="142"/>
        <v>4.5078322699888567</v>
      </c>
      <c r="AC257">
        <f t="shared" si="143"/>
        <v>70.921083800042723</v>
      </c>
      <c r="AD257">
        <f t="shared" si="144"/>
        <v>3.3073169863176011</v>
      </c>
      <c r="AE257">
        <f t="shared" si="145"/>
        <v>4.6633762614829193</v>
      </c>
      <c r="AF257">
        <f t="shared" si="146"/>
        <v>1.2005152836712556</v>
      </c>
      <c r="AG257">
        <f t="shared" si="147"/>
        <v>-7.5563309097199927</v>
      </c>
      <c r="AH257">
        <f t="shared" si="148"/>
        <v>72.286924770645228</v>
      </c>
      <c r="AI257">
        <f t="shared" si="149"/>
        <v>7.2382308351887863</v>
      </c>
      <c r="AJ257">
        <f t="shared" si="150"/>
        <v>71.968824696114027</v>
      </c>
      <c r="AK257">
        <v>-4.1155184036161502E-2</v>
      </c>
      <c r="AL257">
        <v>4.6200299472731E-2</v>
      </c>
      <c r="AM257">
        <v>3.4533236157551102</v>
      </c>
      <c r="AN257">
        <v>4</v>
      </c>
      <c r="AO257">
        <v>1</v>
      </c>
      <c r="AP257">
        <f t="shared" si="151"/>
        <v>1</v>
      </c>
      <c r="AQ257">
        <f t="shared" si="152"/>
        <v>0</v>
      </c>
      <c r="AR257">
        <f t="shared" si="153"/>
        <v>51690.627612489763</v>
      </c>
      <c r="AS257" t="s">
        <v>240</v>
      </c>
      <c r="AT257">
        <v>0</v>
      </c>
      <c r="AU257">
        <v>0</v>
      </c>
      <c r="AV257">
        <f t="shared" si="154"/>
        <v>0</v>
      </c>
      <c r="AW257" t="e">
        <f t="shared" si="155"/>
        <v>#DIV/0!</v>
      </c>
      <c r="AX257">
        <v>0</v>
      </c>
      <c r="AY257" t="s">
        <v>240</v>
      </c>
      <c r="AZ257">
        <v>0</v>
      </c>
      <c r="BA257">
        <v>0</v>
      </c>
      <c r="BB257" t="e">
        <f t="shared" si="156"/>
        <v>#DIV/0!</v>
      </c>
      <c r="BC257">
        <v>0.5</v>
      </c>
      <c r="BD257">
        <f t="shared" si="157"/>
        <v>0</v>
      </c>
      <c r="BE257">
        <f t="shared" si="158"/>
        <v>-1.2890328017956465</v>
      </c>
      <c r="BF257" t="e">
        <f t="shared" si="159"/>
        <v>#DIV/0!</v>
      </c>
      <c r="BG257" t="e">
        <f t="shared" si="160"/>
        <v>#DIV/0!</v>
      </c>
      <c r="BH257" t="e">
        <f t="shared" si="161"/>
        <v>#DIV/0!</v>
      </c>
      <c r="BI257" t="e">
        <f t="shared" si="162"/>
        <v>#DIV/0!</v>
      </c>
      <c r="BJ257" t="s">
        <v>240</v>
      </c>
      <c r="BK257">
        <v>0</v>
      </c>
      <c r="BL257">
        <f t="shared" si="163"/>
        <v>0</v>
      </c>
      <c r="BM257" t="e">
        <f t="shared" si="164"/>
        <v>#DIV/0!</v>
      </c>
      <c r="BN257" t="e">
        <f t="shared" si="165"/>
        <v>#DIV/0!</v>
      </c>
      <c r="BO257" t="e">
        <f t="shared" si="166"/>
        <v>#DIV/0!</v>
      </c>
      <c r="BP257" t="e">
        <f t="shared" si="167"/>
        <v>#DIV/0!</v>
      </c>
      <c r="BQ257">
        <f t="shared" si="168"/>
        <v>0</v>
      </c>
      <c r="BR257">
        <f t="shared" si="169"/>
        <v>0</v>
      </c>
      <c r="BS257">
        <f t="shared" si="170"/>
        <v>0</v>
      </c>
      <c r="BT257">
        <f t="shared" si="171"/>
        <v>0</v>
      </c>
      <c r="BU257">
        <v>6</v>
      </c>
      <c r="BV257">
        <v>0.5</v>
      </c>
      <c r="BW257" t="s">
        <v>241</v>
      </c>
      <c r="BX257">
        <v>1582141488.37097</v>
      </c>
      <c r="BY257">
        <v>402.10822580645203</v>
      </c>
      <c r="BZ257">
        <v>400.01677419354797</v>
      </c>
      <c r="CA257">
        <v>33.244480645161303</v>
      </c>
      <c r="CB257">
        <v>32.960538709677401</v>
      </c>
      <c r="CC257">
        <v>350.03441935483897</v>
      </c>
      <c r="CD257">
        <v>99.284635483871</v>
      </c>
      <c r="CE257">
        <v>0.20005858064516099</v>
      </c>
      <c r="CF257">
        <v>31.5824161290323</v>
      </c>
      <c r="CG257">
        <v>30.9862096774193</v>
      </c>
      <c r="CH257">
        <v>999.9</v>
      </c>
      <c r="CI257">
        <v>0</v>
      </c>
      <c r="CJ257">
        <v>0</v>
      </c>
      <c r="CK257">
        <v>9996.2825806451601</v>
      </c>
      <c r="CL257">
        <v>0</v>
      </c>
      <c r="CM257">
        <v>0.21165100000000001</v>
      </c>
      <c r="CN257">
        <v>0</v>
      </c>
      <c r="CO257">
        <v>0</v>
      </c>
      <c r="CP257">
        <v>0</v>
      </c>
      <c r="CQ257">
        <v>0</v>
      </c>
      <c r="CR257">
        <v>3.3</v>
      </c>
      <c r="CS257">
        <v>0</v>
      </c>
      <c r="CT257">
        <v>49.264516129032302</v>
      </c>
      <c r="CU257">
        <v>-0.7</v>
      </c>
      <c r="CV257">
        <v>40.318096774193499</v>
      </c>
      <c r="CW257">
        <v>45.717483870967698</v>
      </c>
      <c r="CX257">
        <v>43.125</v>
      </c>
      <c r="CY257">
        <v>44.311999999999998</v>
      </c>
      <c r="CZ257">
        <v>41.377000000000002</v>
      </c>
      <c r="DA257">
        <v>0</v>
      </c>
      <c r="DB257">
        <v>0</v>
      </c>
      <c r="DC257">
        <v>0</v>
      </c>
      <c r="DD257">
        <v>1582141500.2</v>
      </c>
      <c r="DE257">
        <v>2.8</v>
      </c>
      <c r="DF257">
        <v>13.189743635918401</v>
      </c>
      <c r="DG257">
        <v>-5.9692309199630103</v>
      </c>
      <c r="DH257">
        <v>48.946153846153798</v>
      </c>
      <c r="DI257">
        <v>15</v>
      </c>
      <c r="DJ257">
        <v>100</v>
      </c>
      <c r="DK257">
        <v>100</v>
      </c>
      <c r="DL257">
        <v>2.633</v>
      </c>
      <c r="DM257">
        <v>0.47099999999999997</v>
      </c>
      <c r="DN257">
        <v>2</v>
      </c>
      <c r="DO257">
        <v>331.48200000000003</v>
      </c>
      <c r="DP257">
        <v>678.59500000000003</v>
      </c>
      <c r="DQ257">
        <v>31.170200000000001</v>
      </c>
      <c r="DR257">
        <v>31.3506</v>
      </c>
      <c r="DS257">
        <v>30</v>
      </c>
      <c r="DT257">
        <v>31.260899999999999</v>
      </c>
      <c r="DU257">
        <v>31.267700000000001</v>
      </c>
      <c r="DV257">
        <v>20.976199999999999</v>
      </c>
      <c r="DW257">
        <v>19.052399999999999</v>
      </c>
      <c r="DX257">
        <v>100</v>
      </c>
      <c r="DY257">
        <v>31.171399999999998</v>
      </c>
      <c r="DZ257">
        <v>400</v>
      </c>
      <c r="EA257">
        <v>32.941899999999997</v>
      </c>
      <c r="EB257">
        <v>100.129</v>
      </c>
      <c r="EC257">
        <v>100.515</v>
      </c>
    </row>
    <row r="258" spans="1:133" x14ac:dyDescent="0.35">
      <c r="A258">
        <v>242</v>
      </c>
      <c r="B258">
        <v>1582141502</v>
      </c>
      <c r="C258">
        <v>1222.4000000953699</v>
      </c>
      <c r="D258" t="s">
        <v>722</v>
      </c>
      <c r="E258" t="s">
        <v>723</v>
      </c>
      <c r="F258" t="s">
        <v>232</v>
      </c>
      <c r="G258" t="s">
        <v>233</v>
      </c>
      <c r="H258" t="s">
        <v>234</v>
      </c>
      <c r="I258" t="s">
        <v>235</v>
      </c>
      <c r="J258" t="s">
        <v>236</v>
      </c>
      <c r="K258" t="s">
        <v>237</v>
      </c>
      <c r="L258" t="s">
        <v>238</v>
      </c>
      <c r="M258" t="s">
        <v>239</v>
      </c>
      <c r="N258">
        <v>1582141493.37097</v>
      </c>
      <c r="O258">
        <f t="shared" si="129"/>
        <v>1.7309398846353482E-4</v>
      </c>
      <c r="P258">
        <f t="shared" si="130"/>
        <v>-1.2967176061894805</v>
      </c>
      <c r="Q258">
        <f t="shared" si="131"/>
        <v>402.096096774194</v>
      </c>
      <c r="R258">
        <f t="shared" si="132"/>
        <v>543.09799290684032</v>
      </c>
      <c r="S258">
        <f t="shared" si="133"/>
        <v>54.030469714710598</v>
      </c>
      <c r="T258">
        <f t="shared" si="134"/>
        <v>40.002801083612326</v>
      </c>
      <c r="U258">
        <f t="shared" si="135"/>
        <v>1.3826382001913932E-2</v>
      </c>
      <c r="V258">
        <f t="shared" si="136"/>
        <v>2.2488413214092433</v>
      </c>
      <c r="W258">
        <f t="shared" si="137"/>
        <v>1.3779329042988902E-2</v>
      </c>
      <c r="X258">
        <f t="shared" si="138"/>
        <v>8.616294759745886E-3</v>
      </c>
      <c r="Y258">
        <f t="shared" si="139"/>
        <v>0</v>
      </c>
      <c r="Z258">
        <f t="shared" si="140"/>
        <v>31.524968373808075</v>
      </c>
      <c r="AA258">
        <f t="shared" si="141"/>
        <v>30.9862838709677</v>
      </c>
      <c r="AB258">
        <f t="shared" si="142"/>
        <v>4.5078513416002304</v>
      </c>
      <c r="AC258">
        <f t="shared" si="143"/>
        <v>70.919771948795685</v>
      </c>
      <c r="AD258">
        <f t="shared" si="144"/>
        <v>3.307212199698176</v>
      </c>
      <c r="AE258">
        <f t="shared" si="145"/>
        <v>4.6633147693791157</v>
      </c>
      <c r="AF258">
        <f t="shared" si="146"/>
        <v>1.2006391419020543</v>
      </c>
      <c r="AG258">
        <f t="shared" si="147"/>
        <v>-7.6334448912418855</v>
      </c>
      <c r="AH258">
        <f t="shared" si="148"/>
        <v>72.246637905277865</v>
      </c>
      <c r="AI258">
        <f t="shared" si="149"/>
        <v>7.234504722141601</v>
      </c>
      <c r="AJ258">
        <f t="shared" si="150"/>
        <v>71.847697736177579</v>
      </c>
      <c r="AK258">
        <v>-4.1152561283741E-2</v>
      </c>
      <c r="AL258">
        <v>4.6197355203373203E-2</v>
      </c>
      <c r="AM258">
        <v>3.4531493964036799</v>
      </c>
      <c r="AN258">
        <v>4</v>
      </c>
      <c r="AO258">
        <v>1</v>
      </c>
      <c r="AP258">
        <f t="shared" si="151"/>
        <v>1</v>
      </c>
      <c r="AQ258">
        <f t="shared" si="152"/>
        <v>0</v>
      </c>
      <c r="AR258">
        <f t="shared" si="153"/>
        <v>51687.529023650342</v>
      </c>
      <c r="AS258" t="s">
        <v>240</v>
      </c>
      <c r="AT258">
        <v>0</v>
      </c>
      <c r="AU258">
        <v>0</v>
      </c>
      <c r="AV258">
        <f t="shared" si="154"/>
        <v>0</v>
      </c>
      <c r="AW258" t="e">
        <f t="shared" si="155"/>
        <v>#DIV/0!</v>
      </c>
      <c r="AX258">
        <v>0</v>
      </c>
      <c r="AY258" t="s">
        <v>240</v>
      </c>
      <c r="AZ258">
        <v>0</v>
      </c>
      <c r="BA258">
        <v>0</v>
      </c>
      <c r="BB258" t="e">
        <f t="shared" si="156"/>
        <v>#DIV/0!</v>
      </c>
      <c r="BC258">
        <v>0.5</v>
      </c>
      <c r="BD258">
        <f t="shared" si="157"/>
        <v>0</v>
      </c>
      <c r="BE258">
        <f t="shared" si="158"/>
        <v>-1.2967176061894805</v>
      </c>
      <c r="BF258" t="e">
        <f t="shared" si="159"/>
        <v>#DIV/0!</v>
      </c>
      <c r="BG258" t="e">
        <f t="shared" si="160"/>
        <v>#DIV/0!</v>
      </c>
      <c r="BH258" t="e">
        <f t="shared" si="161"/>
        <v>#DIV/0!</v>
      </c>
      <c r="BI258" t="e">
        <f t="shared" si="162"/>
        <v>#DIV/0!</v>
      </c>
      <c r="BJ258" t="s">
        <v>240</v>
      </c>
      <c r="BK258">
        <v>0</v>
      </c>
      <c r="BL258">
        <f t="shared" si="163"/>
        <v>0</v>
      </c>
      <c r="BM258" t="e">
        <f t="shared" si="164"/>
        <v>#DIV/0!</v>
      </c>
      <c r="BN258" t="e">
        <f t="shared" si="165"/>
        <v>#DIV/0!</v>
      </c>
      <c r="BO258" t="e">
        <f t="shared" si="166"/>
        <v>#DIV/0!</v>
      </c>
      <c r="BP258" t="e">
        <f t="shared" si="167"/>
        <v>#DIV/0!</v>
      </c>
      <c r="BQ258">
        <f t="shared" si="168"/>
        <v>0</v>
      </c>
      <c r="BR258">
        <f t="shared" si="169"/>
        <v>0</v>
      </c>
      <c r="BS258">
        <f t="shared" si="170"/>
        <v>0</v>
      </c>
      <c r="BT258">
        <f t="shared" si="171"/>
        <v>0</v>
      </c>
      <c r="BU258">
        <v>6</v>
      </c>
      <c r="BV258">
        <v>0.5</v>
      </c>
      <c r="BW258" t="s">
        <v>241</v>
      </c>
      <c r="BX258">
        <v>1582141493.37097</v>
      </c>
      <c r="BY258">
        <v>402.096096774194</v>
      </c>
      <c r="BZ258">
        <v>399.99261290322602</v>
      </c>
      <c r="CA258">
        <v>33.243099999999998</v>
      </c>
      <c r="CB258">
        <v>32.956251612903202</v>
      </c>
      <c r="CC258">
        <v>350.02422580645202</v>
      </c>
      <c r="CD258">
        <v>99.285664516129003</v>
      </c>
      <c r="CE258">
        <v>0.200009193548387</v>
      </c>
      <c r="CF258">
        <v>31.5821838709677</v>
      </c>
      <c r="CG258">
        <v>30.9862838709677</v>
      </c>
      <c r="CH258">
        <v>999.9</v>
      </c>
      <c r="CI258">
        <v>0</v>
      </c>
      <c r="CJ258">
        <v>0</v>
      </c>
      <c r="CK258">
        <v>9995.5419354838705</v>
      </c>
      <c r="CL258">
        <v>0</v>
      </c>
      <c r="CM258">
        <v>0.21165100000000001</v>
      </c>
      <c r="CN258">
        <v>0</v>
      </c>
      <c r="CO258">
        <v>0</v>
      </c>
      <c r="CP258">
        <v>0</v>
      </c>
      <c r="CQ258">
        <v>0</v>
      </c>
      <c r="CR258">
        <v>2.6</v>
      </c>
      <c r="CS258">
        <v>0</v>
      </c>
      <c r="CT258">
        <v>48.687096774193499</v>
      </c>
      <c r="CU258">
        <v>-0.77096774193548401</v>
      </c>
      <c r="CV258">
        <v>40.311999999999998</v>
      </c>
      <c r="CW258">
        <v>45.703258064516099</v>
      </c>
      <c r="CX258">
        <v>43.125</v>
      </c>
      <c r="CY258">
        <v>44.311999999999998</v>
      </c>
      <c r="CZ258">
        <v>41.375</v>
      </c>
      <c r="DA258">
        <v>0</v>
      </c>
      <c r="DB258">
        <v>0</v>
      </c>
      <c r="DC258">
        <v>0</v>
      </c>
      <c r="DD258">
        <v>1582141505</v>
      </c>
      <c r="DE258">
        <v>3.5884615384615399</v>
      </c>
      <c r="DF258">
        <v>-1.17948700239187</v>
      </c>
      <c r="DG258">
        <v>10.9709397803424</v>
      </c>
      <c r="DH258">
        <v>48.503846153846098</v>
      </c>
      <c r="DI258">
        <v>15</v>
      </c>
      <c r="DJ258">
        <v>100</v>
      </c>
      <c r="DK258">
        <v>100</v>
      </c>
      <c r="DL258">
        <v>2.633</v>
      </c>
      <c r="DM258">
        <v>0.47099999999999997</v>
      </c>
      <c r="DN258">
        <v>2</v>
      </c>
      <c r="DO258">
        <v>331.36599999999999</v>
      </c>
      <c r="DP258">
        <v>678.47900000000004</v>
      </c>
      <c r="DQ258">
        <v>31.1799</v>
      </c>
      <c r="DR258">
        <v>31.3506</v>
      </c>
      <c r="DS258">
        <v>30.0001</v>
      </c>
      <c r="DT258">
        <v>31.260899999999999</v>
      </c>
      <c r="DU258">
        <v>31.267700000000001</v>
      </c>
      <c r="DV258">
        <v>20.979199999999999</v>
      </c>
      <c r="DW258">
        <v>19.052399999999999</v>
      </c>
      <c r="DX258">
        <v>100</v>
      </c>
      <c r="DY258">
        <v>31.1845</v>
      </c>
      <c r="DZ258">
        <v>400</v>
      </c>
      <c r="EA258">
        <v>32.941899999999997</v>
      </c>
      <c r="EB258">
        <v>100.13</v>
      </c>
      <c r="EC258">
        <v>100.514</v>
      </c>
    </row>
    <row r="259" spans="1:133" x14ac:dyDescent="0.35">
      <c r="A259">
        <v>243</v>
      </c>
      <c r="B259">
        <v>1582141507</v>
      </c>
      <c r="C259">
        <v>1227.4000000953699</v>
      </c>
      <c r="D259" t="s">
        <v>724</v>
      </c>
      <c r="E259" t="s">
        <v>725</v>
      </c>
      <c r="F259" t="s">
        <v>232</v>
      </c>
      <c r="G259" t="s">
        <v>233</v>
      </c>
      <c r="H259" t="s">
        <v>234</v>
      </c>
      <c r="I259" t="s">
        <v>235</v>
      </c>
      <c r="J259" t="s">
        <v>236</v>
      </c>
      <c r="K259" t="s">
        <v>237</v>
      </c>
      <c r="L259" t="s">
        <v>238</v>
      </c>
      <c r="M259" t="s">
        <v>239</v>
      </c>
      <c r="N259">
        <v>1582141498.37097</v>
      </c>
      <c r="O259">
        <f t="shared" si="129"/>
        <v>1.7460217127749516E-4</v>
      </c>
      <c r="P259">
        <f t="shared" si="130"/>
        <v>-1.2783631114776552</v>
      </c>
      <c r="Q259">
        <f t="shared" si="131"/>
        <v>402.07567741935497</v>
      </c>
      <c r="R259">
        <f t="shared" si="132"/>
        <v>539.74738784314593</v>
      </c>
      <c r="S259">
        <f t="shared" si="133"/>
        <v>53.697004871062326</v>
      </c>
      <c r="T259">
        <f t="shared" si="134"/>
        <v>40.000674565926865</v>
      </c>
      <c r="U259">
        <f t="shared" si="135"/>
        <v>1.3942354709020338E-2</v>
      </c>
      <c r="V259">
        <f t="shared" si="136"/>
        <v>2.2490874172160411</v>
      </c>
      <c r="W259">
        <f t="shared" si="137"/>
        <v>1.3894515789708422E-2</v>
      </c>
      <c r="X259">
        <f t="shared" si="138"/>
        <v>8.6883567562179576E-3</v>
      </c>
      <c r="Y259">
        <f t="shared" si="139"/>
        <v>0</v>
      </c>
      <c r="Z259">
        <f t="shared" si="140"/>
        <v>31.524172347521546</v>
      </c>
      <c r="AA259">
        <f t="shared" si="141"/>
        <v>30.987564516129002</v>
      </c>
      <c r="AB259">
        <f t="shared" si="142"/>
        <v>4.5081805452730412</v>
      </c>
      <c r="AC259">
        <f t="shared" si="143"/>
        <v>70.91911757028177</v>
      </c>
      <c r="AD259">
        <f t="shared" si="144"/>
        <v>3.3071247498914271</v>
      </c>
      <c r="AE259">
        <f t="shared" si="145"/>
        <v>4.6632344890840232</v>
      </c>
      <c r="AF259">
        <f t="shared" si="146"/>
        <v>1.2010557953816141</v>
      </c>
      <c r="AG259">
        <f t="shared" si="147"/>
        <v>-7.6999557533375365</v>
      </c>
      <c r="AH259">
        <f t="shared" si="148"/>
        <v>72.062495227740897</v>
      </c>
      <c r="AI259">
        <f t="shared" si="149"/>
        <v>7.2153105163480955</v>
      </c>
      <c r="AJ259">
        <f t="shared" si="150"/>
        <v>71.57784999075146</v>
      </c>
      <c r="AK259">
        <v>-4.1159183782101101E-2</v>
      </c>
      <c r="AL259">
        <v>4.6204789537945198E-2</v>
      </c>
      <c r="AM259">
        <v>3.4535892961440098</v>
      </c>
      <c r="AN259">
        <v>4</v>
      </c>
      <c r="AO259">
        <v>1</v>
      </c>
      <c r="AP259">
        <f t="shared" si="151"/>
        <v>1</v>
      </c>
      <c r="AQ259">
        <f t="shared" si="152"/>
        <v>0</v>
      </c>
      <c r="AR259">
        <f t="shared" si="153"/>
        <v>51695.553788455698</v>
      </c>
      <c r="AS259" t="s">
        <v>240</v>
      </c>
      <c r="AT259">
        <v>0</v>
      </c>
      <c r="AU259">
        <v>0</v>
      </c>
      <c r="AV259">
        <f t="shared" si="154"/>
        <v>0</v>
      </c>
      <c r="AW259" t="e">
        <f t="shared" si="155"/>
        <v>#DIV/0!</v>
      </c>
      <c r="AX259">
        <v>0</v>
      </c>
      <c r="AY259" t="s">
        <v>240</v>
      </c>
      <c r="AZ259">
        <v>0</v>
      </c>
      <c r="BA259">
        <v>0</v>
      </c>
      <c r="BB259" t="e">
        <f t="shared" si="156"/>
        <v>#DIV/0!</v>
      </c>
      <c r="BC259">
        <v>0.5</v>
      </c>
      <c r="BD259">
        <f t="shared" si="157"/>
        <v>0</v>
      </c>
      <c r="BE259">
        <f t="shared" si="158"/>
        <v>-1.2783631114776552</v>
      </c>
      <c r="BF259" t="e">
        <f t="shared" si="159"/>
        <v>#DIV/0!</v>
      </c>
      <c r="BG259" t="e">
        <f t="shared" si="160"/>
        <v>#DIV/0!</v>
      </c>
      <c r="BH259" t="e">
        <f t="shared" si="161"/>
        <v>#DIV/0!</v>
      </c>
      <c r="BI259" t="e">
        <f t="shared" si="162"/>
        <v>#DIV/0!</v>
      </c>
      <c r="BJ259" t="s">
        <v>240</v>
      </c>
      <c r="BK259">
        <v>0</v>
      </c>
      <c r="BL259">
        <f t="shared" si="163"/>
        <v>0</v>
      </c>
      <c r="BM259" t="e">
        <f t="shared" si="164"/>
        <v>#DIV/0!</v>
      </c>
      <c r="BN259" t="e">
        <f t="shared" si="165"/>
        <v>#DIV/0!</v>
      </c>
      <c r="BO259" t="e">
        <f t="shared" si="166"/>
        <v>#DIV/0!</v>
      </c>
      <c r="BP259" t="e">
        <f t="shared" si="167"/>
        <v>#DIV/0!</v>
      </c>
      <c r="BQ259">
        <f t="shared" si="168"/>
        <v>0</v>
      </c>
      <c r="BR259">
        <f t="shared" si="169"/>
        <v>0</v>
      </c>
      <c r="BS259">
        <f t="shared" si="170"/>
        <v>0</v>
      </c>
      <c r="BT259">
        <f t="shared" si="171"/>
        <v>0</v>
      </c>
      <c r="BU259">
        <v>6</v>
      </c>
      <c r="BV259">
        <v>0.5</v>
      </c>
      <c r="BW259" t="s">
        <v>241</v>
      </c>
      <c r="BX259">
        <v>1582141498.37097</v>
      </c>
      <c r="BY259">
        <v>402.07567741935497</v>
      </c>
      <c r="BZ259">
        <v>400.00470967741899</v>
      </c>
      <c r="CA259">
        <v>33.2423</v>
      </c>
      <c r="CB259">
        <v>32.952954838709701</v>
      </c>
      <c r="CC259">
        <v>350.02761290322599</v>
      </c>
      <c r="CD259">
        <v>99.285416129032299</v>
      </c>
      <c r="CE259">
        <v>0.200021096774194</v>
      </c>
      <c r="CF259">
        <v>31.581880645161299</v>
      </c>
      <c r="CG259">
        <v>30.987564516129002</v>
      </c>
      <c r="CH259">
        <v>999.9</v>
      </c>
      <c r="CI259">
        <v>0</v>
      </c>
      <c r="CJ259">
        <v>0</v>
      </c>
      <c r="CK259">
        <v>9997.1754838709694</v>
      </c>
      <c r="CL259">
        <v>0</v>
      </c>
      <c r="CM259">
        <v>0.21165100000000001</v>
      </c>
      <c r="CN259">
        <v>0</v>
      </c>
      <c r="CO259">
        <v>0</v>
      </c>
      <c r="CP259">
        <v>0</v>
      </c>
      <c r="CQ259">
        <v>0</v>
      </c>
      <c r="CR259">
        <v>2.7838709677419402</v>
      </c>
      <c r="CS259">
        <v>0</v>
      </c>
      <c r="CT259">
        <v>48.390322580645197</v>
      </c>
      <c r="CU259">
        <v>-0.825806451612903</v>
      </c>
      <c r="CV259">
        <v>40.311999999999998</v>
      </c>
      <c r="CW259">
        <v>45.691064516129003</v>
      </c>
      <c r="CX259">
        <v>43.1148387096774</v>
      </c>
      <c r="CY259">
        <v>44.304000000000002</v>
      </c>
      <c r="CZ259">
        <v>41.372967741935497</v>
      </c>
      <c r="DA259">
        <v>0</v>
      </c>
      <c r="DB259">
        <v>0</v>
      </c>
      <c r="DC259">
        <v>0</v>
      </c>
      <c r="DD259">
        <v>1582141510.4000001</v>
      </c>
      <c r="DE259">
        <v>3.8192307692307699</v>
      </c>
      <c r="DF259">
        <v>-19.305983065405002</v>
      </c>
      <c r="DG259">
        <v>8.7384610340167406</v>
      </c>
      <c r="DH259">
        <v>48.415384615384603</v>
      </c>
      <c r="DI259">
        <v>15</v>
      </c>
      <c r="DJ259">
        <v>100</v>
      </c>
      <c r="DK259">
        <v>100</v>
      </c>
      <c r="DL259">
        <v>2.633</v>
      </c>
      <c r="DM259">
        <v>0.47099999999999997</v>
      </c>
      <c r="DN259">
        <v>2</v>
      </c>
      <c r="DO259">
        <v>331.529</v>
      </c>
      <c r="DP259">
        <v>678.59500000000003</v>
      </c>
      <c r="DQ259">
        <v>31.189599999999999</v>
      </c>
      <c r="DR259">
        <v>31.3506</v>
      </c>
      <c r="DS259">
        <v>30.0001</v>
      </c>
      <c r="DT259">
        <v>31.260899999999999</v>
      </c>
      <c r="DU259">
        <v>31.267700000000001</v>
      </c>
      <c r="DV259">
        <v>20.978200000000001</v>
      </c>
      <c r="DW259">
        <v>19.052399999999999</v>
      </c>
      <c r="DX259">
        <v>100</v>
      </c>
      <c r="DY259">
        <v>31.190200000000001</v>
      </c>
      <c r="DZ259">
        <v>400</v>
      </c>
      <c r="EA259">
        <v>32.941899999999997</v>
      </c>
      <c r="EB259">
        <v>100.128</v>
      </c>
      <c r="EC259">
        <v>100.51300000000001</v>
      </c>
    </row>
    <row r="260" spans="1:133" x14ac:dyDescent="0.35">
      <c r="A260">
        <v>244</v>
      </c>
      <c r="B260">
        <v>1582141512</v>
      </c>
      <c r="C260">
        <v>1232.4000000953699</v>
      </c>
      <c r="D260" t="s">
        <v>726</v>
      </c>
      <c r="E260" t="s">
        <v>727</v>
      </c>
      <c r="F260" t="s">
        <v>232</v>
      </c>
      <c r="G260" t="s">
        <v>233</v>
      </c>
      <c r="H260" t="s">
        <v>234</v>
      </c>
      <c r="I260" t="s">
        <v>235</v>
      </c>
      <c r="J260" t="s">
        <v>236</v>
      </c>
      <c r="K260" t="s">
        <v>237</v>
      </c>
      <c r="L260" t="s">
        <v>238</v>
      </c>
      <c r="M260" t="s">
        <v>239</v>
      </c>
      <c r="N260">
        <v>1582141503.37097</v>
      </c>
      <c r="O260">
        <f t="shared" si="129"/>
        <v>1.7505495899144922E-4</v>
      </c>
      <c r="P260">
        <f t="shared" si="130"/>
        <v>-1.2745056187188402</v>
      </c>
      <c r="Q260">
        <f t="shared" si="131"/>
        <v>402.07196774193602</v>
      </c>
      <c r="R260">
        <f t="shared" si="132"/>
        <v>538.96147414381278</v>
      </c>
      <c r="S260">
        <f t="shared" si="133"/>
        <v>53.618356360796156</v>
      </c>
      <c r="T260">
        <f t="shared" si="134"/>
        <v>39.999961190771785</v>
      </c>
      <c r="U260">
        <f t="shared" si="135"/>
        <v>1.3975214812323857E-2</v>
      </c>
      <c r="V260">
        <f t="shared" si="136"/>
        <v>2.2488376074723178</v>
      </c>
      <c r="W260">
        <f t="shared" si="137"/>
        <v>1.3927145228807962E-2</v>
      </c>
      <c r="X260">
        <f t="shared" si="138"/>
        <v>8.7087707799131196E-3</v>
      </c>
      <c r="Y260">
        <f t="shared" si="139"/>
        <v>0</v>
      </c>
      <c r="Z260">
        <f t="shared" si="140"/>
        <v>31.525155623653799</v>
      </c>
      <c r="AA260">
        <f t="shared" si="141"/>
        <v>30.9880806451613</v>
      </c>
      <c r="AB260">
        <f t="shared" si="142"/>
        <v>4.508313227736628</v>
      </c>
      <c r="AC260">
        <f t="shared" si="143"/>
        <v>70.911314367429185</v>
      </c>
      <c r="AD260">
        <f t="shared" si="144"/>
        <v>3.3069746547639043</v>
      </c>
      <c r="AE260">
        <f t="shared" si="145"/>
        <v>4.6635359734396005</v>
      </c>
      <c r="AF260">
        <f t="shared" si="146"/>
        <v>1.2013385729727237</v>
      </c>
      <c r="AG260">
        <f t="shared" si="147"/>
        <v>-7.7199236915229106</v>
      </c>
      <c r="AH260">
        <f t="shared" si="148"/>
        <v>72.129972393121221</v>
      </c>
      <c r="AI260">
        <f t="shared" si="149"/>
        <v>7.2229279093938397</v>
      </c>
      <c r="AJ260">
        <f t="shared" si="150"/>
        <v>71.632976610992145</v>
      </c>
      <c r="AK260">
        <v>-4.1152461345801999E-2</v>
      </c>
      <c r="AL260">
        <v>4.6197243014281603E-2</v>
      </c>
      <c r="AM260">
        <v>3.4531427578354998</v>
      </c>
      <c r="AN260">
        <v>4</v>
      </c>
      <c r="AO260">
        <v>1</v>
      </c>
      <c r="AP260">
        <f t="shared" si="151"/>
        <v>1</v>
      </c>
      <c r="AQ260">
        <f t="shared" si="152"/>
        <v>0</v>
      </c>
      <c r="AR260">
        <f t="shared" si="153"/>
        <v>51687.244040849553</v>
      </c>
      <c r="AS260" t="s">
        <v>240</v>
      </c>
      <c r="AT260">
        <v>0</v>
      </c>
      <c r="AU260">
        <v>0</v>
      </c>
      <c r="AV260">
        <f t="shared" si="154"/>
        <v>0</v>
      </c>
      <c r="AW260" t="e">
        <f t="shared" si="155"/>
        <v>#DIV/0!</v>
      </c>
      <c r="AX260">
        <v>0</v>
      </c>
      <c r="AY260" t="s">
        <v>240</v>
      </c>
      <c r="AZ260">
        <v>0</v>
      </c>
      <c r="BA260">
        <v>0</v>
      </c>
      <c r="BB260" t="e">
        <f t="shared" si="156"/>
        <v>#DIV/0!</v>
      </c>
      <c r="BC260">
        <v>0.5</v>
      </c>
      <c r="BD260">
        <f t="shared" si="157"/>
        <v>0</v>
      </c>
      <c r="BE260">
        <f t="shared" si="158"/>
        <v>-1.2745056187188402</v>
      </c>
      <c r="BF260" t="e">
        <f t="shared" si="159"/>
        <v>#DIV/0!</v>
      </c>
      <c r="BG260" t="e">
        <f t="shared" si="160"/>
        <v>#DIV/0!</v>
      </c>
      <c r="BH260" t="e">
        <f t="shared" si="161"/>
        <v>#DIV/0!</v>
      </c>
      <c r="BI260" t="e">
        <f t="shared" si="162"/>
        <v>#DIV/0!</v>
      </c>
      <c r="BJ260" t="s">
        <v>240</v>
      </c>
      <c r="BK260">
        <v>0</v>
      </c>
      <c r="BL260">
        <f t="shared" si="163"/>
        <v>0</v>
      </c>
      <c r="BM260" t="e">
        <f t="shared" si="164"/>
        <v>#DIV/0!</v>
      </c>
      <c r="BN260" t="e">
        <f t="shared" si="165"/>
        <v>#DIV/0!</v>
      </c>
      <c r="BO260" t="e">
        <f t="shared" si="166"/>
        <v>#DIV/0!</v>
      </c>
      <c r="BP260" t="e">
        <f t="shared" si="167"/>
        <v>#DIV/0!</v>
      </c>
      <c r="BQ260">
        <f t="shared" si="168"/>
        <v>0</v>
      </c>
      <c r="BR260">
        <f t="shared" si="169"/>
        <v>0</v>
      </c>
      <c r="BS260">
        <f t="shared" si="170"/>
        <v>0</v>
      </c>
      <c r="BT260">
        <f t="shared" si="171"/>
        <v>0</v>
      </c>
      <c r="BU260">
        <v>6</v>
      </c>
      <c r="BV260">
        <v>0.5</v>
      </c>
      <c r="BW260" t="s">
        <v>241</v>
      </c>
      <c r="BX260">
        <v>1582141503.37097</v>
      </c>
      <c r="BY260">
        <v>402.07196774193602</v>
      </c>
      <c r="BZ260">
        <v>400.00787096774201</v>
      </c>
      <c r="CA260">
        <v>33.241077419354802</v>
      </c>
      <c r="CB260">
        <v>32.950974193548397</v>
      </c>
      <c r="CC260">
        <v>350.018741935484</v>
      </c>
      <c r="CD260">
        <v>99.284590322580698</v>
      </c>
      <c r="CE260">
        <v>0.19999054838709701</v>
      </c>
      <c r="CF260">
        <v>31.583019354838701</v>
      </c>
      <c r="CG260">
        <v>30.9880806451613</v>
      </c>
      <c r="CH260">
        <v>999.9</v>
      </c>
      <c r="CI260">
        <v>0</v>
      </c>
      <c r="CJ260">
        <v>0</v>
      </c>
      <c r="CK260">
        <v>9995.6258064516096</v>
      </c>
      <c r="CL260">
        <v>0</v>
      </c>
      <c r="CM260">
        <v>0.21165100000000001</v>
      </c>
      <c r="CN260">
        <v>0</v>
      </c>
      <c r="CO260">
        <v>0</v>
      </c>
      <c r="CP260">
        <v>0</v>
      </c>
      <c r="CQ260">
        <v>0</v>
      </c>
      <c r="CR260">
        <v>2.7290322580645201</v>
      </c>
      <c r="CS260">
        <v>0</v>
      </c>
      <c r="CT260">
        <v>50.080645161290299</v>
      </c>
      <c r="CU260">
        <v>-0.71935483870967698</v>
      </c>
      <c r="CV260">
        <v>40.311999999999998</v>
      </c>
      <c r="CW260">
        <v>45.691064516129003</v>
      </c>
      <c r="CX260">
        <v>43.102645161290297</v>
      </c>
      <c r="CY260">
        <v>44.293999999999997</v>
      </c>
      <c r="CZ260">
        <v>41.358741935483899</v>
      </c>
      <c r="DA260">
        <v>0</v>
      </c>
      <c r="DB260">
        <v>0</v>
      </c>
      <c r="DC260">
        <v>0</v>
      </c>
      <c r="DD260">
        <v>1582141515.2</v>
      </c>
      <c r="DE260">
        <v>3.3076923076923102</v>
      </c>
      <c r="DF260">
        <v>-3.39829052633254</v>
      </c>
      <c r="DG260">
        <v>26.246153482460901</v>
      </c>
      <c r="DH260">
        <v>50.388461538461499</v>
      </c>
      <c r="DI260">
        <v>15</v>
      </c>
      <c r="DJ260">
        <v>100</v>
      </c>
      <c r="DK260">
        <v>100</v>
      </c>
      <c r="DL260">
        <v>2.633</v>
      </c>
      <c r="DM260">
        <v>0.47099999999999997</v>
      </c>
      <c r="DN260">
        <v>2</v>
      </c>
      <c r="DO260">
        <v>331.471</v>
      </c>
      <c r="DP260">
        <v>678.572</v>
      </c>
      <c r="DQ260">
        <v>31.196400000000001</v>
      </c>
      <c r="DR260">
        <v>31.3506</v>
      </c>
      <c r="DS260">
        <v>30</v>
      </c>
      <c r="DT260">
        <v>31.260899999999999</v>
      </c>
      <c r="DU260">
        <v>31.267700000000001</v>
      </c>
      <c r="DV260">
        <v>20.9785</v>
      </c>
      <c r="DW260">
        <v>19.052399999999999</v>
      </c>
      <c r="DX260">
        <v>100</v>
      </c>
      <c r="DY260">
        <v>31.199300000000001</v>
      </c>
      <c r="DZ260">
        <v>400</v>
      </c>
      <c r="EA260">
        <v>32.941899999999997</v>
      </c>
      <c r="EB260">
        <v>100.127</v>
      </c>
      <c r="EC260">
        <v>100.51300000000001</v>
      </c>
    </row>
    <row r="261" spans="1:133" x14ac:dyDescent="0.35">
      <c r="A261">
        <v>245</v>
      </c>
      <c r="B261">
        <v>1582141517</v>
      </c>
      <c r="C261">
        <v>1237.4000000953699</v>
      </c>
      <c r="D261" t="s">
        <v>728</v>
      </c>
      <c r="E261" t="s">
        <v>729</v>
      </c>
      <c r="F261" t="s">
        <v>232</v>
      </c>
      <c r="G261" t="s">
        <v>233</v>
      </c>
      <c r="H261" t="s">
        <v>234</v>
      </c>
      <c r="I261" t="s">
        <v>235</v>
      </c>
      <c r="J261" t="s">
        <v>236</v>
      </c>
      <c r="K261" t="s">
        <v>237</v>
      </c>
      <c r="L261" t="s">
        <v>238</v>
      </c>
      <c r="M261" t="s">
        <v>239</v>
      </c>
      <c r="N261">
        <v>1582141508.37097</v>
      </c>
      <c r="O261">
        <f t="shared" si="129"/>
        <v>1.7608600876059169E-4</v>
      </c>
      <c r="P261">
        <f t="shared" si="130"/>
        <v>-1.2690163474032428</v>
      </c>
      <c r="Q261">
        <f t="shared" si="131"/>
        <v>402.05070967741898</v>
      </c>
      <c r="R261">
        <f t="shared" si="132"/>
        <v>537.61123733959766</v>
      </c>
      <c r="S261">
        <f t="shared" si="133"/>
        <v>53.483623536856037</v>
      </c>
      <c r="T261">
        <f t="shared" si="134"/>
        <v>39.997543402408098</v>
      </c>
      <c r="U261">
        <f t="shared" si="135"/>
        <v>1.4043112773253538E-2</v>
      </c>
      <c r="V261">
        <f t="shared" si="136"/>
        <v>2.2497207183143022</v>
      </c>
      <c r="W261">
        <f t="shared" si="137"/>
        <v>1.3994594824619237E-2</v>
      </c>
      <c r="X261">
        <f t="shared" si="138"/>
        <v>8.7509668702550995E-3</v>
      </c>
      <c r="Y261">
        <f t="shared" si="139"/>
        <v>0</v>
      </c>
      <c r="Z261">
        <f t="shared" si="140"/>
        <v>31.527719599221488</v>
      </c>
      <c r="AA261">
        <f t="shared" si="141"/>
        <v>30.992867741935498</v>
      </c>
      <c r="AB261">
        <f t="shared" si="142"/>
        <v>4.5095440196739434</v>
      </c>
      <c r="AC261">
        <f t="shared" si="143"/>
        <v>70.899629223399671</v>
      </c>
      <c r="AD261">
        <f t="shared" si="144"/>
        <v>3.3069711094915553</v>
      </c>
      <c r="AE261">
        <f t="shared" si="145"/>
        <v>4.6642995819788071</v>
      </c>
      <c r="AF261">
        <f t="shared" si="146"/>
        <v>1.2025729101823881</v>
      </c>
      <c r="AG261">
        <f t="shared" si="147"/>
        <v>-7.7653929863420936</v>
      </c>
      <c r="AH261">
        <f t="shared" si="148"/>
        <v>71.92746114614873</v>
      </c>
      <c r="AI261">
        <f t="shared" si="149"/>
        <v>7.2000937761860877</v>
      </c>
      <c r="AJ261">
        <f t="shared" si="150"/>
        <v>71.362161935992731</v>
      </c>
      <c r="AK261">
        <v>-4.11762290793466E-2</v>
      </c>
      <c r="AL261">
        <v>4.6223924377353301E-2</v>
      </c>
      <c r="AM261">
        <v>3.4547214189066602</v>
      </c>
      <c r="AN261">
        <v>4</v>
      </c>
      <c r="AO261">
        <v>1</v>
      </c>
      <c r="AP261">
        <f t="shared" si="151"/>
        <v>1</v>
      </c>
      <c r="AQ261">
        <f t="shared" si="152"/>
        <v>0</v>
      </c>
      <c r="AR261">
        <f t="shared" si="153"/>
        <v>51715.371370678884</v>
      </c>
      <c r="AS261" t="s">
        <v>240</v>
      </c>
      <c r="AT261">
        <v>0</v>
      </c>
      <c r="AU261">
        <v>0</v>
      </c>
      <c r="AV261">
        <f t="shared" si="154"/>
        <v>0</v>
      </c>
      <c r="AW261" t="e">
        <f t="shared" si="155"/>
        <v>#DIV/0!</v>
      </c>
      <c r="AX261">
        <v>0</v>
      </c>
      <c r="AY261" t="s">
        <v>240</v>
      </c>
      <c r="AZ261">
        <v>0</v>
      </c>
      <c r="BA261">
        <v>0</v>
      </c>
      <c r="BB261" t="e">
        <f t="shared" si="156"/>
        <v>#DIV/0!</v>
      </c>
      <c r="BC261">
        <v>0.5</v>
      </c>
      <c r="BD261">
        <f t="shared" si="157"/>
        <v>0</v>
      </c>
      <c r="BE261">
        <f t="shared" si="158"/>
        <v>-1.2690163474032428</v>
      </c>
      <c r="BF261" t="e">
        <f t="shared" si="159"/>
        <v>#DIV/0!</v>
      </c>
      <c r="BG261" t="e">
        <f t="shared" si="160"/>
        <v>#DIV/0!</v>
      </c>
      <c r="BH261" t="e">
        <f t="shared" si="161"/>
        <v>#DIV/0!</v>
      </c>
      <c r="BI261" t="e">
        <f t="shared" si="162"/>
        <v>#DIV/0!</v>
      </c>
      <c r="BJ261" t="s">
        <v>240</v>
      </c>
      <c r="BK261">
        <v>0</v>
      </c>
      <c r="BL261">
        <f t="shared" si="163"/>
        <v>0</v>
      </c>
      <c r="BM261" t="e">
        <f t="shared" si="164"/>
        <v>#DIV/0!</v>
      </c>
      <c r="BN261" t="e">
        <f t="shared" si="165"/>
        <v>#DIV/0!</v>
      </c>
      <c r="BO261" t="e">
        <f t="shared" si="166"/>
        <v>#DIV/0!</v>
      </c>
      <c r="BP261" t="e">
        <f t="shared" si="167"/>
        <v>#DIV/0!</v>
      </c>
      <c r="BQ261">
        <f t="shared" si="168"/>
        <v>0</v>
      </c>
      <c r="BR261">
        <f t="shared" si="169"/>
        <v>0</v>
      </c>
      <c r="BS261">
        <f t="shared" si="170"/>
        <v>0</v>
      </c>
      <c r="BT261">
        <f t="shared" si="171"/>
        <v>0</v>
      </c>
      <c r="BU261">
        <v>6</v>
      </c>
      <c r="BV261">
        <v>0.5</v>
      </c>
      <c r="BW261" t="s">
        <v>241</v>
      </c>
      <c r="BX261">
        <v>1582141508.37097</v>
      </c>
      <c r="BY261">
        <v>402.05070967741898</v>
      </c>
      <c r="BZ261">
        <v>399.99674193548401</v>
      </c>
      <c r="CA261">
        <v>33.241293548387098</v>
      </c>
      <c r="CB261">
        <v>32.949483870967697</v>
      </c>
      <c r="CC261">
        <v>350.02132258064501</v>
      </c>
      <c r="CD261">
        <v>99.283851612903206</v>
      </c>
      <c r="CE261">
        <v>0.19997577419354801</v>
      </c>
      <c r="CF261">
        <v>31.585903225806501</v>
      </c>
      <c r="CG261">
        <v>30.992867741935498</v>
      </c>
      <c r="CH261">
        <v>999.9</v>
      </c>
      <c r="CI261">
        <v>0</v>
      </c>
      <c r="CJ261">
        <v>0</v>
      </c>
      <c r="CK261">
        <v>10001.4732258065</v>
      </c>
      <c r="CL261">
        <v>0</v>
      </c>
      <c r="CM261">
        <v>0.21165100000000001</v>
      </c>
      <c r="CN261">
        <v>0</v>
      </c>
      <c r="CO261">
        <v>0</v>
      </c>
      <c r="CP261">
        <v>0</v>
      </c>
      <c r="CQ261">
        <v>0</v>
      </c>
      <c r="CR261">
        <v>1.8258064516129</v>
      </c>
      <c r="CS261">
        <v>0</v>
      </c>
      <c r="CT261">
        <v>50.687096774193499</v>
      </c>
      <c r="CU261">
        <v>-0.94838709677419397</v>
      </c>
      <c r="CV261">
        <v>40.305999999999997</v>
      </c>
      <c r="CW261">
        <v>45.686999999999998</v>
      </c>
      <c r="CX261">
        <v>43.088419354838699</v>
      </c>
      <c r="CY261">
        <v>44.276000000000003</v>
      </c>
      <c r="CZ261">
        <v>41.344516129032201</v>
      </c>
      <c r="DA261">
        <v>0</v>
      </c>
      <c r="DB261">
        <v>0</v>
      </c>
      <c r="DC261">
        <v>0</v>
      </c>
      <c r="DD261">
        <v>1582141520</v>
      </c>
      <c r="DE261">
        <v>2.1730769230769198</v>
      </c>
      <c r="DF261">
        <v>19.552136737564499</v>
      </c>
      <c r="DG261">
        <v>-2.4307696664931102</v>
      </c>
      <c r="DH261">
        <v>50.365384615384599</v>
      </c>
      <c r="DI261">
        <v>15</v>
      </c>
      <c r="DJ261">
        <v>100</v>
      </c>
      <c r="DK261">
        <v>100</v>
      </c>
      <c r="DL261">
        <v>2.633</v>
      </c>
      <c r="DM261">
        <v>0.47099999999999997</v>
      </c>
      <c r="DN261">
        <v>2</v>
      </c>
      <c r="DO261">
        <v>331.30799999999999</v>
      </c>
      <c r="DP261">
        <v>678.71100000000001</v>
      </c>
      <c r="DQ261">
        <v>31.202999999999999</v>
      </c>
      <c r="DR261">
        <v>31.348299999999998</v>
      </c>
      <c r="DS261">
        <v>30.0001</v>
      </c>
      <c r="DT261">
        <v>31.260899999999999</v>
      </c>
      <c r="DU261">
        <v>31.267700000000001</v>
      </c>
      <c r="DV261">
        <v>20.978400000000001</v>
      </c>
      <c r="DW261">
        <v>19.052399999999999</v>
      </c>
      <c r="DX261">
        <v>100</v>
      </c>
      <c r="DY261">
        <v>31.203399999999998</v>
      </c>
      <c r="DZ261">
        <v>400</v>
      </c>
      <c r="EA261">
        <v>32.941899999999997</v>
      </c>
      <c r="EB261">
        <v>100.127</v>
      </c>
      <c r="EC261">
        <v>100.514</v>
      </c>
    </row>
    <row r="262" spans="1:133" x14ac:dyDescent="0.35">
      <c r="A262">
        <v>246</v>
      </c>
      <c r="B262">
        <v>1582141522</v>
      </c>
      <c r="C262">
        <v>1242.4000000953699</v>
      </c>
      <c r="D262" t="s">
        <v>730</v>
      </c>
      <c r="E262" t="s">
        <v>731</v>
      </c>
      <c r="F262" t="s">
        <v>232</v>
      </c>
      <c r="G262" t="s">
        <v>233</v>
      </c>
      <c r="H262" t="s">
        <v>234</v>
      </c>
      <c r="I262" t="s">
        <v>235</v>
      </c>
      <c r="J262" t="s">
        <v>236</v>
      </c>
      <c r="K262" t="s">
        <v>237</v>
      </c>
      <c r="L262" t="s">
        <v>238</v>
      </c>
      <c r="M262" t="s">
        <v>239</v>
      </c>
      <c r="N262">
        <v>1582141513.37097</v>
      </c>
      <c r="O262">
        <f t="shared" si="129"/>
        <v>1.7677081105101078E-4</v>
      </c>
      <c r="P262">
        <f t="shared" si="130"/>
        <v>-1.2620866342041488</v>
      </c>
      <c r="Q262">
        <f t="shared" si="131"/>
        <v>402.03532258064502</v>
      </c>
      <c r="R262">
        <f t="shared" si="132"/>
        <v>536.35355504504571</v>
      </c>
      <c r="S262">
        <f t="shared" si="133"/>
        <v>53.358078675739527</v>
      </c>
      <c r="T262">
        <f t="shared" si="134"/>
        <v>39.995693457989184</v>
      </c>
      <c r="U262">
        <f t="shared" si="135"/>
        <v>1.4087841460438379E-2</v>
      </c>
      <c r="V262">
        <f t="shared" si="136"/>
        <v>2.2494985531218554</v>
      </c>
      <c r="W262">
        <f t="shared" si="137"/>
        <v>1.4039009726648153E-2</v>
      </c>
      <c r="X262">
        <f t="shared" si="138"/>
        <v>8.7787542396904009E-3</v>
      </c>
      <c r="Y262">
        <f t="shared" si="139"/>
        <v>0</v>
      </c>
      <c r="Z262">
        <f t="shared" si="140"/>
        <v>31.53113665814211</v>
      </c>
      <c r="AA262">
        <f t="shared" si="141"/>
        <v>30.995961290322601</v>
      </c>
      <c r="AB262">
        <f t="shared" si="142"/>
        <v>4.5103395456060751</v>
      </c>
      <c r="AC262">
        <f t="shared" si="143"/>
        <v>70.883932791236745</v>
      </c>
      <c r="AD262">
        <f t="shared" si="144"/>
        <v>3.3069238597756438</v>
      </c>
      <c r="AE262">
        <f t="shared" si="145"/>
        <v>4.665265779644316</v>
      </c>
      <c r="AF262">
        <f t="shared" si="146"/>
        <v>1.2034156858304312</v>
      </c>
      <c r="AG262">
        <f t="shared" si="147"/>
        <v>-7.7955927673495751</v>
      </c>
      <c r="AH262">
        <f t="shared" si="148"/>
        <v>71.987646186460765</v>
      </c>
      <c r="AI262">
        <f t="shared" si="149"/>
        <v>7.2070696503609941</v>
      </c>
      <c r="AJ262">
        <f t="shared" si="150"/>
        <v>71.399123069472182</v>
      </c>
      <c r="AK262">
        <v>-4.1170249010069299E-2</v>
      </c>
      <c r="AL262">
        <v>4.6217211225706697E-2</v>
      </c>
      <c r="AM262">
        <v>3.4543242501301101</v>
      </c>
      <c r="AN262">
        <v>4</v>
      </c>
      <c r="AO262">
        <v>1</v>
      </c>
      <c r="AP262">
        <f t="shared" si="151"/>
        <v>1</v>
      </c>
      <c r="AQ262">
        <f t="shared" si="152"/>
        <v>0</v>
      </c>
      <c r="AR262">
        <f t="shared" si="153"/>
        <v>51707.531049594254</v>
      </c>
      <c r="AS262" t="s">
        <v>240</v>
      </c>
      <c r="AT262">
        <v>0</v>
      </c>
      <c r="AU262">
        <v>0</v>
      </c>
      <c r="AV262">
        <f t="shared" si="154"/>
        <v>0</v>
      </c>
      <c r="AW262" t="e">
        <f t="shared" si="155"/>
        <v>#DIV/0!</v>
      </c>
      <c r="AX262">
        <v>0</v>
      </c>
      <c r="AY262" t="s">
        <v>240</v>
      </c>
      <c r="AZ262">
        <v>0</v>
      </c>
      <c r="BA262">
        <v>0</v>
      </c>
      <c r="BB262" t="e">
        <f t="shared" si="156"/>
        <v>#DIV/0!</v>
      </c>
      <c r="BC262">
        <v>0.5</v>
      </c>
      <c r="BD262">
        <f t="shared" si="157"/>
        <v>0</v>
      </c>
      <c r="BE262">
        <f t="shared" si="158"/>
        <v>-1.2620866342041488</v>
      </c>
      <c r="BF262" t="e">
        <f t="shared" si="159"/>
        <v>#DIV/0!</v>
      </c>
      <c r="BG262" t="e">
        <f t="shared" si="160"/>
        <v>#DIV/0!</v>
      </c>
      <c r="BH262" t="e">
        <f t="shared" si="161"/>
        <v>#DIV/0!</v>
      </c>
      <c r="BI262" t="e">
        <f t="shared" si="162"/>
        <v>#DIV/0!</v>
      </c>
      <c r="BJ262" t="s">
        <v>240</v>
      </c>
      <c r="BK262">
        <v>0</v>
      </c>
      <c r="BL262">
        <f t="shared" si="163"/>
        <v>0</v>
      </c>
      <c r="BM262" t="e">
        <f t="shared" si="164"/>
        <v>#DIV/0!</v>
      </c>
      <c r="BN262" t="e">
        <f t="shared" si="165"/>
        <v>#DIV/0!</v>
      </c>
      <c r="BO262" t="e">
        <f t="shared" si="166"/>
        <v>#DIV/0!</v>
      </c>
      <c r="BP262" t="e">
        <f t="shared" si="167"/>
        <v>#DIV/0!</v>
      </c>
      <c r="BQ262">
        <f t="shared" si="168"/>
        <v>0</v>
      </c>
      <c r="BR262">
        <f t="shared" si="169"/>
        <v>0</v>
      </c>
      <c r="BS262">
        <f t="shared" si="170"/>
        <v>0</v>
      </c>
      <c r="BT262">
        <f t="shared" si="171"/>
        <v>0</v>
      </c>
      <c r="BU262">
        <v>6</v>
      </c>
      <c r="BV262">
        <v>0.5</v>
      </c>
      <c r="BW262" t="s">
        <v>241</v>
      </c>
      <c r="BX262">
        <v>1582141513.37097</v>
      </c>
      <c r="BY262">
        <v>402.03532258064502</v>
      </c>
      <c r="BZ262">
        <v>399.99374193548402</v>
      </c>
      <c r="CA262">
        <v>33.241083870967699</v>
      </c>
      <c r="CB262">
        <v>32.948145161290299</v>
      </c>
      <c r="CC262">
        <v>350.02835483871002</v>
      </c>
      <c r="CD262">
        <v>99.283035483871004</v>
      </c>
      <c r="CE262">
        <v>0.19999800000000001</v>
      </c>
      <c r="CF262">
        <v>31.5895516129032</v>
      </c>
      <c r="CG262">
        <v>30.995961290322601</v>
      </c>
      <c r="CH262">
        <v>999.9</v>
      </c>
      <c r="CI262">
        <v>0</v>
      </c>
      <c r="CJ262">
        <v>0</v>
      </c>
      <c r="CK262">
        <v>10000.102903225799</v>
      </c>
      <c r="CL262">
        <v>0</v>
      </c>
      <c r="CM262">
        <v>0.21165100000000001</v>
      </c>
      <c r="CN262">
        <v>0</v>
      </c>
      <c r="CO262">
        <v>0</v>
      </c>
      <c r="CP262">
        <v>0</v>
      </c>
      <c r="CQ262">
        <v>0</v>
      </c>
      <c r="CR262">
        <v>3.2129032258064498</v>
      </c>
      <c r="CS262">
        <v>0</v>
      </c>
      <c r="CT262">
        <v>51.609677419354803</v>
      </c>
      <c r="CU262">
        <v>-1.00322580645161</v>
      </c>
      <c r="CV262">
        <v>40.287999999999997</v>
      </c>
      <c r="CW262">
        <v>45.686999999999998</v>
      </c>
      <c r="CX262">
        <v>43.076225806451603</v>
      </c>
      <c r="CY262">
        <v>44.264000000000003</v>
      </c>
      <c r="CZ262">
        <v>41.326225806451603</v>
      </c>
      <c r="DA262">
        <v>0</v>
      </c>
      <c r="DB262">
        <v>0</v>
      </c>
      <c r="DC262">
        <v>0</v>
      </c>
      <c r="DD262">
        <v>1582141525.4000001</v>
      </c>
      <c r="DE262">
        <v>3.35769230769231</v>
      </c>
      <c r="DF262">
        <v>5.5145301187717504</v>
      </c>
      <c r="DG262">
        <v>0.99828993111175102</v>
      </c>
      <c r="DH262">
        <v>51.138461538461499</v>
      </c>
      <c r="DI262">
        <v>15</v>
      </c>
      <c r="DJ262">
        <v>100</v>
      </c>
      <c r="DK262">
        <v>100</v>
      </c>
      <c r="DL262">
        <v>2.633</v>
      </c>
      <c r="DM262">
        <v>0.47099999999999997</v>
      </c>
      <c r="DN262">
        <v>2</v>
      </c>
      <c r="DO262">
        <v>331.471</v>
      </c>
      <c r="DP262">
        <v>678.50300000000004</v>
      </c>
      <c r="DQ262">
        <v>31.205300000000001</v>
      </c>
      <c r="DR262">
        <v>31.347899999999999</v>
      </c>
      <c r="DS262">
        <v>30.0001</v>
      </c>
      <c r="DT262">
        <v>31.260899999999999</v>
      </c>
      <c r="DU262">
        <v>31.267700000000001</v>
      </c>
      <c r="DV262">
        <v>20.977900000000002</v>
      </c>
      <c r="DW262">
        <v>19.052399999999999</v>
      </c>
      <c r="DX262">
        <v>100</v>
      </c>
      <c r="DY262">
        <v>31.203700000000001</v>
      </c>
      <c r="DZ262">
        <v>400</v>
      </c>
      <c r="EA262">
        <v>32.941899999999997</v>
      </c>
      <c r="EB262">
        <v>100.128</v>
      </c>
      <c r="EC262">
        <v>100.511</v>
      </c>
    </row>
    <row r="263" spans="1:133" x14ac:dyDescent="0.35">
      <c r="A263">
        <v>247</v>
      </c>
      <c r="B263">
        <v>1582141527</v>
      </c>
      <c r="C263">
        <v>1247.4000000953699</v>
      </c>
      <c r="D263" t="s">
        <v>732</v>
      </c>
      <c r="E263" t="s">
        <v>733</v>
      </c>
      <c r="F263" t="s">
        <v>232</v>
      </c>
      <c r="G263" t="s">
        <v>233</v>
      </c>
      <c r="H263" t="s">
        <v>234</v>
      </c>
      <c r="I263" t="s">
        <v>235</v>
      </c>
      <c r="J263" t="s">
        <v>236</v>
      </c>
      <c r="K263" t="s">
        <v>237</v>
      </c>
      <c r="L263" t="s">
        <v>238</v>
      </c>
      <c r="M263" t="s">
        <v>239</v>
      </c>
      <c r="N263">
        <v>1582141518.37097</v>
      </c>
      <c r="O263">
        <f t="shared" si="129"/>
        <v>1.7660618204778434E-4</v>
      </c>
      <c r="P263">
        <f t="shared" si="130"/>
        <v>-1.2620191820758764</v>
      </c>
      <c r="Q263">
        <f t="shared" si="131"/>
        <v>402.036580645161</v>
      </c>
      <c r="R263">
        <f t="shared" si="132"/>
        <v>536.6606731444582</v>
      </c>
      <c r="S263">
        <f t="shared" si="133"/>
        <v>53.388447641295976</v>
      </c>
      <c r="T263">
        <f t="shared" si="134"/>
        <v>39.995680715516386</v>
      </c>
      <c r="U263">
        <f t="shared" si="135"/>
        <v>1.4055531017205976E-2</v>
      </c>
      <c r="V263">
        <f t="shared" si="136"/>
        <v>2.2494927424158342</v>
      </c>
      <c r="W263">
        <f t="shared" si="137"/>
        <v>1.4006922475290761E-2</v>
      </c>
      <c r="X263">
        <f t="shared" si="138"/>
        <v>8.7586797514476768E-3</v>
      </c>
      <c r="Y263">
        <f t="shared" si="139"/>
        <v>0</v>
      </c>
      <c r="Z263">
        <f t="shared" si="140"/>
        <v>31.533781382212034</v>
      </c>
      <c r="AA263">
        <f t="shared" si="141"/>
        <v>31.002103225806501</v>
      </c>
      <c r="AB263">
        <f t="shared" si="142"/>
        <v>4.5119193462278036</v>
      </c>
      <c r="AC263">
        <f t="shared" si="143"/>
        <v>70.872660174070106</v>
      </c>
      <c r="AD263">
        <f t="shared" si="144"/>
        <v>3.3068842178362581</v>
      </c>
      <c r="AE263">
        <f t="shared" si="145"/>
        <v>4.6659518772319686</v>
      </c>
      <c r="AF263">
        <f t="shared" si="146"/>
        <v>1.2050351283915455</v>
      </c>
      <c r="AG263">
        <f t="shared" si="147"/>
        <v>-7.7883326283072893</v>
      </c>
      <c r="AH263">
        <f t="shared" si="148"/>
        <v>71.556739612866338</v>
      </c>
      <c r="AI263">
        <f t="shared" si="149"/>
        <v>7.1642560832131332</v>
      </c>
      <c r="AJ263">
        <f t="shared" si="150"/>
        <v>70.932663067772182</v>
      </c>
      <c r="AK263">
        <v>-4.1170092609181301E-2</v>
      </c>
      <c r="AL263">
        <v>4.6217035652008499E-2</v>
      </c>
      <c r="AM263">
        <v>3.4543138624343102</v>
      </c>
      <c r="AN263">
        <v>4</v>
      </c>
      <c r="AO263">
        <v>1</v>
      </c>
      <c r="AP263">
        <f t="shared" si="151"/>
        <v>1</v>
      </c>
      <c r="AQ263">
        <f t="shared" si="152"/>
        <v>0</v>
      </c>
      <c r="AR263">
        <f t="shared" si="153"/>
        <v>51706.895637549082</v>
      </c>
      <c r="AS263" t="s">
        <v>240</v>
      </c>
      <c r="AT263">
        <v>0</v>
      </c>
      <c r="AU263">
        <v>0</v>
      </c>
      <c r="AV263">
        <f t="shared" si="154"/>
        <v>0</v>
      </c>
      <c r="AW263" t="e">
        <f t="shared" si="155"/>
        <v>#DIV/0!</v>
      </c>
      <c r="AX263">
        <v>0</v>
      </c>
      <c r="AY263" t="s">
        <v>240</v>
      </c>
      <c r="AZ263">
        <v>0</v>
      </c>
      <c r="BA263">
        <v>0</v>
      </c>
      <c r="BB263" t="e">
        <f t="shared" si="156"/>
        <v>#DIV/0!</v>
      </c>
      <c r="BC263">
        <v>0.5</v>
      </c>
      <c r="BD263">
        <f t="shared" si="157"/>
        <v>0</v>
      </c>
      <c r="BE263">
        <f t="shared" si="158"/>
        <v>-1.2620191820758764</v>
      </c>
      <c r="BF263" t="e">
        <f t="shared" si="159"/>
        <v>#DIV/0!</v>
      </c>
      <c r="BG263" t="e">
        <f t="shared" si="160"/>
        <v>#DIV/0!</v>
      </c>
      <c r="BH263" t="e">
        <f t="shared" si="161"/>
        <v>#DIV/0!</v>
      </c>
      <c r="BI263" t="e">
        <f t="shared" si="162"/>
        <v>#DIV/0!</v>
      </c>
      <c r="BJ263" t="s">
        <v>240</v>
      </c>
      <c r="BK263">
        <v>0</v>
      </c>
      <c r="BL263">
        <f t="shared" si="163"/>
        <v>0</v>
      </c>
      <c r="BM263" t="e">
        <f t="shared" si="164"/>
        <v>#DIV/0!</v>
      </c>
      <c r="BN263" t="e">
        <f t="shared" si="165"/>
        <v>#DIV/0!</v>
      </c>
      <c r="BO263" t="e">
        <f t="shared" si="166"/>
        <v>#DIV/0!</v>
      </c>
      <c r="BP263" t="e">
        <f t="shared" si="167"/>
        <v>#DIV/0!</v>
      </c>
      <c r="BQ263">
        <f t="shared" si="168"/>
        <v>0</v>
      </c>
      <c r="BR263">
        <f t="shared" si="169"/>
        <v>0</v>
      </c>
      <c r="BS263">
        <f t="shared" si="170"/>
        <v>0</v>
      </c>
      <c r="BT263">
        <f t="shared" si="171"/>
        <v>0</v>
      </c>
      <c r="BU263">
        <v>6</v>
      </c>
      <c r="BV263">
        <v>0.5</v>
      </c>
      <c r="BW263" t="s">
        <v>241</v>
      </c>
      <c r="BX263">
        <v>1582141518.37097</v>
      </c>
      <c r="BY263">
        <v>402.036580645161</v>
      </c>
      <c r="BZ263">
        <v>399.994967741935</v>
      </c>
      <c r="CA263">
        <v>33.2408</v>
      </c>
      <c r="CB263">
        <v>32.948129032258102</v>
      </c>
      <c r="CC263">
        <v>350.02238709677403</v>
      </c>
      <c r="CD263">
        <v>99.282693548387101</v>
      </c>
      <c r="CE263">
        <v>0.19999693548387101</v>
      </c>
      <c r="CF263">
        <v>31.592141935483902</v>
      </c>
      <c r="CG263">
        <v>31.002103225806501</v>
      </c>
      <c r="CH263">
        <v>999.9</v>
      </c>
      <c r="CI263">
        <v>0</v>
      </c>
      <c r="CJ263">
        <v>0</v>
      </c>
      <c r="CK263">
        <v>10000.0993548387</v>
      </c>
      <c r="CL263">
        <v>0</v>
      </c>
      <c r="CM263">
        <v>0.21165100000000001</v>
      </c>
      <c r="CN263">
        <v>0</v>
      </c>
      <c r="CO263">
        <v>0</v>
      </c>
      <c r="CP263">
        <v>0</v>
      </c>
      <c r="CQ263">
        <v>0</v>
      </c>
      <c r="CR263">
        <v>2.3322580645161302</v>
      </c>
      <c r="CS263">
        <v>0</v>
      </c>
      <c r="CT263">
        <v>52.987096774193603</v>
      </c>
      <c r="CU263">
        <v>-0.88709677419354804</v>
      </c>
      <c r="CV263">
        <v>40.274000000000001</v>
      </c>
      <c r="CW263">
        <v>45.683</v>
      </c>
      <c r="CX263">
        <v>43.068096774193499</v>
      </c>
      <c r="CY263">
        <v>44.253999999999998</v>
      </c>
      <c r="CZ263">
        <v>41.320129032258102</v>
      </c>
      <c r="DA263">
        <v>0</v>
      </c>
      <c r="DB263">
        <v>0</v>
      </c>
      <c r="DC263">
        <v>0</v>
      </c>
      <c r="DD263">
        <v>1582141530.2</v>
      </c>
      <c r="DE263">
        <v>3.4115384615384601</v>
      </c>
      <c r="DF263">
        <v>-11.128205220587301</v>
      </c>
      <c r="DG263">
        <v>20.311110626439199</v>
      </c>
      <c r="DH263">
        <v>51.7730769230769</v>
      </c>
      <c r="DI263">
        <v>15</v>
      </c>
      <c r="DJ263">
        <v>100</v>
      </c>
      <c r="DK263">
        <v>100</v>
      </c>
      <c r="DL263">
        <v>2.633</v>
      </c>
      <c r="DM263">
        <v>0.47099999999999997</v>
      </c>
      <c r="DN263">
        <v>2</v>
      </c>
      <c r="DO263">
        <v>331.33100000000002</v>
      </c>
      <c r="DP263">
        <v>678.59500000000003</v>
      </c>
      <c r="DQ263">
        <v>31.191199999999998</v>
      </c>
      <c r="DR263">
        <v>31.347899999999999</v>
      </c>
      <c r="DS263">
        <v>30.0001</v>
      </c>
      <c r="DT263">
        <v>31.260899999999999</v>
      </c>
      <c r="DU263">
        <v>31.267700000000001</v>
      </c>
      <c r="DV263">
        <v>20.9787</v>
      </c>
      <c r="DW263">
        <v>19.052399999999999</v>
      </c>
      <c r="DX263">
        <v>100</v>
      </c>
      <c r="DY263">
        <v>31.171600000000002</v>
      </c>
      <c r="DZ263">
        <v>400</v>
      </c>
      <c r="EA263">
        <v>32.941899999999997</v>
      </c>
      <c r="EB263">
        <v>100.126</v>
      </c>
      <c r="EC263">
        <v>100.512</v>
      </c>
    </row>
    <row r="264" spans="1:133" x14ac:dyDescent="0.35">
      <c r="A264">
        <v>248</v>
      </c>
      <c r="B264">
        <v>1582141532</v>
      </c>
      <c r="C264">
        <v>1252.4000000953699</v>
      </c>
      <c r="D264" t="s">
        <v>734</v>
      </c>
      <c r="E264" t="s">
        <v>735</v>
      </c>
      <c r="F264" t="s">
        <v>232</v>
      </c>
      <c r="G264" t="s">
        <v>233</v>
      </c>
      <c r="H264" t="s">
        <v>234</v>
      </c>
      <c r="I264" t="s">
        <v>235</v>
      </c>
      <c r="J264" t="s">
        <v>236</v>
      </c>
      <c r="K264" t="s">
        <v>237</v>
      </c>
      <c r="L264" t="s">
        <v>238</v>
      </c>
      <c r="M264" t="s">
        <v>239</v>
      </c>
      <c r="N264">
        <v>1582141523.37097</v>
      </c>
      <c r="O264">
        <f t="shared" si="129"/>
        <v>1.7552153291956751E-4</v>
      </c>
      <c r="P264">
        <f t="shared" si="130"/>
        <v>-1.2583644862430612</v>
      </c>
      <c r="Q264">
        <f t="shared" si="131"/>
        <v>402.03645161290302</v>
      </c>
      <c r="R264">
        <f t="shared" si="132"/>
        <v>537.26504522085634</v>
      </c>
      <c r="S264">
        <f t="shared" si="133"/>
        <v>53.448841960555505</v>
      </c>
      <c r="T264">
        <f t="shared" si="134"/>
        <v>39.995869740245674</v>
      </c>
      <c r="U264">
        <f t="shared" si="135"/>
        <v>1.3954426520608486E-2</v>
      </c>
      <c r="V264">
        <f t="shared" si="136"/>
        <v>2.2504599934661691</v>
      </c>
      <c r="W264">
        <f t="shared" si="137"/>
        <v>1.3906533997240829E-2</v>
      </c>
      <c r="X264">
        <f t="shared" si="138"/>
        <v>8.695872933155659E-3</v>
      </c>
      <c r="Y264">
        <f t="shared" si="139"/>
        <v>0</v>
      </c>
      <c r="Z264">
        <f t="shared" si="140"/>
        <v>31.536372258930676</v>
      </c>
      <c r="AA264">
        <f t="shared" si="141"/>
        <v>31.006312903225801</v>
      </c>
      <c r="AB264">
        <f t="shared" si="142"/>
        <v>4.5130024186091964</v>
      </c>
      <c r="AC264">
        <f t="shared" si="143"/>
        <v>70.860297499451335</v>
      </c>
      <c r="AD264">
        <f t="shared" si="144"/>
        <v>3.306722159101585</v>
      </c>
      <c r="AE264">
        <f t="shared" si="145"/>
        <v>4.6665372229451734</v>
      </c>
      <c r="AF264">
        <f t="shared" si="146"/>
        <v>1.2062802595076114</v>
      </c>
      <c r="AG264">
        <f t="shared" si="147"/>
        <v>-7.7404996017529273</v>
      </c>
      <c r="AH264">
        <f t="shared" si="148"/>
        <v>71.344854431891491</v>
      </c>
      <c r="AI264">
        <f t="shared" si="149"/>
        <v>7.1401979533112199</v>
      </c>
      <c r="AJ264">
        <f t="shared" si="150"/>
        <v>70.744552783449791</v>
      </c>
      <c r="AK264">
        <v>-4.1196132155307097E-2</v>
      </c>
      <c r="AL264">
        <v>4.6246267323724097E-2</v>
      </c>
      <c r="AM264">
        <v>3.45604314711488</v>
      </c>
      <c r="AN264">
        <v>4</v>
      </c>
      <c r="AO264">
        <v>1</v>
      </c>
      <c r="AP264">
        <f t="shared" si="151"/>
        <v>1</v>
      </c>
      <c r="AQ264">
        <f t="shared" si="152"/>
        <v>0</v>
      </c>
      <c r="AR264">
        <f t="shared" si="153"/>
        <v>51737.895877293231</v>
      </c>
      <c r="AS264" t="s">
        <v>240</v>
      </c>
      <c r="AT264">
        <v>0</v>
      </c>
      <c r="AU264">
        <v>0</v>
      </c>
      <c r="AV264">
        <f t="shared" si="154"/>
        <v>0</v>
      </c>
      <c r="AW264" t="e">
        <f t="shared" si="155"/>
        <v>#DIV/0!</v>
      </c>
      <c r="AX264">
        <v>0</v>
      </c>
      <c r="AY264" t="s">
        <v>240</v>
      </c>
      <c r="AZ264">
        <v>0</v>
      </c>
      <c r="BA264">
        <v>0</v>
      </c>
      <c r="BB264" t="e">
        <f t="shared" si="156"/>
        <v>#DIV/0!</v>
      </c>
      <c r="BC264">
        <v>0.5</v>
      </c>
      <c r="BD264">
        <f t="shared" si="157"/>
        <v>0</v>
      </c>
      <c r="BE264">
        <f t="shared" si="158"/>
        <v>-1.2583644862430612</v>
      </c>
      <c r="BF264" t="e">
        <f t="shared" si="159"/>
        <v>#DIV/0!</v>
      </c>
      <c r="BG264" t="e">
        <f t="shared" si="160"/>
        <v>#DIV/0!</v>
      </c>
      <c r="BH264" t="e">
        <f t="shared" si="161"/>
        <v>#DIV/0!</v>
      </c>
      <c r="BI264" t="e">
        <f t="shared" si="162"/>
        <v>#DIV/0!</v>
      </c>
      <c r="BJ264" t="s">
        <v>240</v>
      </c>
      <c r="BK264">
        <v>0</v>
      </c>
      <c r="BL264">
        <f t="shared" si="163"/>
        <v>0</v>
      </c>
      <c r="BM264" t="e">
        <f t="shared" si="164"/>
        <v>#DIV/0!</v>
      </c>
      <c r="BN264" t="e">
        <f t="shared" si="165"/>
        <v>#DIV/0!</v>
      </c>
      <c r="BO264" t="e">
        <f t="shared" si="166"/>
        <v>#DIV/0!</v>
      </c>
      <c r="BP264" t="e">
        <f t="shared" si="167"/>
        <v>#DIV/0!</v>
      </c>
      <c r="BQ264">
        <f t="shared" si="168"/>
        <v>0</v>
      </c>
      <c r="BR264">
        <f t="shared" si="169"/>
        <v>0</v>
      </c>
      <c r="BS264">
        <f t="shared" si="170"/>
        <v>0</v>
      </c>
      <c r="BT264">
        <f t="shared" si="171"/>
        <v>0</v>
      </c>
      <c r="BU264">
        <v>6</v>
      </c>
      <c r="BV264">
        <v>0.5</v>
      </c>
      <c r="BW264" t="s">
        <v>241</v>
      </c>
      <c r="BX264">
        <v>1582141523.37097</v>
      </c>
      <c r="BY264">
        <v>402.03645161290302</v>
      </c>
      <c r="BZ264">
        <v>400.00035483871</v>
      </c>
      <c r="CA264">
        <v>33.2390032258064</v>
      </c>
      <c r="CB264">
        <v>32.948129032258102</v>
      </c>
      <c r="CC264">
        <v>350.02219354838701</v>
      </c>
      <c r="CD264">
        <v>99.283222580645202</v>
      </c>
      <c r="CE264">
        <v>0.19997000000000001</v>
      </c>
      <c r="CF264">
        <v>31.5943516129032</v>
      </c>
      <c r="CG264">
        <v>31.006312903225801</v>
      </c>
      <c r="CH264">
        <v>999.9</v>
      </c>
      <c r="CI264">
        <v>0</v>
      </c>
      <c r="CJ264">
        <v>0</v>
      </c>
      <c r="CK264">
        <v>10006.370967741899</v>
      </c>
      <c r="CL264">
        <v>0</v>
      </c>
      <c r="CM264">
        <v>0.21165100000000001</v>
      </c>
      <c r="CN264">
        <v>0</v>
      </c>
      <c r="CO264">
        <v>0</v>
      </c>
      <c r="CP264">
        <v>0</v>
      </c>
      <c r="CQ264">
        <v>0</v>
      </c>
      <c r="CR264">
        <v>3.0612903225806498</v>
      </c>
      <c r="CS264">
        <v>0</v>
      </c>
      <c r="CT264">
        <v>52.080645161290299</v>
      </c>
      <c r="CU264">
        <v>-1.1645161290322601</v>
      </c>
      <c r="CV264">
        <v>40.256</v>
      </c>
      <c r="CW264">
        <v>45.664999999999999</v>
      </c>
      <c r="CX264">
        <v>43.061999999999998</v>
      </c>
      <c r="CY264">
        <v>44.247967741935497</v>
      </c>
      <c r="CZ264">
        <v>41.311999999999998</v>
      </c>
      <c r="DA264">
        <v>0</v>
      </c>
      <c r="DB264">
        <v>0</v>
      </c>
      <c r="DC264">
        <v>0</v>
      </c>
      <c r="DD264">
        <v>1582141535</v>
      </c>
      <c r="DE264">
        <v>3.9923076923076901</v>
      </c>
      <c r="DF264">
        <v>3.1521366609594699</v>
      </c>
      <c r="DG264">
        <v>15.470085357409699</v>
      </c>
      <c r="DH264">
        <v>52.842307692307699</v>
      </c>
      <c r="DI264">
        <v>15</v>
      </c>
      <c r="DJ264">
        <v>100</v>
      </c>
      <c r="DK264">
        <v>100</v>
      </c>
      <c r="DL264">
        <v>2.633</v>
      </c>
      <c r="DM264">
        <v>0.47099999999999997</v>
      </c>
      <c r="DN264">
        <v>2</v>
      </c>
      <c r="DO264">
        <v>331.39600000000002</v>
      </c>
      <c r="DP264">
        <v>678.68700000000001</v>
      </c>
      <c r="DQ264">
        <v>31.166899999999998</v>
      </c>
      <c r="DR264">
        <v>31.347899999999999</v>
      </c>
      <c r="DS264">
        <v>30.0001</v>
      </c>
      <c r="DT264">
        <v>31.259799999999998</v>
      </c>
      <c r="DU264">
        <v>31.267700000000001</v>
      </c>
      <c r="DV264">
        <v>20.9772</v>
      </c>
      <c r="DW264">
        <v>19.052399999999999</v>
      </c>
      <c r="DX264">
        <v>100</v>
      </c>
      <c r="DY264">
        <v>31.162099999999999</v>
      </c>
      <c r="DZ264">
        <v>400</v>
      </c>
      <c r="EA264">
        <v>32.941899999999997</v>
      </c>
      <c r="EB264">
        <v>100.127</v>
      </c>
      <c r="EC264">
        <v>100.51</v>
      </c>
    </row>
    <row r="265" spans="1:133" x14ac:dyDescent="0.35">
      <c r="A265">
        <v>249</v>
      </c>
      <c r="B265">
        <v>1582141537</v>
      </c>
      <c r="C265">
        <v>1257.4000000953699</v>
      </c>
      <c r="D265" t="s">
        <v>736</v>
      </c>
      <c r="E265" t="s">
        <v>737</v>
      </c>
      <c r="F265" t="s">
        <v>232</v>
      </c>
      <c r="G265" t="s">
        <v>233</v>
      </c>
      <c r="H265" t="s">
        <v>234</v>
      </c>
      <c r="I265" t="s">
        <v>235</v>
      </c>
      <c r="J265" t="s">
        <v>236</v>
      </c>
      <c r="K265" t="s">
        <v>237</v>
      </c>
      <c r="L265" t="s">
        <v>238</v>
      </c>
      <c r="M265" t="s">
        <v>239</v>
      </c>
      <c r="N265">
        <v>1582141528.37097</v>
      </c>
      <c r="O265">
        <f t="shared" si="129"/>
        <v>1.7432553792187574E-4</v>
      </c>
      <c r="P265">
        <f t="shared" si="130"/>
        <v>-1.2641496635910803</v>
      </c>
      <c r="Q265">
        <f t="shared" si="131"/>
        <v>402.04864516128998</v>
      </c>
      <c r="R265">
        <f t="shared" si="132"/>
        <v>539.06411882282828</v>
      </c>
      <c r="S265">
        <f t="shared" si="133"/>
        <v>53.628236468790234</v>
      </c>
      <c r="T265">
        <f t="shared" si="134"/>
        <v>39.997393745571856</v>
      </c>
      <c r="U265">
        <f t="shared" si="135"/>
        <v>1.3844612926666692E-2</v>
      </c>
      <c r="V265">
        <f t="shared" si="136"/>
        <v>2.2500524539354272</v>
      </c>
      <c r="W265">
        <f t="shared" si="137"/>
        <v>1.3797461330581198E-2</v>
      </c>
      <c r="X265">
        <f t="shared" si="138"/>
        <v>8.6276362631702956E-3</v>
      </c>
      <c r="Y265">
        <f t="shared" si="139"/>
        <v>0</v>
      </c>
      <c r="Z265">
        <f t="shared" si="140"/>
        <v>31.537932103279275</v>
      </c>
      <c r="AA265">
        <f t="shared" si="141"/>
        <v>31.010364516128998</v>
      </c>
      <c r="AB265">
        <f t="shared" si="142"/>
        <v>4.5140450377589838</v>
      </c>
      <c r="AC265">
        <f t="shared" si="143"/>
        <v>70.851002133915301</v>
      </c>
      <c r="AD265">
        <f t="shared" si="144"/>
        <v>3.3065087843556022</v>
      </c>
      <c r="AE265">
        <f t="shared" si="145"/>
        <v>4.6668482939817535</v>
      </c>
      <c r="AF265">
        <f t="shared" si="146"/>
        <v>1.2075362534033816</v>
      </c>
      <c r="AG265">
        <f t="shared" si="147"/>
        <v>-7.6877562223547198</v>
      </c>
      <c r="AH265">
        <f t="shared" si="148"/>
        <v>70.98288961431625</v>
      </c>
      <c r="AI265">
        <f t="shared" si="149"/>
        <v>7.1054421591778114</v>
      </c>
      <c r="AJ265">
        <f t="shared" si="150"/>
        <v>70.40057555113934</v>
      </c>
      <c r="AK265">
        <v>-4.1185159473595301E-2</v>
      </c>
      <c r="AL265">
        <v>4.6233949527243003E-2</v>
      </c>
      <c r="AM265">
        <v>3.4553144978214001</v>
      </c>
      <c r="AN265">
        <v>4</v>
      </c>
      <c r="AO265">
        <v>1</v>
      </c>
      <c r="AP265">
        <f t="shared" si="151"/>
        <v>1</v>
      </c>
      <c r="AQ265">
        <f t="shared" si="152"/>
        <v>0</v>
      </c>
      <c r="AR265">
        <f t="shared" si="153"/>
        <v>51724.4973452255</v>
      </c>
      <c r="AS265" t="s">
        <v>240</v>
      </c>
      <c r="AT265">
        <v>0</v>
      </c>
      <c r="AU265">
        <v>0</v>
      </c>
      <c r="AV265">
        <f t="shared" si="154"/>
        <v>0</v>
      </c>
      <c r="AW265" t="e">
        <f t="shared" si="155"/>
        <v>#DIV/0!</v>
      </c>
      <c r="AX265">
        <v>0</v>
      </c>
      <c r="AY265" t="s">
        <v>240</v>
      </c>
      <c r="AZ265">
        <v>0</v>
      </c>
      <c r="BA265">
        <v>0</v>
      </c>
      <c r="BB265" t="e">
        <f t="shared" si="156"/>
        <v>#DIV/0!</v>
      </c>
      <c r="BC265">
        <v>0.5</v>
      </c>
      <c r="BD265">
        <f t="shared" si="157"/>
        <v>0</v>
      </c>
      <c r="BE265">
        <f t="shared" si="158"/>
        <v>-1.2641496635910803</v>
      </c>
      <c r="BF265" t="e">
        <f t="shared" si="159"/>
        <v>#DIV/0!</v>
      </c>
      <c r="BG265" t="e">
        <f t="shared" si="160"/>
        <v>#DIV/0!</v>
      </c>
      <c r="BH265" t="e">
        <f t="shared" si="161"/>
        <v>#DIV/0!</v>
      </c>
      <c r="BI265" t="e">
        <f t="shared" si="162"/>
        <v>#DIV/0!</v>
      </c>
      <c r="BJ265" t="s">
        <v>240</v>
      </c>
      <c r="BK265">
        <v>0</v>
      </c>
      <c r="BL265">
        <f t="shared" si="163"/>
        <v>0</v>
      </c>
      <c r="BM265" t="e">
        <f t="shared" si="164"/>
        <v>#DIV/0!</v>
      </c>
      <c r="BN265" t="e">
        <f t="shared" si="165"/>
        <v>#DIV/0!</v>
      </c>
      <c r="BO265" t="e">
        <f t="shared" si="166"/>
        <v>#DIV/0!</v>
      </c>
      <c r="BP265" t="e">
        <f t="shared" si="167"/>
        <v>#DIV/0!</v>
      </c>
      <c r="BQ265">
        <f t="shared" si="168"/>
        <v>0</v>
      </c>
      <c r="BR265">
        <f t="shared" si="169"/>
        <v>0</v>
      </c>
      <c r="BS265">
        <f t="shared" si="170"/>
        <v>0</v>
      </c>
      <c r="BT265">
        <f t="shared" si="171"/>
        <v>0</v>
      </c>
      <c r="BU265">
        <v>6</v>
      </c>
      <c r="BV265">
        <v>0.5</v>
      </c>
      <c r="BW265" t="s">
        <v>241</v>
      </c>
      <c r="BX265">
        <v>1582141528.37097</v>
      </c>
      <c r="BY265">
        <v>402.04864516128998</v>
      </c>
      <c r="BZ265">
        <v>400.00180645161299</v>
      </c>
      <c r="CA265">
        <v>33.236600000000003</v>
      </c>
      <c r="CB265">
        <v>32.947706451612902</v>
      </c>
      <c r="CC265">
        <v>350.021419354839</v>
      </c>
      <c r="CD265">
        <v>99.283996774193596</v>
      </c>
      <c r="CE265">
        <v>0.19996922580645199</v>
      </c>
      <c r="CF265">
        <v>31.595525806451601</v>
      </c>
      <c r="CG265">
        <v>31.010364516128998</v>
      </c>
      <c r="CH265">
        <v>999.9</v>
      </c>
      <c r="CI265">
        <v>0</v>
      </c>
      <c r="CJ265">
        <v>0</v>
      </c>
      <c r="CK265">
        <v>10003.627741935499</v>
      </c>
      <c r="CL265">
        <v>0</v>
      </c>
      <c r="CM265">
        <v>0.21165100000000001</v>
      </c>
      <c r="CN265">
        <v>0</v>
      </c>
      <c r="CO265">
        <v>0</v>
      </c>
      <c r="CP265">
        <v>0</v>
      </c>
      <c r="CQ265">
        <v>0</v>
      </c>
      <c r="CR265">
        <v>3.4064516129032301</v>
      </c>
      <c r="CS265">
        <v>0</v>
      </c>
      <c r="CT265">
        <v>54.103225806451597</v>
      </c>
      <c r="CU265">
        <v>-0.76451612903225796</v>
      </c>
      <c r="CV265">
        <v>40.253999999999998</v>
      </c>
      <c r="CW265">
        <v>45.646999999999998</v>
      </c>
      <c r="CX265">
        <v>43.061999999999998</v>
      </c>
      <c r="CY265">
        <v>44.2398387096774</v>
      </c>
      <c r="CZ265">
        <v>41.311999999999998</v>
      </c>
      <c r="DA265">
        <v>0</v>
      </c>
      <c r="DB265">
        <v>0</v>
      </c>
      <c r="DC265">
        <v>0</v>
      </c>
      <c r="DD265">
        <v>1582141540.4000001</v>
      </c>
      <c r="DE265">
        <v>3.7</v>
      </c>
      <c r="DF265">
        <v>2.1128204432731299</v>
      </c>
      <c r="DG265">
        <v>18.7794873103649</v>
      </c>
      <c r="DH265">
        <v>54.457692307692298</v>
      </c>
      <c r="DI265">
        <v>15</v>
      </c>
      <c r="DJ265">
        <v>100</v>
      </c>
      <c r="DK265">
        <v>100</v>
      </c>
      <c r="DL265">
        <v>2.633</v>
      </c>
      <c r="DM265">
        <v>0.47099999999999997</v>
      </c>
      <c r="DN265">
        <v>2</v>
      </c>
      <c r="DO265">
        <v>331.34100000000001</v>
      </c>
      <c r="DP265">
        <v>678.75699999999995</v>
      </c>
      <c r="DQ265">
        <v>31.1541</v>
      </c>
      <c r="DR265">
        <v>31.345600000000001</v>
      </c>
      <c r="DS265">
        <v>30</v>
      </c>
      <c r="DT265">
        <v>31.258099999999999</v>
      </c>
      <c r="DU265">
        <v>31.267700000000001</v>
      </c>
      <c r="DV265">
        <v>20.976800000000001</v>
      </c>
      <c r="DW265">
        <v>19.052399999999999</v>
      </c>
      <c r="DX265">
        <v>100</v>
      </c>
      <c r="DY265">
        <v>31.150600000000001</v>
      </c>
      <c r="DZ265">
        <v>400</v>
      </c>
      <c r="EA265">
        <v>32.941899999999997</v>
      </c>
      <c r="EB265">
        <v>100.127</v>
      </c>
      <c r="EC265">
        <v>100.508</v>
      </c>
    </row>
    <row r="266" spans="1:133" x14ac:dyDescent="0.35">
      <c r="A266">
        <v>250</v>
      </c>
      <c r="B266">
        <v>1582141542</v>
      </c>
      <c r="C266">
        <v>1262.4000000953699</v>
      </c>
      <c r="D266" t="s">
        <v>738</v>
      </c>
      <c r="E266" t="s">
        <v>739</v>
      </c>
      <c r="F266" t="s">
        <v>232</v>
      </c>
      <c r="G266" t="s">
        <v>233</v>
      </c>
      <c r="H266" t="s">
        <v>234</v>
      </c>
      <c r="I266" t="s">
        <v>235</v>
      </c>
      <c r="J266" t="s">
        <v>236</v>
      </c>
      <c r="K266" t="s">
        <v>237</v>
      </c>
      <c r="L266" t="s">
        <v>238</v>
      </c>
      <c r="M266" t="s">
        <v>239</v>
      </c>
      <c r="N266">
        <v>1582141533.37097</v>
      </c>
      <c r="O266">
        <f t="shared" si="129"/>
        <v>1.7406535572937333E-4</v>
      </c>
      <c r="P266">
        <f t="shared" si="130"/>
        <v>-1.263141821794546</v>
      </c>
      <c r="Q266">
        <f t="shared" si="131"/>
        <v>402.04709677419402</v>
      </c>
      <c r="R266">
        <f t="shared" si="132"/>
        <v>539.26401117467367</v>
      </c>
      <c r="S266">
        <f t="shared" si="133"/>
        <v>53.648321367188849</v>
      </c>
      <c r="T266">
        <f t="shared" si="134"/>
        <v>39.997387931568731</v>
      </c>
      <c r="U266">
        <f t="shared" si="135"/>
        <v>1.3813661746355501E-2</v>
      </c>
      <c r="V266">
        <f t="shared" si="136"/>
        <v>2.2489480368928367</v>
      </c>
      <c r="W266">
        <f t="shared" si="137"/>
        <v>1.3766697386633293E-2</v>
      </c>
      <c r="X266">
        <f t="shared" si="138"/>
        <v>8.6083920522982676E-3</v>
      </c>
      <c r="Y266">
        <f t="shared" si="139"/>
        <v>0</v>
      </c>
      <c r="Z266">
        <f t="shared" si="140"/>
        <v>31.53972797255847</v>
      </c>
      <c r="AA266">
        <f t="shared" si="141"/>
        <v>31.0134677419355</v>
      </c>
      <c r="AB266">
        <f t="shared" si="142"/>
        <v>4.5148437462178412</v>
      </c>
      <c r="AC266">
        <f t="shared" si="143"/>
        <v>70.842015710811566</v>
      </c>
      <c r="AD266">
        <f t="shared" si="144"/>
        <v>3.3064151352606697</v>
      </c>
      <c r="AE266">
        <f t="shared" si="145"/>
        <v>4.6673080968757086</v>
      </c>
      <c r="AF266">
        <f t="shared" si="146"/>
        <v>1.2084286109571716</v>
      </c>
      <c r="AG266">
        <f t="shared" si="147"/>
        <v>-7.6762821876653637</v>
      </c>
      <c r="AH266">
        <f t="shared" si="148"/>
        <v>70.782216068972573</v>
      </c>
      <c r="AI266">
        <f t="shared" si="149"/>
        <v>7.0890031190223954</v>
      </c>
      <c r="AJ266">
        <f t="shared" si="150"/>
        <v>70.194937000329602</v>
      </c>
      <c r="AK266">
        <v>-4.1155432943150001E-2</v>
      </c>
      <c r="AL266">
        <v>4.62005788926311E-2</v>
      </c>
      <c r="AM266">
        <v>3.4533401494904501</v>
      </c>
      <c r="AN266">
        <v>4</v>
      </c>
      <c r="AO266">
        <v>1</v>
      </c>
      <c r="AP266">
        <f t="shared" si="151"/>
        <v>1</v>
      </c>
      <c r="AQ266">
        <f t="shared" si="152"/>
        <v>0</v>
      </c>
      <c r="AR266">
        <f t="shared" si="153"/>
        <v>51688.402404356719</v>
      </c>
      <c r="AS266" t="s">
        <v>240</v>
      </c>
      <c r="AT266">
        <v>0</v>
      </c>
      <c r="AU266">
        <v>0</v>
      </c>
      <c r="AV266">
        <f t="shared" si="154"/>
        <v>0</v>
      </c>
      <c r="AW266" t="e">
        <f t="shared" si="155"/>
        <v>#DIV/0!</v>
      </c>
      <c r="AX266">
        <v>0</v>
      </c>
      <c r="AY266" t="s">
        <v>240</v>
      </c>
      <c r="AZ266">
        <v>0</v>
      </c>
      <c r="BA266">
        <v>0</v>
      </c>
      <c r="BB266" t="e">
        <f t="shared" si="156"/>
        <v>#DIV/0!</v>
      </c>
      <c r="BC266">
        <v>0.5</v>
      </c>
      <c r="BD266">
        <f t="shared" si="157"/>
        <v>0</v>
      </c>
      <c r="BE266">
        <f t="shared" si="158"/>
        <v>-1.263141821794546</v>
      </c>
      <c r="BF266" t="e">
        <f t="shared" si="159"/>
        <v>#DIV/0!</v>
      </c>
      <c r="BG266" t="e">
        <f t="shared" si="160"/>
        <v>#DIV/0!</v>
      </c>
      <c r="BH266" t="e">
        <f t="shared" si="161"/>
        <v>#DIV/0!</v>
      </c>
      <c r="BI266" t="e">
        <f t="shared" si="162"/>
        <v>#DIV/0!</v>
      </c>
      <c r="BJ266" t="s">
        <v>240</v>
      </c>
      <c r="BK266">
        <v>0</v>
      </c>
      <c r="BL266">
        <f t="shared" si="163"/>
        <v>0</v>
      </c>
      <c r="BM266" t="e">
        <f t="shared" si="164"/>
        <v>#DIV/0!</v>
      </c>
      <c r="BN266" t="e">
        <f t="shared" si="165"/>
        <v>#DIV/0!</v>
      </c>
      <c r="BO266" t="e">
        <f t="shared" si="166"/>
        <v>#DIV/0!</v>
      </c>
      <c r="BP266" t="e">
        <f t="shared" si="167"/>
        <v>#DIV/0!</v>
      </c>
      <c r="BQ266">
        <f t="shared" si="168"/>
        <v>0</v>
      </c>
      <c r="BR266">
        <f t="shared" si="169"/>
        <v>0</v>
      </c>
      <c r="BS266">
        <f t="shared" si="170"/>
        <v>0</v>
      </c>
      <c r="BT266">
        <f t="shared" si="171"/>
        <v>0</v>
      </c>
      <c r="BU266">
        <v>6</v>
      </c>
      <c r="BV266">
        <v>0.5</v>
      </c>
      <c r="BW266" t="s">
        <v>241</v>
      </c>
      <c r="BX266">
        <v>1582141533.37097</v>
      </c>
      <c r="BY266">
        <v>402.04709677419402</v>
      </c>
      <c r="BZ266">
        <v>400.00183870967697</v>
      </c>
      <c r="CA266">
        <v>33.235535483870997</v>
      </c>
      <c r="CB266">
        <v>32.947077419354798</v>
      </c>
      <c r="CC266">
        <v>350.02703225806403</v>
      </c>
      <c r="CD266">
        <v>99.284361290322593</v>
      </c>
      <c r="CE266">
        <v>0.19997338709677401</v>
      </c>
      <c r="CF266">
        <v>31.597261290322599</v>
      </c>
      <c r="CG266">
        <v>31.0134677419355</v>
      </c>
      <c r="CH266">
        <v>999.9</v>
      </c>
      <c r="CI266">
        <v>0</v>
      </c>
      <c r="CJ266">
        <v>0</v>
      </c>
      <c r="CK266">
        <v>9996.3706451612907</v>
      </c>
      <c r="CL266">
        <v>0</v>
      </c>
      <c r="CM266">
        <v>0.21165100000000001</v>
      </c>
      <c r="CN266">
        <v>0</v>
      </c>
      <c r="CO266">
        <v>0</v>
      </c>
      <c r="CP266">
        <v>0</v>
      </c>
      <c r="CQ266">
        <v>0</v>
      </c>
      <c r="CR266">
        <v>2.40967741935484</v>
      </c>
      <c r="CS266">
        <v>0</v>
      </c>
      <c r="CT266">
        <v>56.854838709677402</v>
      </c>
      <c r="CU266">
        <v>-0.81612903225806399</v>
      </c>
      <c r="CV266">
        <v>40.25</v>
      </c>
      <c r="CW266">
        <v>45.628999999999998</v>
      </c>
      <c r="CX266">
        <v>43.061999999999998</v>
      </c>
      <c r="CY266">
        <v>44.225612903225802</v>
      </c>
      <c r="CZ266">
        <v>41.311999999999998</v>
      </c>
      <c r="DA266">
        <v>0</v>
      </c>
      <c r="DB266">
        <v>0</v>
      </c>
      <c r="DC266">
        <v>0</v>
      </c>
      <c r="DD266">
        <v>1582141545.2</v>
      </c>
      <c r="DE266">
        <v>2.35769230769231</v>
      </c>
      <c r="DF266">
        <v>-27.5863251697211</v>
      </c>
      <c r="DG266">
        <v>67.483760931782996</v>
      </c>
      <c r="DH266">
        <v>57.626923076923099</v>
      </c>
      <c r="DI266">
        <v>15</v>
      </c>
      <c r="DJ266">
        <v>100</v>
      </c>
      <c r="DK266">
        <v>100</v>
      </c>
      <c r="DL266">
        <v>2.633</v>
      </c>
      <c r="DM266">
        <v>0.47099999999999997</v>
      </c>
      <c r="DN266">
        <v>2</v>
      </c>
      <c r="DO266">
        <v>331.37599999999998</v>
      </c>
      <c r="DP266">
        <v>678.61800000000005</v>
      </c>
      <c r="DQ266">
        <v>31.140999999999998</v>
      </c>
      <c r="DR266">
        <v>31.345199999999998</v>
      </c>
      <c r="DS266">
        <v>30.0001</v>
      </c>
      <c r="DT266">
        <v>31.258099999999999</v>
      </c>
      <c r="DU266">
        <v>31.267700000000001</v>
      </c>
      <c r="DV266">
        <v>20.9785</v>
      </c>
      <c r="DW266">
        <v>19.052399999999999</v>
      </c>
      <c r="DX266">
        <v>100</v>
      </c>
      <c r="DY266">
        <v>31.134</v>
      </c>
      <c r="DZ266">
        <v>400</v>
      </c>
      <c r="EA266">
        <v>32.941899999999997</v>
      </c>
      <c r="EB266">
        <v>100.128</v>
      </c>
      <c r="EC266">
        <v>100.511</v>
      </c>
    </row>
    <row r="267" spans="1:133" x14ac:dyDescent="0.35">
      <c r="A267">
        <v>251</v>
      </c>
      <c r="B267">
        <v>1582141547</v>
      </c>
      <c r="C267">
        <v>1267.4000000953699</v>
      </c>
      <c r="D267" t="s">
        <v>740</v>
      </c>
      <c r="E267" t="s">
        <v>741</v>
      </c>
      <c r="F267" t="s">
        <v>232</v>
      </c>
      <c r="G267" t="s">
        <v>233</v>
      </c>
      <c r="H267" t="s">
        <v>234</v>
      </c>
      <c r="I267" t="s">
        <v>235</v>
      </c>
      <c r="J267" t="s">
        <v>236</v>
      </c>
      <c r="K267" t="s">
        <v>237</v>
      </c>
      <c r="L267" t="s">
        <v>238</v>
      </c>
      <c r="M267" t="s">
        <v>239</v>
      </c>
      <c r="N267">
        <v>1582141538.37097</v>
      </c>
      <c r="O267">
        <f t="shared" si="129"/>
        <v>1.7407509207687243E-4</v>
      </c>
      <c r="P267">
        <f t="shared" si="130"/>
        <v>-1.264752332030556</v>
      </c>
      <c r="Q267">
        <f t="shared" si="131"/>
        <v>402.048838709677</v>
      </c>
      <c r="R267">
        <f t="shared" si="132"/>
        <v>539.5054170825174</v>
      </c>
      <c r="S267">
        <f t="shared" si="133"/>
        <v>53.672638813198425</v>
      </c>
      <c r="T267">
        <f t="shared" si="134"/>
        <v>39.997785790591706</v>
      </c>
      <c r="U267">
        <f t="shared" si="135"/>
        <v>1.3808068194156826E-2</v>
      </c>
      <c r="V267">
        <f t="shared" si="136"/>
        <v>2.2485516584310545</v>
      </c>
      <c r="W267">
        <f t="shared" si="137"/>
        <v>1.3761133549541144E-2</v>
      </c>
      <c r="X267">
        <f t="shared" si="138"/>
        <v>8.6049119958165818E-3</v>
      </c>
      <c r="Y267">
        <f t="shared" si="139"/>
        <v>0</v>
      </c>
      <c r="Z267">
        <f t="shared" si="140"/>
        <v>31.54111561012887</v>
      </c>
      <c r="AA267">
        <f t="shared" si="141"/>
        <v>31.015335483870999</v>
      </c>
      <c r="AB267">
        <f t="shared" si="142"/>
        <v>4.5153245250946323</v>
      </c>
      <c r="AC267">
        <f t="shared" si="143"/>
        <v>70.834672759790848</v>
      </c>
      <c r="AD267">
        <f t="shared" si="144"/>
        <v>3.3063351767792089</v>
      </c>
      <c r="AE267">
        <f t="shared" si="145"/>
        <v>4.6676790446839513</v>
      </c>
      <c r="AF267">
        <f t="shared" si="146"/>
        <v>1.2089893483154235</v>
      </c>
      <c r="AG267">
        <f t="shared" si="147"/>
        <v>-7.676711560590074</v>
      </c>
      <c r="AH267">
        <f t="shared" si="148"/>
        <v>70.713039150692282</v>
      </c>
      <c r="AI267">
        <f t="shared" si="149"/>
        <v>7.0834374153187456</v>
      </c>
      <c r="AJ267">
        <f t="shared" si="150"/>
        <v>70.119765005420959</v>
      </c>
      <c r="AK267">
        <v>-4.1144767220437202E-2</v>
      </c>
      <c r="AL267">
        <v>4.6188605684517298E-2</v>
      </c>
      <c r="AM267">
        <v>3.4526316442596898</v>
      </c>
      <c r="AN267">
        <v>4</v>
      </c>
      <c r="AO267">
        <v>1</v>
      </c>
      <c r="AP267">
        <f t="shared" si="151"/>
        <v>1</v>
      </c>
      <c r="AQ267">
        <f t="shared" si="152"/>
        <v>0</v>
      </c>
      <c r="AR267">
        <f t="shared" si="153"/>
        <v>51675.326197348659</v>
      </c>
      <c r="AS267" t="s">
        <v>240</v>
      </c>
      <c r="AT267">
        <v>0</v>
      </c>
      <c r="AU267">
        <v>0</v>
      </c>
      <c r="AV267">
        <f t="shared" si="154"/>
        <v>0</v>
      </c>
      <c r="AW267" t="e">
        <f t="shared" si="155"/>
        <v>#DIV/0!</v>
      </c>
      <c r="AX267">
        <v>0</v>
      </c>
      <c r="AY267" t="s">
        <v>240</v>
      </c>
      <c r="AZ267">
        <v>0</v>
      </c>
      <c r="BA267">
        <v>0</v>
      </c>
      <c r="BB267" t="e">
        <f t="shared" si="156"/>
        <v>#DIV/0!</v>
      </c>
      <c r="BC267">
        <v>0.5</v>
      </c>
      <c r="BD267">
        <f t="shared" si="157"/>
        <v>0</v>
      </c>
      <c r="BE267">
        <f t="shared" si="158"/>
        <v>-1.264752332030556</v>
      </c>
      <c r="BF267" t="e">
        <f t="shared" si="159"/>
        <v>#DIV/0!</v>
      </c>
      <c r="BG267" t="e">
        <f t="shared" si="160"/>
        <v>#DIV/0!</v>
      </c>
      <c r="BH267" t="e">
        <f t="shared" si="161"/>
        <v>#DIV/0!</v>
      </c>
      <c r="BI267" t="e">
        <f t="shared" si="162"/>
        <v>#DIV/0!</v>
      </c>
      <c r="BJ267" t="s">
        <v>240</v>
      </c>
      <c r="BK267">
        <v>0</v>
      </c>
      <c r="BL267">
        <f t="shared" si="163"/>
        <v>0</v>
      </c>
      <c r="BM267" t="e">
        <f t="shared" si="164"/>
        <v>#DIV/0!</v>
      </c>
      <c r="BN267" t="e">
        <f t="shared" si="165"/>
        <v>#DIV/0!</v>
      </c>
      <c r="BO267" t="e">
        <f t="shared" si="166"/>
        <v>#DIV/0!</v>
      </c>
      <c r="BP267" t="e">
        <f t="shared" si="167"/>
        <v>#DIV/0!</v>
      </c>
      <c r="BQ267">
        <f t="shared" si="168"/>
        <v>0</v>
      </c>
      <c r="BR267">
        <f t="shared" si="169"/>
        <v>0</v>
      </c>
      <c r="BS267">
        <f t="shared" si="170"/>
        <v>0</v>
      </c>
      <c r="BT267">
        <f t="shared" si="171"/>
        <v>0</v>
      </c>
      <c r="BU267">
        <v>6</v>
      </c>
      <c r="BV267">
        <v>0.5</v>
      </c>
      <c r="BW267" t="s">
        <v>241</v>
      </c>
      <c r="BX267">
        <v>1582141538.37097</v>
      </c>
      <c r="BY267">
        <v>402.048838709677</v>
      </c>
      <c r="BZ267">
        <v>400.00080645161302</v>
      </c>
      <c r="CA267">
        <v>33.234545161290299</v>
      </c>
      <c r="CB267">
        <v>32.946067741935501</v>
      </c>
      <c r="CC267">
        <v>350.02348387096799</v>
      </c>
      <c r="CD267">
        <v>99.284874193548404</v>
      </c>
      <c r="CE267">
        <v>0.200019032258065</v>
      </c>
      <c r="CF267">
        <v>31.5986612903226</v>
      </c>
      <c r="CG267">
        <v>31.015335483870999</v>
      </c>
      <c r="CH267">
        <v>999.9</v>
      </c>
      <c r="CI267">
        <v>0</v>
      </c>
      <c r="CJ267">
        <v>0</v>
      </c>
      <c r="CK267">
        <v>9993.7283870967694</v>
      </c>
      <c r="CL267">
        <v>0</v>
      </c>
      <c r="CM267">
        <v>0.21165100000000001</v>
      </c>
      <c r="CN267">
        <v>0</v>
      </c>
      <c r="CO267">
        <v>0</v>
      </c>
      <c r="CP267">
        <v>0</v>
      </c>
      <c r="CQ267">
        <v>0</v>
      </c>
      <c r="CR267">
        <v>2.8451612903225798</v>
      </c>
      <c r="CS267">
        <v>0</v>
      </c>
      <c r="CT267">
        <v>60.351612903225799</v>
      </c>
      <c r="CU267">
        <v>-0.25806451612903197</v>
      </c>
      <c r="CV267">
        <v>40.25</v>
      </c>
      <c r="CW267">
        <v>45.625</v>
      </c>
      <c r="CX267">
        <v>43.06</v>
      </c>
      <c r="CY267">
        <v>44.2093548387097</v>
      </c>
      <c r="CZ267">
        <v>41.311999999999998</v>
      </c>
      <c r="DA267">
        <v>0</v>
      </c>
      <c r="DB267">
        <v>0</v>
      </c>
      <c r="DC267">
        <v>0</v>
      </c>
      <c r="DD267">
        <v>1582141550</v>
      </c>
      <c r="DE267">
        <v>2.48461538461539</v>
      </c>
      <c r="DF267">
        <v>-11.5897440935003</v>
      </c>
      <c r="DG267">
        <v>37.562393010355898</v>
      </c>
      <c r="DH267">
        <v>60.673076923076898</v>
      </c>
      <c r="DI267">
        <v>15</v>
      </c>
      <c r="DJ267">
        <v>100</v>
      </c>
      <c r="DK267">
        <v>100</v>
      </c>
      <c r="DL267">
        <v>2.633</v>
      </c>
      <c r="DM267">
        <v>0.47099999999999997</v>
      </c>
      <c r="DN267">
        <v>2</v>
      </c>
      <c r="DO267">
        <v>331.44600000000003</v>
      </c>
      <c r="DP267">
        <v>678.68799999999999</v>
      </c>
      <c r="DQ267">
        <v>31.1234</v>
      </c>
      <c r="DR267">
        <v>31.345199999999998</v>
      </c>
      <c r="DS267">
        <v>30</v>
      </c>
      <c r="DT267">
        <v>31.258099999999999</v>
      </c>
      <c r="DU267">
        <v>31.267700000000001</v>
      </c>
      <c r="DV267">
        <v>20.979399999999998</v>
      </c>
      <c r="DW267">
        <v>19.052399999999999</v>
      </c>
      <c r="DX267">
        <v>100</v>
      </c>
      <c r="DY267">
        <v>31.1175</v>
      </c>
      <c r="DZ267">
        <v>400</v>
      </c>
      <c r="EA267">
        <v>32.941899999999997</v>
      </c>
      <c r="EB267">
        <v>100.131</v>
      </c>
      <c r="EC267">
        <v>100.512</v>
      </c>
    </row>
    <row r="268" spans="1:133" x14ac:dyDescent="0.35">
      <c r="A268">
        <v>252</v>
      </c>
      <c r="B268">
        <v>1582141552</v>
      </c>
      <c r="C268">
        <v>1272.4000000953699</v>
      </c>
      <c r="D268" t="s">
        <v>742</v>
      </c>
      <c r="E268" t="s">
        <v>743</v>
      </c>
      <c r="F268" t="s">
        <v>232</v>
      </c>
      <c r="G268" t="s">
        <v>233</v>
      </c>
      <c r="H268" t="s">
        <v>234</v>
      </c>
      <c r="I268" t="s">
        <v>235</v>
      </c>
      <c r="J268" t="s">
        <v>236</v>
      </c>
      <c r="K268" t="s">
        <v>237</v>
      </c>
      <c r="L268" t="s">
        <v>238</v>
      </c>
      <c r="M268" t="s">
        <v>239</v>
      </c>
      <c r="N268">
        <v>1582141543.37097</v>
      </c>
      <c r="O268">
        <f t="shared" si="129"/>
        <v>1.7356742750105933E-4</v>
      </c>
      <c r="P268">
        <f t="shared" si="130"/>
        <v>-1.2699286759005486</v>
      </c>
      <c r="Q268">
        <f t="shared" si="131"/>
        <v>402.059741935484</v>
      </c>
      <c r="R268">
        <f t="shared" si="132"/>
        <v>540.48234185572016</v>
      </c>
      <c r="S268">
        <f t="shared" si="133"/>
        <v>53.769749142093325</v>
      </c>
      <c r="T268">
        <f t="shared" si="134"/>
        <v>39.998811783154942</v>
      </c>
      <c r="U268">
        <f t="shared" si="135"/>
        <v>1.3773373381121818E-2</v>
      </c>
      <c r="V268">
        <f t="shared" si="136"/>
        <v>2.2493616199285089</v>
      </c>
      <c r="W268">
        <f t="shared" si="137"/>
        <v>1.3726690624324906E-2</v>
      </c>
      <c r="X268">
        <f t="shared" si="138"/>
        <v>8.5833626458947272E-3</v>
      </c>
      <c r="Y268">
        <f t="shared" si="139"/>
        <v>0</v>
      </c>
      <c r="Z268">
        <f t="shared" si="140"/>
        <v>31.540895736544346</v>
      </c>
      <c r="AA268">
        <f t="shared" si="141"/>
        <v>31.0127806451613</v>
      </c>
      <c r="AB268">
        <f t="shared" si="142"/>
        <v>4.5146668905963265</v>
      </c>
      <c r="AC268">
        <f t="shared" si="143"/>
        <v>70.832882320472976</v>
      </c>
      <c r="AD268">
        <f t="shared" si="144"/>
        <v>3.3061753198090376</v>
      </c>
      <c r="AE268">
        <f t="shared" si="145"/>
        <v>4.6675713475144676</v>
      </c>
      <c r="AF268">
        <f t="shared" si="146"/>
        <v>1.208491570787289</v>
      </c>
      <c r="AG268">
        <f t="shared" si="147"/>
        <v>-7.6543235527967166</v>
      </c>
      <c r="AH268">
        <f t="shared" si="148"/>
        <v>70.999040743146267</v>
      </c>
      <c r="AI268">
        <f t="shared" si="149"/>
        <v>7.1094219646815144</v>
      </c>
      <c r="AJ268">
        <f t="shared" si="150"/>
        <v>70.454139155031072</v>
      </c>
      <c r="AK268">
        <v>-4.1166563415072598E-2</v>
      </c>
      <c r="AL268">
        <v>4.6213073822447E-2</v>
      </c>
      <c r="AM268">
        <v>3.4540794599364402</v>
      </c>
      <c r="AN268">
        <v>4</v>
      </c>
      <c r="AO268">
        <v>1</v>
      </c>
      <c r="AP268">
        <f t="shared" si="151"/>
        <v>1</v>
      </c>
      <c r="AQ268">
        <f t="shared" si="152"/>
        <v>0</v>
      </c>
      <c r="AR268">
        <f t="shared" si="153"/>
        <v>51701.650846104327</v>
      </c>
      <c r="AS268" t="s">
        <v>240</v>
      </c>
      <c r="AT268">
        <v>0</v>
      </c>
      <c r="AU268">
        <v>0</v>
      </c>
      <c r="AV268">
        <f t="shared" si="154"/>
        <v>0</v>
      </c>
      <c r="AW268" t="e">
        <f t="shared" si="155"/>
        <v>#DIV/0!</v>
      </c>
      <c r="AX268">
        <v>0</v>
      </c>
      <c r="AY268" t="s">
        <v>240</v>
      </c>
      <c r="AZ268">
        <v>0</v>
      </c>
      <c r="BA268">
        <v>0</v>
      </c>
      <c r="BB268" t="e">
        <f t="shared" si="156"/>
        <v>#DIV/0!</v>
      </c>
      <c r="BC268">
        <v>0.5</v>
      </c>
      <c r="BD268">
        <f t="shared" si="157"/>
        <v>0</v>
      </c>
      <c r="BE268">
        <f t="shared" si="158"/>
        <v>-1.2699286759005486</v>
      </c>
      <c r="BF268" t="e">
        <f t="shared" si="159"/>
        <v>#DIV/0!</v>
      </c>
      <c r="BG268" t="e">
        <f t="shared" si="160"/>
        <v>#DIV/0!</v>
      </c>
      <c r="BH268" t="e">
        <f t="shared" si="161"/>
        <v>#DIV/0!</v>
      </c>
      <c r="BI268" t="e">
        <f t="shared" si="162"/>
        <v>#DIV/0!</v>
      </c>
      <c r="BJ268" t="s">
        <v>240</v>
      </c>
      <c r="BK268">
        <v>0</v>
      </c>
      <c r="BL268">
        <f t="shared" si="163"/>
        <v>0</v>
      </c>
      <c r="BM268" t="e">
        <f t="shared" si="164"/>
        <v>#DIV/0!</v>
      </c>
      <c r="BN268" t="e">
        <f t="shared" si="165"/>
        <v>#DIV/0!</v>
      </c>
      <c r="BO268" t="e">
        <f t="shared" si="166"/>
        <v>#DIV/0!</v>
      </c>
      <c r="BP268" t="e">
        <f t="shared" si="167"/>
        <v>#DIV/0!</v>
      </c>
      <c r="BQ268">
        <f t="shared" si="168"/>
        <v>0</v>
      </c>
      <c r="BR268">
        <f t="shared" si="169"/>
        <v>0</v>
      </c>
      <c r="BS268">
        <f t="shared" si="170"/>
        <v>0</v>
      </c>
      <c r="BT268">
        <f t="shared" si="171"/>
        <v>0</v>
      </c>
      <c r="BU268">
        <v>6</v>
      </c>
      <c r="BV268">
        <v>0.5</v>
      </c>
      <c r="BW268" t="s">
        <v>241</v>
      </c>
      <c r="BX268">
        <v>1582141543.37097</v>
      </c>
      <c r="BY268">
        <v>402.059741935484</v>
      </c>
      <c r="BZ268">
        <v>400.00245161290297</v>
      </c>
      <c r="CA268">
        <v>33.232987096774202</v>
      </c>
      <c r="CB268">
        <v>32.945345161290298</v>
      </c>
      <c r="CC268">
        <v>350.01696774193601</v>
      </c>
      <c r="CD268">
        <v>99.284767741935497</v>
      </c>
      <c r="CE268">
        <v>0.19997945161290301</v>
      </c>
      <c r="CF268">
        <v>31.5982548387097</v>
      </c>
      <c r="CG268">
        <v>31.0127806451613</v>
      </c>
      <c r="CH268">
        <v>999.9</v>
      </c>
      <c r="CI268">
        <v>0</v>
      </c>
      <c r="CJ268">
        <v>0</v>
      </c>
      <c r="CK268">
        <v>9999.03322580645</v>
      </c>
      <c r="CL268">
        <v>0</v>
      </c>
      <c r="CM268">
        <v>0.21165100000000001</v>
      </c>
      <c r="CN268">
        <v>0</v>
      </c>
      <c r="CO268">
        <v>0</v>
      </c>
      <c r="CP268">
        <v>0</v>
      </c>
      <c r="CQ268">
        <v>0</v>
      </c>
      <c r="CR268">
        <v>3.1967741935483902</v>
      </c>
      <c r="CS268">
        <v>0</v>
      </c>
      <c r="CT268">
        <v>61.067741935483902</v>
      </c>
      <c r="CU268">
        <v>-0.55161290322580603</v>
      </c>
      <c r="CV268">
        <v>40.25</v>
      </c>
      <c r="CW268">
        <v>45.625</v>
      </c>
      <c r="CX268">
        <v>43.052</v>
      </c>
      <c r="CY268">
        <v>44.1991935483871</v>
      </c>
      <c r="CZ268">
        <v>41.308</v>
      </c>
      <c r="DA268">
        <v>0</v>
      </c>
      <c r="DB268">
        <v>0</v>
      </c>
      <c r="DC268">
        <v>0</v>
      </c>
      <c r="DD268">
        <v>1582141555.4000001</v>
      </c>
      <c r="DE268">
        <v>1.90384615384615</v>
      </c>
      <c r="DF268">
        <v>23.757264521406999</v>
      </c>
      <c r="DG268">
        <v>-17.039316389298801</v>
      </c>
      <c r="DH268">
        <v>62.1</v>
      </c>
      <c r="DI268">
        <v>15</v>
      </c>
      <c r="DJ268">
        <v>100</v>
      </c>
      <c r="DK268">
        <v>100</v>
      </c>
      <c r="DL268">
        <v>2.633</v>
      </c>
      <c r="DM268">
        <v>0.47099999999999997</v>
      </c>
      <c r="DN268">
        <v>2</v>
      </c>
      <c r="DO268">
        <v>331.44499999999999</v>
      </c>
      <c r="DP268">
        <v>678.77800000000002</v>
      </c>
      <c r="DQ268">
        <v>31.107500000000002</v>
      </c>
      <c r="DR268">
        <v>31.345199999999998</v>
      </c>
      <c r="DS268">
        <v>30</v>
      </c>
      <c r="DT268">
        <v>31.258099999999999</v>
      </c>
      <c r="DU268">
        <v>31.267499999999998</v>
      </c>
      <c r="DV268">
        <v>20.976900000000001</v>
      </c>
      <c r="DW268">
        <v>19.052399999999999</v>
      </c>
      <c r="DX268">
        <v>100</v>
      </c>
      <c r="DY268">
        <v>31.1036</v>
      </c>
      <c r="DZ268">
        <v>400</v>
      </c>
      <c r="EA268">
        <v>32.941899999999997</v>
      </c>
      <c r="EB268">
        <v>100.129</v>
      </c>
      <c r="EC268">
        <v>100.51</v>
      </c>
    </row>
    <row r="269" spans="1:133" x14ac:dyDescent="0.35">
      <c r="A269">
        <v>253</v>
      </c>
      <c r="B269">
        <v>1582141557</v>
      </c>
      <c r="C269">
        <v>1277.4000000953699</v>
      </c>
      <c r="D269" t="s">
        <v>744</v>
      </c>
      <c r="E269" t="s">
        <v>745</v>
      </c>
      <c r="F269" t="s">
        <v>232</v>
      </c>
      <c r="G269" t="s">
        <v>233</v>
      </c>
      <c r="H269" t="s">
        <v>234</v>
      </c>
      <c r="I269" t="s">
        <v>235</v>
      </c>
      <c r="J269" t="s">
        <v>236</v>
      </c>
      <c r="K269" t="s">
        <v>237</v>
      </c>
      <c r="L269" t="s">
        <v>238</v>
      </c>
      <c r="M269" t="s">
        <v>239</v>
      </c>
      <c r="N269">
        <v>1582141548.37097</v>
      </c>
      <c r="O269">
        <f t="shared" si="129"/>
        <v>1.7244592535382023E-4</v>
      </c>
      <c r="P269">
        <f t="shared" si="130"/>
        <v>-1.2750450445671304</v>
      </c>
      <c r="Q269">
        <f t="shared" si="131"/>
        <v>402.06322580645201</v>
      </c>
      <c r="R269">
        <f t="shared" si="132"/>
        <v>541.93613101014546</v>
      </c>
      <c r="S269">
        <f t="shared" si="133"/>
        <v>53.914554296191518</v>
      </c>
      <c r="T269">
        <f t="shared" si="134"/>
        <v>39.999288436146095</v>
      </c>
      <c r="U269">
        <f t="shared" si="135"/>
        <v>1.3693646470450134E-2</v>
      </c>
      <c r="V269">
        <f t="shared" si="136"/>
        <v>2.2495114116048738</v>
      </c>
      <c r="W269">
        <f t="shared" si="137"/>
        <v>1.3647504678124849E-2</v>
      </c>
      <c r="X269">
        <f t="shared" si="138"/>
        <v>8.5338230554303628E-3</v>
      </c>
      <c r="Y269">
        <f t="shared" si="139"/>
        <v>0</v>
      </c>
      <c r="Z269">
        <f t="shared" si="140"/>
        <v>31.538821297133772</v>
      </c>
      <c r="AA269">
        <f t="shared" si="141"/>
        <v>31.008377419354801</v>
      </c>
      <c r="AB269">
        <f t="shared" si="142"/>
        <v>4.5135336633005432</v>
      </c>
      <c r="AC269">
        <f t="shared" si="143"/>
        <v>70.836205736367219</v>
      </c>
      <c r="AD269">
        <f t="shared" si="144"/>
        <v>3.3058709271140061</v>
      </c>
      <c r="AE269">
        <f t="shared" si="145"/>
        <v>4.666922646051292</v>
      </c>
      <c r="AF269">
        <f t="shared" si="146"/>
        <v>1.2076627361865371</v>
      </c>
      <c r="AG269">
        <f t="shared" si="147"/>
        <v>-7.6048653081034718</v>
      </c>
      <c r="AH269">
        <f t="shared" si="148"/>
        <v>71.240843133502253</v>
      </c>
      <c r="AI269">
        <f t="shared" si="149"/>
        <v>7.1329187368816269</v>
      </c>
      <c r="AJ269">
        <f t="shared" si="150"/>
        <v>70.768896562280403</v>
      </c>
      <c r="AK269">
        <v>-4.11705951101295E-2</v>
      </c>
      <c r="AL269">
        <v>4.6217599753344302E-2</v>
      </c>
      <c r="AM269">
        <v>3.4543472370494701</v>
      </c>
      <c r="AN269">
        <v>4</v>
      </c>
      <c r="AO269">
        <v>1</v>
      </c>
      <c r="AP269">
        <f t="shared" si="151"/>
        <v>1</v>
      </c>
      <c r="AQ269">
        <f t="shared" si="152"/>
        <v>0</v>
      </c>
      <c r="AR269">
        <f t="shared" si="153"/>
        <v>51706.929958081106</v>
      </c>
      <c r="AS269" t="s">
        <v>240</v>
      </c>
      <c r="AT269">
        <v>0</v>
      </c>
      <c r="AU269">
        <v>0</v>
      </c>
      <c r="AV269">
        <f t="shared" si="154"/>
        <v>0</v>
      </c>
      <c r="AW269" t="e">
        <f t="shared" si="155"/>
        <v>#DIV/0!</v>
      </c>
      <c r="AX269">
        <v>0</v>
      </c>
      <c r="AY269" t="s">
        <v>240</v>
      </c>
      <c r="AZ269">
        <v>0</v>
      </c>
      <c r="BA269">
        <v>0</v>
      </c>
      <c r="BB269" t="e">
        <f t="shared" si="156"/>
        <v>#DIV/0!</v>
      </c>
      <c r="BC269">
        <v>0.5</v>
      </c>
      <c r="BD269">
        <f t="shared" si="157"/>
        <v>0</v>
      </c>
      <c r="BE269">
        <f t="shared" si="158"/>
        <v>-1.2750450445671304</v>
      </c>
      <c r="BF269" t="e">
        <f t="shared" si="159"/>
        <v>#DIV/0!</v>
      </c>
      <c r="BG269" t="e">
        <f t="shared" si="160"/>
        <v>#DIV/0!</v>
      </c>
      <c r="BH269" t="e">
        <f t="shared" si="161"/>
        <v>#DIV/0!</v>
      </c>
      <c r="BI269" t="e">
        <f t="shared" si="162"/>
        <v>#DIV/0!</v>
      </c>
      <c r="BJ269" t="s">
        <v>240</v>
      </c>
      <c r="BK269">
        <v>0</v>
      </c>
      <c r="BL269">
        <f t="shared" si="163"/>
        <v>0</v>
      </c>
      <c r="BM269" t="e">
        <f t="shared" si="164"/>
        <v>#DIV/0!</v>
      </c>
      <c r="BN269" t="e">
        <f t="shared" si="165"/>
        <v>#DIV/0!</v>
      </c>
      <c r="BO269" t="e">
        <f t="shared" si="166"/>
        <v>#DIV/0!</v>
      </c>
      <c r="BP269" t="e">
        <f t="shared" si="167"/>
        <v>#DIV/0!</v>
      </c>
      <c r="BQ269">
        <f t="shared" si="168"/>
        <v>0</v>
      </c>
      <c r="BR269">
        <f t="shared" si="169"/>
        <v>0</v>
      </c>
      <c r="BS269">
        <f t="shared" si="170"/>
        <v>0</v>
      </c>
      <c r="BT269">
        <f t="shared" si="171"/>
        <v>0</v>
      </c>
      <c r="BU269">
        <v>6</v>
      </c>
      <c r="BV269">
        <v>0.5</v>
      </c>
      <c r="BW269" t="s">
        <v>241</v>
      </c>
      <c r="BX269">
        <v>1582141548.37097</v>
      </c>
      <c r="BY269">
        <v>402.06322580645201</v>
      </c>
      <c r="BZ269">
        <v>399.99641935483902</v>
      </c>
      <c r="CA269">
        <v>33.229819354838703</v>
      </c>
      <c r="CB269">
        <v>32.9440387096774</v>
      </c>
      <c r="CC269">
        <v>350.021419354839</v>
      </c>
      <c r="CD269">
        <v>99.285093548387096</v>
      </c>
      <c r="CE269">
        <v>0.19997712903225801</v>
      </c>
      <c r="CF269">
        <v>31.595806451612901</v>
      </c>
      <c r="CG269">
        <v>31.008377419354801</v>
      </c>
      <c r="CH269">
        <v>999.9</v>
      </c>
      <c r="CI269">
        <v>0</v>
      </c>
      <c r="CJ269">
        <v>0</v>
      </c>
      <c r="CK269">
        <v>9999.9796774193601</v>
      </c>
      <c r="CL269">
        <v>0</v>
      </c>
      <c r="CM269">
        <v>0.21165100000000001</v>
      </c>
      <c r="CN269">
        <v>0</v>
      </c>
      <c r="CO269">
        <v>0</v>
      </c>
      <c r="CP269">
        <v>0</v>
      </c>
      <c r="CQ269">
        <v>0</v>
      </c>
      <c r="CR269">
        <v>3.2548387096774198</v>
      </c>
      <c r="CS269">
        <v>0</v>
      </c>
      <c r="CT269">
        <v>61.480645161290298</v>
      </c>
      <c r="CU269">
        <v>-0.76774193548387104</v>
      </c>
      <c r="CV269">
        <v>40.245935483871001</v>
      </c>
      <c r="CW269">
        <v>45.620935483871001</v>
      </c>
      <c r="CX269">
        <v>43.042000000000002</v>
      </c>
      <c r="CY269">
        <v>44.189032258064501</v>
      </c>
      <c r="CZ269">
        <v>41.304000000000002</v>
      </c>
      <c r="DA269">
        <v>0</v>
      </c>
      <c r="DB269">
        <v>0</v>
      </c>
      <c r="DC269">
        <v>0</v>
      </c>
      <c r="DD269">
        <v>1582141560.2</v>
      </c>
      <c r="DE269">
        <v>3.18846153846154</v>
      </c>
      <c r="DF269">
        <v>14.7863246988878</v>
      </c>
      <c r="DG269">
        <v>-5.7572651805054402</v>
      </c>
      <c r="DH269">
        <v>61.2384615384615</v>
      </c>
      <c r="DI269">
        <v>15</v>
      </c>
      <c r="DJ269">
        <v>100</v>
      </c>
      <c r="DK269">
        <v>100</v>
      </c>
      <c r="DL269">
        <v>2.633</v>
      </c>
      <c r="DM269">
        <v>0.47099999999999997</v>
      </c>
      <c r="DN269">
        <v>2</v>
      </c>
      <c r="DO269">
        <v>331.36399999999998</v>
      </c>
      <c r="DP269">
        <v>678.73900000000003</v>
      </c>
      <c r="DQ269">
        <v>31.099599999999999</v>
      </c>
      <c r="DR269">
        <v>31.342400000000001</v>
      </c>
      <c r="DS269">
        <v>30</v>
      </c>
      <c r="DT269">
        <v>31.258099999999999</v>
      </c>
      <c r="DU269">
        <v>31.266200000000001</v>
      </c>
      <c r="DV269">
        <v>20.9785</v>
      </c>
      <c r="DW269">
        <v>19.052399999999999</v>
      </c>
      <c r="DX269">
        <v>100</v>
      </c>
      <c r="DY269">
        <v>31.102699999999999</v>
      </c>
      <c r="DZ269">
        <v>400</v>
      </c>
      <c r="EA269">
        <v>32.941899999999997</v>
      </c>
      <c r="EB269">
        <v>100.126</v>
      </c>
      <c r="EC269">
        <v>100.511</v>
      </c>
    </row>
    <row r="270" spans="1:133" x14ac:dyDescent="0.35">
      <c r="A270">
        <v>254</v>
      </c>
      <c r="B270">
        <v>1582141562</v>
      </c>
      <c r="C270">
        <v>1282.4000000953699</v>
      </c>
      <c r="D270" t="s">
        <v>746</v>
      </c>
      <c r="E270" t="s">
        <v>747</v>
      </c>
      <c r="F270" t="s">
        <v>232</v>
      </c>
      <c r="G270" t="s">
        <v>233</v>
      </c>
      <c r="H270" t="s">
        <v>234</v>
      </c>
      <c r="I270" t="s">
        <v>235</v>
      </c>
      <c r="J270" t="s">
        <v>236</v>
      </c>
      <c r="K270" t="s">
        <v>237</v>
      </c>
      <c r="L270" t="s">
        <v>238</v>
      </c>
      <c r="M270" t="s">
        <v>239</v>
      </c>
      <c r="N270">
        <v>1582141553.37097</v>
      </c>
      <c r="O270">
        <f t="shared" si="129"/>
        <v>1.7017121970869324E-4</v>
      </c>
      <c r="P270">
        <f t="shared" si="130"/>
        <v>-1.2710360844521986</v>
      </c>
      <c r="Q270">
        <f t="shared" si="131"/>
        <v>402.06064516128998</v>
      </c>
      <c r="R270">
        <f t="shared" si="132"/>
        <v>543.24800597552201</v>
      </c>
      <c r="S270">
        <f t="shared" si="133"/>
        <v>54.045118509271134</v>
      </c>
      <c r="T270">
        <f t="shared" si="134"/>
        <v>39.999070363150167</v>
      </c>
      <c r="U270">
        <f t="shared" si="135"/>
        <v>1.3531059062248172E-2</v>
      </c>
      <c r="V270">
        <f t="shared" si="136"/>
        <v>2.2500462769029408</v>
      </c>
      <c r="W270">
        <f t="shared" si="137"/>
        <v>1.3486015192198057E-2</v>
      </c>
      <c r="X270">
        <f t="shared" si="138"/>
        <v>8.4327939448926789E-3</v>
      </c>
      <c r="Y270">
        <f t="shared" si="139"/>
        <v>0</v>
      </c>
      <c r="Z270">
        <f t="shared" si="140"/>
        <v>31.535604280515987</v>
      </c>
      <c r="AA270">
        <f t="shared" si="141"/>
        <v>31.000261290322602</v>
      </c>
      <c r="AB270">
        <f t="shared" si="142"/>
        <v>4.5114455213971878</v>
      </c>
      <c r="AC270">
        <f t="shared" si="143"/>
        <v>70.842661145392654</v>
      </c>
      <c r="AD270">
        <f t="shared" si="144"/>
        <v>3.3054251556059651</v>
      </c>
      <c r="AE270">
        <f t="shared" si="145"/>
        <v>4.66586813956937</v>
      </c>
      <c r="AF270">
        <f t="shared" si="146"/>
        <v>1.2060203657912227</v>
      </c>
      <c r="AG270">
        <f t="shared" si="147"/>
        <v>-7.504550789153372</v>
      </c>
      <c r="AH270">
        <f t="shared" si="148"/>
        <v>71.759434818191139</v>
      </c>
      <c r="AI270">
        <f t="shared" si="149"/>
        <v>7.1827060660659443</v>
      </c>
      <c r="AJ270">
        <f t="shared" si="150"/>
        <v>71.437590095103715</v>
      </c>
      <c r="AK270">
        <v>-4.1184993175675103E-2</v>
      </c>
      <c r="AL270">
        <v>4.6233762843259099E-2</v>
      </c>
      <c r="AM270">
        <v>3.4553034541676899</v>
      </c>
      <c r="AN270">
        <v>4</v>
      </c>
      <c r="AO270">
        <v>1</v>
      </c>
      <c r="AP270">
        <f t="shared" si="151"/>
        <v>1</v>
      </c>
      <c r="AQ270">
        <f t="shared" si="152"/>
        <v>0</v>
      </c>
      <c r="AR270">
        <f t="shared" si="153"/>
        <v>51724.950692155428</v>
      </c>
      <c r="AS270" t="s">
        <v>240</v>
      </c>
      <c r="AT270">
        <v>0</v>
      </c>
      <c r="AU270">
        <v>0</v>
      </c>
      <c r="AV270">
        <f t="shared" si="154"/>
        <v>0</v>
      </c>
      <c r="AW270" t="e">
        <f t="shared" si="155"/>
        <v>#DIV/0!</v>
      </c>
      <c r="AX270">
        <v>0</v>
      </c>
      <c r="AY270" t="s">
        <v>240</v>
      </c>
      <c r="AZ270">
        <v>0</v>
      </c>
      <c r="BA270">
        <v>0</v>
      </c>
      <c r="BB270" t="e">
        <f t="shared" si="156"/>
        <v>#DIV/0!</v>
      </c>
      <c r="BC270">
        <v>0.5</v>
      </c>
      <c r="BD270">
        <f t="shared" si="157"/>
        <v>0</v>
      </c>
      <c r="BE270">
        <f t="shared" si="158"/>
        <v>-1.2710360844521986</v>
      </c>
      <c r="BF270" t="e">
        <f t="shared" si="159"/>
        <v>#DIV/0!</v>
      </c>
      <c r="BG270" t="e">
        <f t="shared" si="160"/>
        <v>#DIV/0!</v>
      </c>
      <c r="BH270" t="e">
        <f t="shared" si="161"/>
        <v>#DIV/0!</v>
      </c>
      <c r="BI270" t="e">
        <f t="shared" si="162"/>
        <v>#DIV/0!</v>
      </c>
      <c r="BJ270" t="s">
        <v>240</v>
      </c>
      <c r="BK270">
        <v>0</v>
      </c>
      <c r="BL270">
        <f t="shared" si="163"/>
        <v>0</v>
      </c>
      <c r="BM270" t="e">
        <f t="shared" si="164"/>
        <v>#DIV/0!</v>
      </c>
      <c r="BN270" t="e">
        <f t="shared" si="165"/>
        <v>#DIV/0!</v>
      </c>
      <c r="BO270" t="e">
        <f t="shared" si="166"/>
        <v>#DIV/0!</v>
      </c>
      <c r="BP270" t="e">
        <f t="shared" si="167"/>
        <v>#DIV/0!</v>
      </c>
      <c r="BQ270">
        <f t="shared" si="168"/>
        <v>0</v>
      </c>
      <c r="BR270">
        <f t="shared" si="169"/>
        <v>0</v>
      </c>
      <c r="BS270">
        <f t="shared" si="170"/>
        <v>0</v>
      </c>
      <c r="BT270">
        <f t="shared" si="171"/>
        <v>0</v>
      </c>
      <c r="BU270">
        <v>6</v>
      </c>
      <c r="BV270">
        <v>0.5</v>
      </c>
      <c r="BW270" t="s">
        <v>241</v>
      </c>
      <c r="BX270">
        <v>1582141553.37097</v>
      </c>
      <c r="BY270">
        <v>402.06064516128998</v>
      </c>
      <c r="BZ270">
        <v>399.999161290323</v>
      </c>
      <c r="CA270">
        <v>33.225306451612902</v>
      </c>
      <c r="CB270">
        <v>32.943296774193499</v>
      </c>
      <c r="CC270">
        <v>350.02464516128998</v>
      </c>
      <c r="CD270">
        <v>99.2851838709677</v>
      </c>
      <c r="CE270">
        <v>0.199982967741935</v>
      </c>
      <c r="CF270">
        <v>31.591825806451599</v>
      </c>
      <c r="CG270">
        <v>31.000261290322602</v>
      </c>
      <c r="CH270">
        <v>999.9</v>
      </c>
      <c r="CI270">
        <v>0</v>
      </c>
      <c r="CJ270">
        <v>0</v>
      </c>
      <c r="CK270">
        <v>10003.467741935499</v>
      </c>
      <c r="CL270">
        <v>0</v>
      </c>
      <c r="CM270">
        <v>0.21165100000000001</v>
      </c>
      <c r="CN270">
        <v>0</v>
      </c>
      <c r="CO270">
        <v>0</v>
      </c>
      <c r="CP270">
        <v>0</v>
      </c>
      <c r="CQ270">
        <v>0</v>
      </c>
      <c r="CR270">
        <v>3.04838709677419</v>
      </c>
      <c r="CS270">
        <v>0</v>
      </c>
      <c r="CT270">
        <v>61.658064516129002</v>
      </c>
      <c r="CU270">
        <v>-0.91612903225806397</v>
      </c>
      <c r="CV270">
        <v>40.241870967741903</v>
      </c>
      <c r="CW270">
        <v>45.618903225806498</v>
      </c>
      <c r="CX270">
        <v>43.024000000000001</v>
      </c>
      <c r="CY270">
        <v>44.189032258064501</v>
      </c>
      <c r="CZ270">
        <v>41.293999999999997</v>
      </c>
      <c r="DA270">
        <v>0</v>
      </c>
      <c r="DB270">
        <v>0</v>
      </c>
      <c r="DC270">
        <v>0</v>
      </c>
      <c r="DD270">
        <v>1582141565</v>
      </c>
      <c r="DE270">
        <v>3.1923076923076898</v>
      </c>
      <c r="DF270">
        <v>-8.8410255186551598</v>
      </c>
      <c r="DG270">
        <v>27.234188119963498</v>
      </c>
      <c r="DH270">
        <v>62.169230769230801</v>
      </c>
      <c r="DI270">
        <v>15</v>
      </c>
      <c r="DJ270">
        <v>100</v>
      </c>
      <c r="DK270">
        <v>100</v>
      </c>
      <c r="DL270">
        <v>2.633</v>
      </c>
      <c r="DM270">
        <v>0.47099999999999997</v>
      </c>
      <c r="DN270">
        <v>2</v>
      </c>
      <c r="DO270">
        <v>331.29399999999998</v>
      </c>
      <c r="DP270">
        <v>678.88599999999997</v>
      </c>
      <c r="DQ270">
        <v>31.0991</v>
      </c>
      <c r="DR270">
        <v>31.342400000000001</v>
      </c>
      <c r="DS270">
        <v>30</v>
      </c>
      <c r="DT270">
        <v>31.258099999999999</v>
      </c>
      <c r="DU270">
        <v>31.265000000000001</v>
      </c>
      <c r="DV270">
        <v>20.977499999999999</v>
      </c>
      <c r="DW270">
        <v>19.052399999999999</v>
      </c>
      <c r="DX270">
        <v>100</v>
      </c>
      <c r="DY270">
        <v>31.1022</v>
      </c>
      <c r="DZ270">
        <v>400</v>
      </c>
      <c r="EA270">
        <v>32.941899999999997</v>
      </c>
      <c r="EB270">
        <v>100.126</v>
      </c>
      <c r="EC270">
        <v>100.515</v>
      </c>
    </row>
    <row r="271" spans="1:133" x14ac:dyDescent="0.35">
      <c r="A271">
        <v>255</v>
      </c>
      <c r="B271">
        <v>1582141567</v>
      </c>
      <c r="C271">
        <v>1287.4000000953699</v>
      </c>
      <c r="D271" t="s">
        <v>748</v>
      </c>
      <c r="E271" t="s">
        <v>749</v>
      </c>
      <c r="F271" t="s">
        <v>232</v>
      </c>
      <c r="G271" t="s">
        <v>233</v>
      </c>
      <c r="H271" t="s">
        <v>234</v>
      </c>
      <c r="I271" t="s">
        <v>235</v>
      </c>
      <c r="J271" t="s">
        <v>236</v>
      </c>
      <c r="K271" t="s">
        <v>237</v>
      </c>
      <c r="L271" t="s">
        <v>238</v>
      </c>
      <c r="M271" t="s">
        <v>239</v>
      </c>
      <c r="N271">
        <v>1582141558.37097</v>
      </c>
      <c r="O271">
        <f t="shared" si="129"/>
        <v>1.6811205156077864E-4</v>
      </c>
      <c r="P271">
        <f t="shared" si="130"/>
        <v>-1.258940629489059</v>
      </c>
      <c r="Q271">
        <f t="shared" si="131"/>
        <v>402.047129032258</v>
      </c>
      <c r="R271">
        <f t="shared" si="132"/>
        <v>543.48651468381638</v>
      </c>
      <c r="S271">
        <f t="shared" si="133"/>
        <v>54.068747603235352</v>
      </c>
      <c r="T271">
        <f t="shared" si="134"/>
        <v>39.997652484343895</v>
      </c>
      <c r="U271">
        <f t="shared" si="135"/>
        <v>1.3380136682929101E-2</v>
      </c>
      <c r="V271">
        <f t="shared" si="136"/>
        <v>2.2497468466345225</v>
      </c>
      <c r="W271">
        <f t="shared" si="137"/>
        <v>1.3336084420260668E-2</v>
      </c>
      <c r="X271">
        <f t="shared" si="138"/>
        <v>8.3389985308780189E-3</v>
      </c>
      <c r="Y271">
        <f t="shared" si="139"/>
        <v>0</v>
      </c>
      <c r="Z271">
        <f t="shared" si="140"/>
        <v>31.532113151017711</v>
      </c>
      <c r="AA271">
        <f t="shared" si="141"/>
        <v>30.9939838709677</v>
      </c>
      <c r="AB271">
        <f t="shared" si="142"/>
        <v>4.5098310253634795</v>
      </c>
      <c r="AC271">
        <f t="shared" si="143"/>
        <v>70.850276859931213</v>
      </c>
      <c r="AD271">
        <f t="shared" si="144"/>
        <v>3.3049990209421334</v>
      </c>
      <c r="AE271">
        <f t="shared" si="145"/>
        <v>4.6647651461913311</v>
      </c>
      <c r="AF271">
        <f t="shared" si="146"/>
        <v>1.2048320044213461</v>
      </c>
      <c r="AG271">
        <f t="shared" si="147"/>
        <v>-7.4137414738303384</v>
      </c>
      <c r="AH271">
        <f t="shared" si="148"/>
        <v>72.006155810651833</v>
      </c>
      <c r="AI271">
        <f t="shared" si="149"/>
        <v>7.2079897083794222</v>
      </c>
      <c r="AJ271">
        <f t="shared" si="150"/>
        <v>71.800404045200921</v>
      </c>
      <c r="AK271">
        <v>-4.1176932416159301E-2</v>
      </c>
      <c r="AL271">
        <v>4.6224713934541202E-2</v>
      </c>
      <c r="AM271">
        <v>3.4547681300090098</v>
      </c>
      <c r="AN271">
        <v>4</v>
      </c>
      <c r="AO271">
        <v>1</v>
      </c>
      <c r="AP271">
        <f t="shared" si="151"/>
        <v>1</v>
      </c>
      <c r="AQ271">
        <f t="shared" si="152"/>
        <v>0</v>
      </c>
      <c r="AR271">
        <f t="shared" si="153"/>
        <v>51715.944283087731</v>
      </c>
      <c r="AS271" t="s">
        <v>240</v>
      </c>
      <c r="AT271">
        <v>0</v>
      </c>
      <c r="AU271">
        <v>0</v>
      </c>
      <c r="AV271">
        <f t="shared" si="154"/>
        <v>0</v>
      </c>
      <c r="AW271" t="e">
        <f t="shared" si="155"/>
        <v>#DIV/0!</v>
      </c>
      <c r="AX271">
        <v>0</v>
      </c>
      <c r="AY271" t="s">
        <v>240</v>
      </c>
      <c r="AZ271">
        <v>0</v>
      </c>
      <c r="BA271">
        <v>0</v>
      </c>
      <c r="BB271" t="e">
        <f t="shared" si="156"/>
        <v>#DIV/0!</v>
      </c>
      <c r="BC271">
        <v>0.5</v>
      </c>
      <c r="BD271">
        <f t="shared" si="157"/>
        <v>0</v>
      </c>
      <c r="BE271">
        <f t="shared" si="158"/>
        <v>-1.258940629489059</v>
      </c>
      <c r="BF271" t="e">
        <f t="shared" si="159"/>
        <v>#DIV/0!</v>
      </c>
      <c r="BG271" t="e">
        <f t="shared" si="160"/>
        <v>#DIV/0!</v>
      </c>
      <c r="BH271" t="e">
        <f t="shared" si="161"/>
        <v>#DIV/0!</v>
      </c>
      <c r="BI271" t="e">
        <f t="shared" si="162"/>
        <v>#DIV/0!</v>
      </c>
      <c r="BJ271" t="s">
        <v>240</v>
      </c>
      <c r="BK271">
        <v>0</v>
      </c>
      <c r="BL271">
        <f t="shared" si="163"/>
        <v>0</v>
      </c>
      <c r="BM271" t="e">
        <f t="shared" si="164"/>
        <v>#DIV/0!</v>
      </c>
      <c r="BN271" t="e">
        <f t="shared" si="165"/>
        <v>#DIV/0!</v>
      </c>
      <c r="BO271" t="e">
        <f t="shared" si="166"/>
        <v>#DIV/0!</v>
      </c>
      <c r="BP271" t="e">
        <f t="shared" si="167"/>
        <v>#DIV/0!</v>
      </c>
      <c r="BQ271">
        <f t="shared" si="168"/>
        <v>0</v>
      </c>
      <c r="BR271">
        <f t="shared" si="169"/>
        <v>0</v>
      </c>
      <c r="BS271">
        <f t="shared" si="170"/>
        <v>0</v>
      </c>
      <c r="BT271">
        <f t="shared" si="171"/>
        <v>0</v>
      </c>
      <c r="BU271">
        <v>6</v>
      </c>
      <c r="BV271">
        <v>0.5</v>
      </c>
      <c r="BW271" t="s">
        <v>241</v>
      </c>
      <c r="BX271">
        <v>1582141558.37097</v>
      </c>
      <c r="BY271">
        <v>402.047129032258</v>
      </c>
      <c r="BZ271">
        <v>400.00496774193601</v>
      </c>
      <c r="CA271">
        <v>33.221083870967703</v>
      </c>
      <c r="CB271">
        <v>32.942487096774201</v>
      </c>
      <c r="CC271">
        <v>350.02670967741898</v>
      </c>
      <c r="CD271">
        <v>99.284987096774202</v>
      </c>
      <c r="CE271">
        <v>0.19999761290322601</v>
      </c>
      <c r="CF271">
        <v>31.5876612903226</v>
      </c>
      <c r="CG271">
        <v>30.9939838709677</v>
      </c>
      <c r="CH271">
        <v>999.9</v>
      </c>
      <c r="CI271">
        <v>0</v>
      </c>
      <c r="CJ271">
        <v>0</v>
      </c>
      <c r="CK271">
        <v>10001.529677419399</v>
      </c>
      <c r="CL271">
        <v>0</v>
      </c>
      <c r="CM271">
        <v>0.21165100000000001</v>
      </c>
      <c r="CN271">
        <v>0</v>
      </c>
      <c r="CO271">
        <v>0</v>
      </c>
      <c r="CP271">
        <v>0</v>
      </c>
      <c r="CQ271">
        <v>0</v>
      </c>
      <c r="CR271">
        <v>3.1129032258064502</v>
      </c>
      <c r="CS271">
        <v>0</v>
      </c>
      <c r="CT271">
        <v>66.890322580645204</v>
      </c>
      <c r="CU271">
        <v>-0.738709677419355</v>
      </c>
      <c r="CV271">
        <v>40.231709677419303</v>
      </c>
      <c r="CW271">
        <v>45.600612903225802</v>
      </c>
      <c r="CX271">
        <v>43.012</v>
      </c>
      <c r="CY271">
        <v>44.186999999999998</v>
      </c>
      <c r="CZ271">
        <v>41.287999999999997</v>
      </c>
      <c r="DA271">
        <v>0</v>
      </c>
      <c r="DB271">
        <v>0</v>
      </c>
      <c r="DC271">
        <v>0</v>
      </c>
      <c r="DD271">
        <v>1582141570.4000001</v>
      </c>
      <c r="DE271">
        <v>3.3692307692307701</v>
      </c>
      <c r="DF271">
        <v>9.5658123769601904</v>
      </c>
      <c r="DG271">
        <v>87.309401982795293</v>
      </c>
      <c r="DH271">
        <v>69.092307692307699</v>
      </c>
      <c r="DI271">
        <v>15</v>
      </c>
      <c r="DJ271">
        <v>100</v>
      </c>
      <c r="DK271">
        <v>100</v>
      </c>
      <c r="DL271">
        <v>2.633</v>
      </c>
      <c r="DM271">
        <v>0.47099999999999997</v>
      </c>
      <c r="DN271">
        <v>2</v>
      </c>
      <c r="DO271">
        <v>331.399</v>
      </c>
      <c r="DP271">
        <v>678.88599999999997</v>
      </c>
      <c r="DQ271">
        <v>31.113900000000001</v>
      </c>
      <c r="DR271">
        <v>31.342400000000001</v>
      </c>
      <c r="DS271">
        <v>30</v>
      </c>
      <c r="DT271">
        <v>31.255700000000001</v>
      </c>
      <c r="DU271">
        <v>31.265000000000001</v>
      </c>
      <c r="DV271">
        <v>20.976299999999998</v>
      </c>
      <c r="DW271">
        <v>19.052399999999999</v>
      </c>
      <c r="DX271">
        <v>100</v>
      </c>
      <c r="DY271">
        <v>31.135400000000001</v>
      </c>
      <c r="DZ271">
        <v>400</v>
      </c>
      <c r="EA271">
        <v>32.941899999999997</v>
      </c>
      <c r="EB271">
        <v>100.127</v>
      </c>
      <c r="EC271">
        <v>100.515</v>
      </c>
    </row>
    <row r="272" spans="1:133" x14ac:dyDescent="0.35">
      <c r="A272">
        <v>256</v>
      </c>
      <c r="B272">
        <v>1582141572</v>
      </c>
      <c r="C272">
        <v>1292.4000000953699</v>
      </c>
      <c r="D272" t="s">
        <v>750</v>
      </c>
      <c r="E272" t="s">
        <v>751</v>
      </c>
      <c r="F272" t="s">
        <v>232</v>
      </c>
      <c r="G272" t="s">
        <v>233</v>
      </c>
      <c r="H272" t="s">
        <v>234</v>
      </c>
      <c r="I272" t="s">
        <v>235</v>
      </c>
      <c r="J272" t="s">
        <v>236</v>
      </c>
      <c r="K272" t="s">
        <v>237</v>
      </c>
      <c r="L272" t="s">
        <v>238</v>
      </c>
      <c r="M272" t="s">
        <v>239</v>
      </c>
      <c r="N272">
        <v>1582141563.37097</v>
      </c>
      <c r="O272">
        <f t="shared" si="129"/>
        <v>1.6651586468002937E-4</v>
      </c>
      <c r="P272">
        <f t="shared" si="130"/>
        <v>-1.2547897124908276</v>
      </c>
      <c r="Q272">
        <f t="shared" si="131"/>
        <v>402.04951612903199</v>
      </c>
      <c r="R272">
        <f t="shared" si="132"/>
        <v>544.31180961550228</v>
      </c>
      <c r="S272">
        <f t="shared" si="133"/>
        <v>54.150666288541977</v>
      </c>
      <c r="T272">
        <f t="shared" si="134"/>
        <v>39.997752749020883</v>
      </c>
      <c r="U272">
        <f t="shared" si="135"/>
        <v>1.3263327983301942E-2</v>
      </c>
      <c r="V272">
        <f t="shared" si="136"/>
        <v>2.2499149950180248</v>
      </c>
      <c r="W272">
        <f t="shared" si="137"/>
        <v>1.3220043396959308E-2</v>
      </c>
      <c r="X272">
        <f t="shared" si="138"/>
        <v>8.2664042343351153E-3</v>
      </c>
      <c r="Y272">
        <f t="shared" si="139"/>
        <v>0</v>
      </c>
      <c r="Z272">
        <f t="shared" si="140"/>
        <v>31.528940896343205</v>
      </c>
      <c r="AA272">
        <f t="shared" si="141"/>
        <v>30.988700000000001</v>
      </c>
      <c r="AB272">
        <f t="shared" si="142"/>
        <v>4.5084724511827803</v>
      </c>
      <c r="AC272">
        <f t="shared" si="143"/>
        <v>70.856577421320111</v>
      </c>
      <c r="AD272">
        <f t="shared" si="144"/>
        <v>3.3045980882073476</v>
      </c>
      <c r="AE272">
        <f t="shared" si="145"/>
        <v>4.6637845186310445</v>
      </c>
      <c r="AF272">
        <f t="shared" si="146"/>
        <v>1.2038743629754327</v>
      </c>
      <c r="AG272">
        <f t="shared" si="147"/>
        <v>-7.3433496323892955</v>
      </c>
      <c r="AH272">
        <f t="shared" si="148"/>
        <v>72.20326580006666</v>
      </c>
      <c r="AI272">
        <f t="shared" si="149"/>
        <v>7.2268605905564183</v>
      </c>
      <c r="AJ272">
        <f t="shared" si="150"/>
        <v>72.086776758233782</v>
      </c>
      <c r="AK272">
        <v>-4.1181458905542902E-2</v>
      </c>
      <c r="AL272">
        <v>4.62297953154166E-2</v>
      </c>
      <c r="AM272">
        <v>3.4550687437250698</v>
      </c>
      <c r="AN272">
        <v>4</v>
      </c>
      <c r="AO272">
        <v>1</v>
      </c>
      <c r="AP272">
        <f t="shared" si="151"/>
        <v>1</v>
      </c>
      <c r="AQ272">
        <f t="shared" si="152"/>
        <v>0</v>
      </c>
      <c r="AR272">
        <f t="shared" si="153"/>
        <v>51722.018884375531</v>
      </c>
      <c r="AS272" t="s">
        <v>240</v>
      </c>
      <c r="AT272">
        <v>0</v>
      </c>
      <c r="AU272">
        <v>0</v>
      </c>
      <c r="AV272">
        <f t="shared" si="154"/>
        <v>0</v>
      </c>
      <c r="AW272" t="e">
        <f t="shared" si="155"/>
        <v>#DIV/0!</v>
      </c>
      <c r="AX272">
        <v>0</v>
      </c>
      <c r="AY272" t="s">
        <v>240</v>
      </c>
      <c r="AZ272">
        <v>0</v>
      </c>
      <c r="BA272">
        <v>0</v>
      </c>
      <c r="BB272" t="e">
        <f t="shared" si="156"/>
        <v>#DIV/0!</v>
      </c>
      <c r="BC272">
        <v>0.5</v>
      </c>
      <c r="BD272">
        <f t="shared" si="157"/>
        <v>0</v>
      </c>
      <c r="BE272">
        <f t="shared" si="158"/>
        <v>-1.2547897124908276</v>
      </c>
      <c r="BF272" t="e">
        <f t="shared" si="159"/>
        <v>#DIV/0!</v>
      </c>
      <c r="BG272" t="e">
        <f t="shared" si="160"/>
        <v>#DIV/0!</v>
      </c>
      <c r="BH272" t="e">
        <f t="shared" si="161"/>
        <v>#DIV/0!</v>
      </c>
      <c r="BI272" t="e">
        <f t="shared" si="162"/>
        <v>#DIV/0!</v>
      </c>
      <c r="BJ272" t="s">
        <v>240</v>
      </c>
      <c r="BK272">
        <v>0</v>
      </c>
      <c r="BL272">
        <f t="shared" si="163"/>
        <v>0</v>
      </c>
      <c r="BM272" t="e">
        <f t="shared" si="164"/>
        <v>#DIV/0!</v>
      </c>
      <c r="BN272" t="e">
        <f t="shared" si="165"/>
        <v>#DIV/0!</v>
      </c>
      <c r="BO272" t="e">
        <f t="shared" si="166"/>
        <v>#DIV/0!</v>
      </c>
      <c r="BP272" t="e">
        <f t="shared" si="167"/>
        <v>#DIV/0!</v>
      </c>
      <c r="BQ272">
        <f t="shared" si="168"/>
        <v>0</v>
      </c>
      <c r="BR272">
        <f t="shared" si="169"/>
        <v>0</v>
      </c>
      <c r="BS272">
        <f t="shared" si="170"/>
        <v>0</v>
      </c>
      <c r="BT272">
        <f t="shared" si="171"/>
        <v>0</v>
      </c>
      <c r="BU272">
        <v>6</v>
      </c>
      <c r="BV272">
        <v>0.5</v>
      </c>
      <c r="BW272" t="s">
        <v>241</v>
      </c>
      <c r="BX272">
        <v>1582141563.37097</v>
      </c>
      <c r="BY272">
        <v>402.04951612903199</v>
      </c>
      <c r="BZ272">
        <v>400.01335483870997</v>
      </c>
      <c r="CA272">
        <v>33.217167741935498</v>
      </c>
      <c r="CB272">
        <v>32.941212903225797</v>
      </c>
      <c r="CC272">
        <v>350.02396774193602</v>
      </c>
      <c r="CD272">
        <v>99.284677419354793</v>
      </c>
      <c r="CE272">
        <v>0.199966</v>
      </c>
      <c r="CF272">
        <v>31.5839580645161</v>
      </c>
      <c r="CG272">
        <v>30.988700000000001</v>
      </c>
      <c r="CH272">
        <v>999.9</v>
      </c>
      <c r="CI272">
        <v>0</v>
      </c>
      <c r="CJ272">
        <v>0</v>
      </c>
      <c r="CK272">
        <v>10002.660322580599</v>
      </c>
      <c r="CL272">
        <v>0</v>
      </c>
      <c r="CM272">
        <v>0.21165100000000001</v>
      </c>
      <c r="CN272">
        <v>0</v>
      </c>
      <c r="CO272">
        <v>0</v>
      </c>
      <c r="CP272">
        <v>0</v>
      </c>
      <c r="CQ272">
        <v>0</v>
      </c>
      <c r="CR272">
        <v>3.4193548387096802</v>
      </c>
      <c r="CS272">
        <v>0</v>
      </c>
      <c r="CT272">
        <v>84.332258064516097</v>
      </c>
      <c r="CU272">
        <v>-0.73225806451612896</v>
      </c>
      <c r="CV272">
        <v>40.221548387096803</v>
      </c>
      <c r="CW272">
        <v>45.5843548387097</v>
      </c>
      <c r="CX272">
        <v>43</v>
      </c>
      <c r="CY272">
        <v>44.186999999999998</v>
      </c>
      <c r="CZ272">
        <v>41.281999999999996</v>
      </c>
      <c r="DA272">
        <v>0</v>
      </c>
      <c r="DB272">
        <v>0</v>
      </c>
      <c r="DC272">
        <v>0</v>
      </c>
      <c r="DD272">
        <v>1582141575.2</v>
      </c>
      <c r="DE272">
        <v>4.1538461538461497</v>
      </c>
      <c r="DF272">
        <v>23.9452995307416</v>
      </c>
      <c r="DG272">
        <v>286.20170961610802</v>
      </c>
      <c r="DH272">
        <v>86.492307692307705</v>
      </c>
      <c r="DI272">
        <v>15</v>
      </c>
      <c r="DJ272">
        <v>100</v>
      </c>
      <c r="DK272">
        <v>100</v>
      </c>
      <c r="DL272">
        <v>2.633</v>
      </c>
      <c r="DM272">
        <v>0.47099999999999997</v>
      </c>
      <c r="DN272">
        <v>2</v>
      </c>
      <c r="DO272">
        <v>331.327</v>
      </c>
      <c r="DP272">
        <v>678.91</v>
      </c>
      <c r="DQ272">
        <v>31.1402</v>
      </c>
      <c r="DR272">
        <v>31.342099999999999</v>
      </c>
      <c r="DS272">
        <v>30.0001</v>
      </c>
      <c r="DT272">
        <v>31.255400000000002</v>
      </c>
      <c r="DU272">
        <v>31.265000000000001</v>
      </c>
      <c r="DV272">
        <v>20.976099999999999</v>
      </c>
      <c r="DW272">
        <v>19.052399999999999</v>
      </c>
      <c r="DX272">
        <v>100</v>
      </c>
      <c r="DY272">
        <v>31.144200000000001</v>
      </c>
      <c r="DZ272">
        <v>400</v>
      </c>
      <c r="EA272">
        <v>32.941899999999997</v>
      </c>
      <c r="EB272">
        <v>100.129</v>
      </c>
      <c r="EC272">
        <v>100.514</v>
      </c>
    </row>
    <row r="273" spans="1:133" x14ac:dyDescent="0.35">
      <c r="A273">
        <v>257</v>
      </c>
      <c r="B273">
        <v>1582141577</v>
      </c>
      <c r="C273">
        <v>1297.4000000953699</v>
      </c>
      <c r="D273" t="s">
        <v>752</v>
      </c>
      <c r="E273" t="s">
        <v>753</v>
      </c>
      <c r="F273" t="s">
        <v>232</v>
      </c>
      <c r="G273" t="s">
        <v>233</v>
      </c>
      <c r="H273" t="s">
        <v>234</v>
      </c>
      <c r="I273" t="s">
        <v>235</v>
      </c>
      <c r="J273" t="s">
        <v>236</v>
      </c>
      <c r="K273" t="s">
        <v>237</v>
      </c>
      <c r="L273" t="s">
        <v>238</v>
      </c>
      <c r="M273" t="s">
        <v>239</v>
      </c>
      <c r="N273">
        <v>1582141568.37097</v>
      </c>
      <c r="O273">
        <f t="shared" ref="O273:O336" si="172">CC273*AP273*(CA273-CB273)/(100*BU273*(1000-AP273*CA273))</f>
        <v>1.6566987535464577E-4</v>
      </c>
      <c r="P273">
        <f t="shared" ref="P273:P336" si="173">CC273*AP273*(BZ273-BY273*(1000-AP273*CB273)/(1000-AP273*CA273))/(100*BU273)</f>
        <v>-1.2584341459949437</v>
      </c>
      <c r="Q273">
        <f t="shared" ref="Q273:Q336" si="174">BY273 - IF(AP273&gt;1, P273*BU273*100/(AR273*CK273), 0)</f>
        <v>402.05870967741902</v>
      </c>
      <c r="R273">
        <f t="shared" ref="R273:R336" si="175">((X273-O273/2)*Q273-P273)/(X273+O273/2)</f>
        <v>545.42769577511956</v>
      </c>
      <c r="S273">
        <f t="shared" ref="S273:S336" si="176">R273*(CD273+CE273)/1000</f>
        <v>54.261135330037796</v>
      </c>
      <c r="T273">
        <f t="shared" ref="T273:T336" si="177">(BY273 - IF(AP273&gt;1, P273*BU273*100/(AR273*CK273), 0))*(CD273+CE273)/1000</f>
        <v>39.99826599458499</v>
      </c>
      <c r="U273">
        <f t="shared" ref="U273:U336" si="178">2/((1/W273-1/V273)+SIGN(W273)*SQRT((1/W273-1/V273)*(1/W273-1/V273) + 4*BV273/((BV273+1)*(BV273+1))*(2*1/W273*1/V273-1/V273*1/V273)))</f>
        <v>1.3205008061435076E-2</v>
      </c>
      <c r="V273">
        <f t="shared" ref="V273:V336" si="179">AM273+AL273*BU273+AK273*BU273*BU273</f>
        <v>2.2498157673384132</v>
      </c>
      <c r="W273">
        <f t="shared" ref="W273:W336" si="180">O273*(1000-(1000*0.61365*EXP(17.502*AA273/(240.97+AA273))/(CD273+CE273)+CA273)/2)/(1000*0.61365*EXP(17.502*AA273/(240.97+AA273))/(CD273+CE273)-CA273)</f>
        <v>1.3162100739437733E-2</v>
      </c>
      <c r="X273">
        <f t="shared" ref="X273:X336" si="181">1/((BV273+1)/(U273/1.6)+1/(V273/1.37)) + BV273/((BV273+1)/(U273/1.6) + BV273/(V273/1.37))</f>
        <v>8.230156331335713E-3</v>
      </c>
      <c r="Y273">
        <f t="shared" ref="Y273:Y336" si="182">(BR273*BT273)</f>
        <v>0</v>
      </c>
      <c r="Z273">
        <f t="shared" ref="Z273:Z336" si="183">(CF273+(Y273+2*0.95*0.0000000567*(((CF273+$B$7)+273)^4-(CF273+273)^4)-44100*O273)/(1.84*29.3*V273+8*0.95*0.0000000567*(CF273+273)^3))</f>
        <v>31.526718095960678</v>
      </c>
      <c r="AA273">
        <f t="shared" ref="AA273:AA336" si="184">($C$7*CG273+$D$7*CH273+$E$7*Z273)</f>
        <v>30.9845838709677</v>
      </c>
      <c r="AB273">
        <f t="shared" ref="AB273:AB336" si="185">0.61365*EXP(17.502*AA273/(240.97+AA273))</f>
        <v>4.5074143705832066</v>
      </c>
      <c r="AC273">
        <f t="shared" ref="AC273:AC336" si="186">(AD273/AE273*100)</f>
        <v>70.862132078713557</v>
      </c>
      <c r="AD273">
        <f t="shared" ref="AD273:AD336" si="187">CA273*(CD273+CE273)/1000</f>
        <v>3.3043881036739031</v>
      </c>
      <c r="AE273">
        <f t="shared" ref="AE273:AE336" si="188">0.61365*EXP(17.502*CF273/(240.97+CF273))</f>
        <v>4.6631226111054538</v>
      </c>
      <c r="AF273">
        <f t="shared" ref="AF273:AF336" si="189">(AB273-CA273*(CD273+CE273)/1000)</f>
        <v>1.2030262669093035</v>
      </c>
      <c r="AG273">
        <f t="shared" ref="AG273:AG336" si="190">(-O273*44100)</f>
        <v>-7.3060415031398787</v>
      </c>
      <c r="AH273">
        <f t="shared" ref="AH273:AH336" si="191">2*29.3*V273*0.92*(CF273-AA273)</f>
        <v>72.396105061664557</v>
      </c>
      <c r="AI273">
        <f t="shared" ref="AI273:AI336" si="192">2*0.95*0.0000000567*(((CF273+$B$7)+273)^4-(AA273+273)^4)</f>
        <v>7.2462452571047065</v>
      </c>
      <c r="AJ273">
        <f t="shared" ref="AJ273:AJ336" si="193">Y273+AI273+AG273+AH273</f>
        <v>72.33630881562938</v>
      </c>
      <c r="AK273">
        <v>-4.11787876978384E-2</v>
      </c>
      <c r="AL273">
        <v>4.6226796650757601E-2</v>
      </c>
      <c r="AM273">
        <v>3.4548913445560498</v>
      </c>
      <c r="AN273">
        <v>4</v>
      </c>
      <c r="AO273">
        <v>1</v>
      </c>
      <c r="AP273">
        <f t="shared" ref="AP273:AP336" si="194">IF(AN273*$H$13&gt;=AR273,1,(AR273/(AR273-AN273*$H$13)))</f>
        <v>1</v>
      </c>
      <c r="AQ273">
        <f t="shared" ref="AQ273:AQ336" si="195">(AP273-1)*100</f>
        <v>0</v>
      </c>
      <c r="AR273">
        <f t="shared" ref="AR273:AR336" si="196">MAX(0,($B$13+$C$13*CK273)/(1+$D$13*CK273)*CD273/(CF273+273)*$E$13)</f>
        <v>51719.204193922815</v>
      </c>
      <c r="AS273" t="s">
        <v>240</v>
      </c>
      <c r="AT273">
        <v>0</v>
      </c>
      <c r="AU273">
        <v>0</v>
      </c>
      <c r="AV273">
        <f t="shared" ref="AV273:AV336" si="197">AU273-AT273</f>
        <v>0</v>
      </c>
      <c r="AW273" t="e">
        <f t="shared" ref="AW273:AW336" si="198">AV273/AU273</f>
        <v>#DIV/0!</v>
      </c>
      <c r="AX273">
        <v>0</v>
      </c>
      <c r="AY273" t="s">
        <v>240</v>
      </c>
      <c r="AZ273">
        <v>0</v>
      </c>
      <c r="BA273">
        <v>0</v>
      </c>
      <c r="BB273" t="e">
        <f t="shared" ref="BB273:BB336" si="199">1-AZ273/BA273</f>
        <v>#DIV/0!</v>
      </c>
      <c r="BC273">
        <v>0.5</v>
      </c>
      <c r="BD273">
        <f t="shared" ref="BD273:BD336" si="200">BR273</f>
        <v>0</v>
      </c>
      <c r="BE273">
        <f t="shared" ref="BE273:BE336" si="201">P273</f>
        <v>-1.2584341459949437</v>
      </c>
      <c r="BF273" t="e">
        <f t="shared" ref="BF273:BF336" si="202">BB273*BC273*BD273</f>
        <v>#DIV/0!</v>
      </c>
      <c r="BG273" t="e">
        <f t="shared" ref="BG273:BG336" si="203">BL273/BA273</f>
        <v>#DIV/0!</v>
      </c>
      <c r="BH273" t="e">
        <f t="shared" ref="BH273:BH336" si="204">(BE273-AX273)/BD273</f>
        <v>#DIV/0!</v>
      </c>
      <c r="BI273" t="e">
        <f t="shared" ref="BI273:BI336" si="205">(AU273-BA273)/BA273</f>
        <v>#DIV/0!</v>
      </c>
      <c r="BJ273" t="s">
        <v>240</v>
      </c>
      <c r="BK273">
        <v>0</v>
      </c>
      <c r="BL273">
        <f t="shared" ref="BL273:BL336" si="206">BA273-BK273</f>
        <v>0</v>
      </c>
      <c r="BM273" t="e">
        <f t="shared" ref="BM273:BM336" si="207">(BA273-AZ273)/(BA273-BK273)</f>
        <v>#DIV/0!</v>
      </c>
      <c r="BN273" t="e">
        <f t="shared" ref="BN273:BN336" si="208">(AU273-BA273)/(AU273-BK273)</f>
        <v>#DIV/0!</v>
      </c>
      <c r="BO273" t="e">
        <f t="shared" ref="BO273:BO336" si="209">(BA273-AZ273)/(BA273-AT273)</f>
        <v>#DIV/0!</v>
      </c>
      <c r="BP273" t="e">
        <f t="shared" ref="BP273:BP336" si="210">(AU273-BA273)/(AU273-AT273)</f>
        <v>#DIV/0!</v>
      </c>
      <c r="BQ273">
        <f t="shared" ref="BQ273:BQ336" si="211">$B$11*CL273+$C$11*CM273+$F$11*CN273</f>
        <v>0</v>
      </c>
      <c r="BR273">
        <f t="shared" ref="BR273:BR336" si="212">BQ273*BS273</f>
        <v>0</v>
      </c>
      <c r="BS273">
        <f t="shared" ref="BS273:BS336" si="213">($B$11*$D$9+$C$11*$D$9+$F$11*((DA273+CS273)/MAX(DA273+CS273+DB273, 0.1)*$I$9+DB273/MAX(DA273+CS273+DB273, 0.1)*$J$9))/($B$11+$C$11+$F$11)</f>
        <v>0</v>
      </c>
      <c r="BT273">
        <f t="shared" ref="BT273:BT336" si="214">($B$11*$K$9+$C$11*$K$9+$F$11*((DA273+CS273)/MAX(DA273+CS273+DB273, 0.1)*$P$9+DB273/MAX(DA273+CS273+DB273, 0.1)*$Q$9))/($B$11+$C$11+$F$11)</f>
        <v>0</v>
      </c>
      <c r="BU273">
        <v>6</v>
      </c>
      <c r="BV273">
        <v>0.5</v>
      </c>
      <c r="BW273" t="s">
        <v>241</v>
      </c>
      <c r="BX273">
        <v>1582141568.37097</v>
      </c>
      <c r="BY273">
        <v>402.05870967741902</v>
      </c>
      <c r="BZ273">
        <v>400.01570967741901</v>
      </c>
      <c r="CA273">
        <v>33.215390322580603</v>
      </c>
      <c r="CB273">
        <v>32.940835483870998</v>
      </c>
      <c r="CC273">
        <v>350.02206451612898</v>
      </c>
      <c r="CD273">
        <v>99.283664516129093</v>
      </c>
      <c r="CE273">
        <v>0.199980612903226</v>
      </c>
      <c r="CF273">
        <v>31.581458064516099</v>
      </c>
      <c r="CG273">
        <v>30.9845838709677</v>
      </c>
      <c r="CH273">
        <v>999.9</v>
      </c>
      <c r="CI273">
        <v>0</v>
      </c>
      <c r="CJ273">
        <v>0</v>
      </c>
      <c r="CK273">
        <v>10002.1135483871</v>
      </c>
      <c r="CL273">
        <v>0</v>
      </c>
      <c r="CM273">
        <v>0.21165100000000001</v>
      </c>
      <c r="CN273">
        <v>0</v>
      </c>
      <c r="CO273">
        <v>0</v>
      </c>
      <c r="CP273">
        <v>0</v>
      </c>
      <c r="CQ273">
        <v>0</v>
      </c>
      <c r="CR273">
        <v>3.54193548387097</v>
      </c>
      <c r="CS273">
        <v>0</v>
      </c>
      <c r="CT273">
        <v>91.974193548387106</v>
      </c>
      <c r="CU273">
        <v>-0.8</v>
      </c>
      <c r="CV273">
        <v>40.203258064516099</v>
      </c>
      <c r="CW273">
        <v>45.568096774193499</v>
      </c>
      <c r="CX273">
        <v>43</v>
      </c>
      <c r="CY273">
        <v>44.186999999999998</v>
      </c>
      <c r="CZ273">
        <v>41.27</v>
      </c>
      <c r="DA273">
        <v>0</v>
      </c>
      <c r="DB273">
        <v>0</v>
      </c>
      <c r="DC273">
        <v>0</v>
      </c>
      <c r="DD273">
        <v>1582141580</v>
      </c>
      <c r="DE273">
        <v>4.4730769230769196</v>
      </c>
      <c r="DF273">
        <v>-8.4410251703289205</v>
      </c>
      <c r="DG273">
        <v>82.663247492240203</v>
      </c>
      <c r="DH273">
        <v>92.903846153846203</v>
      </c>
      <c r="DI273">
        <v>15</v>
      </c>
      <c r="DJ273">
        <v>100</v>
      </c>
      <c r="DK273">
        <v>100</v>
      </c>
      <c r="DL273">
        <v>2.633</v>
      </c>
      <c r="DM273">
        <v>0.47099999999999997</v>
      </c>
      <c r="DN273">
        <v>2</v>
      </c>
      <c r="DO273">
        <v>331.44400000000002</v>
      </c>
      <c r="DP273">
        <v>678.88599999999997</v>
      </c>
      <c r="DQ273">
        <v>31.152899999999999</v>
      </c>
      <c r="DR273">
        <v>31.339700000000001</v>
      </c>
      <c r="DS273">
        <v>30.0001</v>
      </c>
      <c r="DT273">
        <v>31.255400000000002</v>
      </c>
      <c r="DU273">
        <v>31.265000000000001</v>
      </c>
      <c r="DV273">
        <v>20.976600000000001</v>
      </c>
      <c r="DW273">
        <v>19.052399999999999</v>
      </c>
      <c r="DX273">
        <v>100</v>
      </c>
      <c r="DY273">
        <v>31.1585</v>
      </c>
      <c r="DZ273">
        <v>400</v>
      </c>
      <c r="EA273">
        <v>32.941899999999997</v>
      </c>
      <c r="EB273">
        <v>100.128</v>
      </c>
      <c r="EC273">
        <v>100.51300000000001</v>
      </c>
    </row>
    <row r="274" spans="1:133" x14ac:dyDescent="0.35">
      <c r="A274">
        <v>258</v>
      </c>
      <c r="B274">
        <v>1582141582</v>
      </c>
      <c r="C274">
        <v>1302.4000000953699</v>
      </c>
      <c r="D274" t="s">
        <v>754</v>
      </c>
      <c r="E274" t="s">
        <v>755</v>
      </c>
      <c r="F274" t="s">
        <v>232</v>
      </c>
      <c r="G274" t="s">
        <v>233</v>
      </c>
      <c r="H274" t="s">
        <v>234</v>
      </c>
      <c r="I274" t="s">
        <v>235</v>
      </c>
      <c r="J274" t="s">
        <v>236</v>
      </c>
      <c r="K274" t="s">
        <v>237</v>
      </c>
      <c r="L274" t="s">
        <v>238</v>
      </c>
      <c r="M274" t="s">
        <v>239</v>
      </c>
      <c r="N274">
        <v>1582141573.37097</v>
      </c>
      <c r="O274">
        <f t="shared" si="172"/>
        <v>1.6610148167289532E-4</v>
      </c>
      <c r="P274">
        <f t="shared" si="173"/>
        <v>-1.251766202392931</v>
      </c>
      <c r="Q274">
        <f t="shared" si="174"/>
        <v>402.05022580645198</v>
      </c>
      <c r="R274">
        <f t="shared" si="175"/>
        <v>544.18442549251995</v>
      </c>
      <c r="S274">
        <f t="shared" si="176"/>
        <v>54.137039797398309</v>
      </c>
      <c r="T274">
        <f t="shared" si="177"/>
        <v>39.997118725581835</v>
      </c>
      <c r="U274">
        <f t="shared" si="178"/>
        <v>1.3243430500056115E-2</v>
      </c>
      <c r="V274">
        <f t="shared" si="179"/>
        <v>2.2496902189176988</v>
      </c>
      <c r="W274">
        <f t="shared" si="180"/>
        <v>1.3200271161582698E-2</v>
      </c>
      <c r="X274">
        <f t="shared" si="181"/>
        <v>8.2540353847887406E-3</v>
      </c>
      <c r="Y274">
        <f t="shared" si="182"/>
        <v>0</v>
      </c>
      <c r="Z274">
        <f t="shared" si="183"/>
        <v>31.525143600212669</v>
      </c>
      <c r="AA274">
        <f t="shared" si="184"/>
        <v>30.983203225806498</v>
      </c>
      <c r="AB274">
        <f t="shared" si="185"/>
        <v>4.5070595142509751</v>
      </c>
      <c r="AC274">
        <f t="shared" si="186"/>
        <v>70.868011851480333</v>
      </c>
      <c r="AD274">
        <f t="shared" si="187"/>
        <v>3.3043941781438848</v>
      </c>
      <c r="AE274">
        <f t="shared" si="188"/>
        <v>4.66274429296673</v>
      </c>
      <c r="AF274">
        <f t="shared" si="189"/>
        <v>1.2026653361070903</v>
      </c>
      <c r="AG274">
        <f t="shared" si="190"/>
        <v>-7.3250753417746841</v>
      </c>
      <c r="AH274">
        <f t="shared" si="191"/>
        <v>72.386196435511991</v>
      </c>
      <c r="AI274">
        <f t="shared" si="192"/>
        <v>7.2455574645030261</v>
      </c>
      <c r="AJ274">
        <f t="shared" si="193"/>
        <v>72.306678558240336</v>
      </c>
      <c r="AK274">
        <v>-4.1175408088781999E-2</v>
      </c>
      <c r="AL274">
        <v>4.6223002743521799E-2</v>
      </c>
      <c r="AM274">
        <v>3.4546668936527198</v>
      </c>
      <c r="AN274">
        <v>4</v>
      </c>
      <c r="AO274">
        <v>1</v>
      </c>
      <c r="AP274">
        <f t="shared" si="194"/>
        <v>1</v>
      </c>
      <c r="AQ274">
        <f t="shared" si="195"/>
        <v>0</v>
      </c>
      <c r="AR274">
        <f t="shared" si="196"/>
        <v>51715.359385595082</v>
      </c>
      <c r="AS274" t="s">
        <v>240</v>
      </c>
      <c r="AT274">
        <v>0</v>
      </c>
      <c r="AU274">
        <v>0</v>
      </c>
      <c r="AV274">
        <f t="shared" si="197"/>
        <v>0</v>
      </c>
      <c r="AW274" t="e">
        <f t="shared" si="198"/>
        <v>#DIV/0!</v>
      </c>
      <c r="AX274">
        <v>0</v>
      </c>
      <c r="AY274" t="s">
        <v>240</v>
      </c>
      <c r="AZ274">
        <v>0</v>
      </c>
      <c r="BA274">
        <v>0</v>
      </c>
      <c r="BB274" t="e">
        <f t="shared" si="199"/>
        <v>#DIV/0!</v>
      </c>
      <c r="BC274">
        <v>0.5</v>
      </c>
      <c r="BD274">
        <f t="shared" si="200"/>
        <v>0</v>
      </c>
      <c r="BE274">
        <f t="shared" si="201"/>
        <v>-1.251766202392931</v>
      </c>
      <c r="BF274" t="e">
        <f t="shared" si="202"/>
        <v>#DIV/0!</v>
      </c>
      <c r="BG274" t="e">
        <f t="shared" si="203"/>
        <v>#DIV/0!</v>
      </c>
      <c r="BH274" t="e">
        <f t="shared" si="204"/>
        <v>#DIV/0!</v>
      </c>
      <c r="BI274" t="e">
        <f t="shared" si="205"/>
        <v>#DIV/0!</v>
      </c>
      <c r="BJ274" t="s">
        <v>240</v>
      </c>
      <c r="BK274">
        <v>0</v>
      </c>
      <c r="BL274">
        <f t="shared" si="206"/>
        <v>0</v>
      </c>
      <c r="BM274" t="e">
        <f t="shared" si="207"/>
        <v>#DIV/0!</v>
      </c>
      <c r="BN274" t="e">
        <f t="shared" si="208"/>
        <v>#DIV/0!</v>
      </c>
      <c r="BO274" t="e">
        <f t="shared" si="209"/>
        <v>#DIV/0!</v>
      </c>
      <c r="BP274" t="e">
        <f t="shared" si="210"/>
        <v>#DIV/0!</v>
      </c>
      <c r="BQ274">
        <f t="shared" si="211"/>
        <v>0</v>
      </c>
      <c r="BR274">
        <f t="shared" si="212"/>
        <v>0</v>
      </c>
      <c r="BS274">
        <f t="shared" si="213"/>
        <v>0</v>
      </c>
      <c r="BT274">
        <f t="shared" si="214"/>
        <v>0</v>
      </c>
      <c r="BU274">
        <v>6</v>
      </c>
      <c r="BV274">
        <v>0.5</v>
      </c>
      <c r="BW274" t="s">
        <v>241</v>
      </c>
      <c r="BX274">
        <v>1582141573.37097</v>
      </c>
      <c r="BY274">
        <v>402.05022580645198</v>
      </c>
      <c r="BZ274">
        <v>400.01896774193602</v>
      </c>
      <c r="CA274">
        <v>33.2157032258065</v>
      </c>
      <c r="CB274">
        <v>32.940435483870999</v>
      </c>
      <c r="CC274">
        <v>350.02496774193497</v>
      </c>
      <c r="CD274">
        <v>99.282893548387094</v>
      </c>
      <c r="CE274">
        <v>0.19999729032258101</v>
      </c>
      <c r="CF274">
        <v>31.5800290322581</v>
      </c>
      <c r="CG274">
        <v>30.983203225806498</v>
      </c>
      <c r="CH274">
        <v>999.9</v>
      </c>
      <c r="CI274">
        <v>0</v>
      </c>
      <c r="CJ274">
        <v>0</v>
      </c>
      <c r="CK274">
        <v>10001.3703225806</v>
      </c>
      <c r="CL274">
        <v>0</v>
      </c>
      <c r="CM274">
        <v>0.21165100000000001</v>
      </c>
      <c r="CN274">
        <v>0</v>
      </c>
      <c r="CO274">
        <v>0</v>
      </c>
      <c r="CP274">
        <v>0</v>
      </c>
      <c r="CQ274">
        <v>0</v>
      </c>
      <c r="CR274">
        <v>3.2903225806451601</v>
      </c>
      <c r="CS274">
        <v>0</v>
      </c>
      <c r="CT274">
        <v>91.374193548387098</v>
      </c>
      <c r="CU274">
        <v>-1.1806451612903199</v>
      </c>
      <c r="CV274">
        <v>40.193096774193499</v>
      </c>
      <c r="CW274">
        <v>45.561999999999998</v>
      </c>
      <c r="CX274">
        <v>43</v>
      </c>
      <c r="CY274">
        <v>44.186999999999998</v>
      </c>
      <c r="CZ274">
        <v>41.264000000000003</v>
      </c>
      <c r="DA274">
        <v>0</v>
      </c>
      <c r="DB274">
        <v>0</v>
      </c>
      <c r="DC274">
        <v>0</v>
      </c>
      <c r="DD274">
        <v>1582141585.4000001</v>
      </c>
      <c r="DE274">
        <v>3.85769230769231</v>
      </c>
      <c r="DF274">
        <v>-18.191452619289802</v>
      </c>
      <c r="DG274">
        <v>-277.90085477025502</v>
      </c>
      <c r="DH274">
        <v>90.392307692307696</v>
      </c>
      <c r="DI274">
        <v>15</v>
      </c>
      <c r="DJ274">
        <v>100</v>
      </c>
      <c r="DK274">
        <v>100</v>
      </c>
      <c r="DL274">
        <v>2.633</v>
      </c>
      <c r="DM274">
        <v>0.47099999999999997</v>
      </c>
      <c r="DN274">
        <v>2</v>
      </c>
      <c r="DO274">
        <v>331.38499999999999</v>
      </c>
      <c r="DP274">
        <v>678.72500000000002</v>
      </c>
      <c r="DQ274">
        <v>31.166499999999999</v>
      </c>
      <c r="DR274">
        <v>31.339700000000001</v>
      </c>
      <c r="DS274">
        <v>30.0001</v>
      </c>
      <c r="DT274">
        <v>31.255400000000002</v>
      </c>
      <c r="DU274">
        <v>31.265000000000001</v>
      </c>
      <c r="DV274">
        <v>20.974399999999999</v>
      </c>
      <c r="DW274">
        <v>19.052399999999999</v>
      </c>
      <c r="DX274">
        <v>100</v>
      </c>
      <c r="DY274">
        <v>31.1691</v>
      </c>
      <c r="DZ274">
        <v>400</v>
      </c>
      <c r="EA274">
        <v>32.941899999999997</v>
      </c>
      <c r="EB274">
        <v>100.127</v>
      </c>
      <c r="EC274">
        <v>100.517</v>
      </c>
    </row>
    <row r="275" spans="1:133" x14ac:dyDescent="0.35">
      <c r="A275">
        <v>259</v>
      </c>
      <c r="B275">
        <v>1582141587</v>
      </c>
      <c r="C275">
        <v>1307.4000000953699</v>
      </c>
      <c r="D275" t="s">
        <v>756</v>
      </c>
      <c r="E275" t="s">
        <v>757</v>
      </c>
      <c r="F275" t="s">
        <v>232</v>
      </c>
      <c r="G275" t="s">
        <v>233</v>
      </c>
      <c r="H275" t="s">
        <v>234</v>
      </c>
      <c r="I275" t="s">
        <v>235</v>
      </c>
      <c r="J275" t="s">
        <v>236</v>
      </c>
      <c r="K275" t="s">
        <v>237</v>
      </c>
      <c r="L275" t="s">
        <v>238</v>
      </c>
      <c r="M275" t="s">
        <v>239</v>
      </c>
      <c r="N275">
        <v>1582141578.37097</v>
      </c>
      <c r="O275">
        <f t="shared" si="172"/>
        <v>1.6667876806650798E-4</v>
      </c>
      <c r="P275">
        <f t="shared" si="173"/>
        <v>-1.2528966994685857</v>
      </c>
      <c r="Q275">
        <f t="shared" si="174"/>
        <v>402.039774193548</v>
      </c>
      <c r="R275">
        <f t="shared" si="175"/>
        <v>543.76661023712745</v>
      </c>
      <c r="S275">
        <f t="shared" si="176"/>
        <v>54.095212109663208</v>
      </c>
      <c r="T275">
        <f t="shared" si="177"/>
        <v>39.995885094961892</v>
      </c>
      <c r="U275">
        <f t="shared" si="178"/>
        <v>1.3291736736606738E-2</v>
      </c>
      <c r="V275">
        <f t="shared" si="179"/>
        <v>2.2499821272622191</v>
      </c>
      <c r="W275">
        <f t="shared" si="180"/>
        <v>1.3248268149444692E-2</v>
      </c>
      <c r="X275">
        <f t="shared" si="181"/>
        <v>8.2840611612496496E-3</v>
      </c>
      <c r="Y275">
        <f t="shared" si="182"/>
        <v>0</v>
      </c>
      <c r="Z275">
        <f t="shared" si="183"/>
        <v>31.525165801153129</v>
      </c>
      <c r="AA275">
        <f t="shared" si="184"/>
        <v>30.983070967741899</v>
      </c>
      <c r="AB275">
        <f t="shared" si="185"/>
        <v>4.5070255222813875</v>
      </c>
      <c r="AC275">
        <f t="shared" si="186"/>
        <v>70.870726212316441</v>
      </c>
      <c r="AD275">
        <f t="shared" si="187"/>
        <v>3.3045594753870762</v>
      </c>
      <c r="AE275">
        <f t="shared" si="188"/>
        <v>4.6627989467572082</v>
      </c>
      <c r="AF275">
        <f t="shared" si="189"/>
        <v>1.2024660468943114</v>
      </c>
      <c r="AG275">
        <f t="shared" si="190"/>
        <v>-7.3505336717330021</v>
      </c>
      <c r="AH275">
        <f t="shared" si="191"/>
        <v>72.43667473461349</v>
      </c>
      <c r="AI275">
        <f t="shared" si="192"/>
        <v>7.2496721117636485</v>
      </c>
      <c r="AJ275">
        <f t="shared" si="193"/>
        <v>72.33581317464413</v>
      </c>
      <c r="AK275">
        <v>-4.1183266164994597E-2</v>
      </c>
      <c r="AL275">
        <v>4.6231824122475701E-2</v>
      </c>
      <c r="AM275">
        <v>3.4551887644671702</v>
      </c>
      <c r="AN275">
        <v>4</v>
      </c>
      <c r="AO275">
        <v>1</v>
      </c>
      <c r="AP275">
        <f t="shared" si="194"/>
        <v>1</v>
      </c>
      <c r="AQ275">
        <f t="shared" si="195"/>
        <v>0</v>
      </c>
      <c r="AR275">
        <f t="shared" si="196"/>
        <v>51724.780541904656</v>
      </c>
      <c r="AS275" t="s">
        <v>240</v>
      </c>
      <c r="AT275">
        <v>0</v>
      </c>
      <c r="AU275">
        <v>0</v>
      </c>
      <c r="AV275">
        <f t="shared" si="197"/>
        <v>0</v>
      </c>
      <c r="AW275" t="e">
        <f t="shared" si="198"/>
        <v>#DIV/0!</v>
      </c>
      <c r="AX275">
        <v>0</v>
      </c>
      <c r="AY275" t="s">
        <v>240</v>
      </c>
      <c r="AZ275">
        <v>0</v>
      </c>
      <c r="BA275">
        <v>0</v>
      </c>
      <c r="BB275" t="e">
        <f t="shared" si="199"/>
        <v>#DIV/0!</v>
      </c>
      <c r="BC275">
        <v>0.5</v>
      </c>
      <c r="BD275">
        <f t="shared" si="200"/>
        <v>0</v>
      </c>
      <c r="BE275">
        <f t="shared" si="201"/>
        <v>-1.2528966994685857</v>
      </c>
      <c r="BF275" t="e">
        <f t="shared" si="202"/>
        <v>#DIV/0!</v>
      </c>
      <c r="BG275" t="e">
        <f t="shared" si="203"/>
        <v>#DIV/0!</v>
      </c>
      <c r="BH275" t="e">
        <f t="shared" si="204"/>
        <v>#DIV/0!</v>
      </c>
      <c r="BI275" t="e">
        <f t="shared" si="205"/>
        <v>#DIV/0!</v>
      </c>
      <c r="BJ275" t="s">
        <v>240</v>
      </c>
      <c r="BK275">
        <v>0</v>
      </c>
      <c r="BL275">
        <f t="shared" si="206"/>
        <v>0</v>
      </c>
      <c r="BM275" t="e">
        <f t="shared" si="207"/>
        <v>#DIV/0!</v>
      </c>
      <c r="BN275" t="e">
        <f t="shared" si="208"/>
        <v>#DIV/0!</v>
      </c>
      <c r="BO275" t="e">
        <f t="shared" si="209"/>
        <v>#DIV/0!</v>
      </c>
      <c r="BP275" t="e">
        <f t="shared" si="210"/>
        <v>#DIV/0!</v>
      </c>
      <c r="BQ275">
        <f t="shared" si="211"/>
        <v>0</v>
      </c>
      <c r="BR275">
        <f t="shared" si="212"/>
        <v>0</v>
      </c>
      <c r="BS275">
        <f t="shared" si="213"/>
        <v>0</v>
      </c>
      <c r="BT275">
        <f t="shared" si="214"/>
        <v>0</v>
      </c>
      <c r="BU275">
        <v>6</v>
      </c>
      <c r="BV275">
        <v>0.5</v>
      </c>
      <c r="BW275" t="s">
        <v>241</v>
      </c>
      <c r="BX275">
        <v>1582141578.37097</v>
      </c>
      <c r="BY275">
        <v>402.039774193548</v>
      </c>
      <c r="BZ275">
        <v>400.00693548387102</v>
      </c>
      <c r="CA275">
        <v>33.217525806451597</v>
      </c>
      <c r="CB275">
        <v>32.941296774193503</v>
      </c>
      <c r="CC275">
        <v>350.018483870968</v>
      </c>
      <c r="CD275">
        <v>99.282454838709697</v>
      </c>
      <c r="CE275">
        <v>0.19995377419354801</v>
      </c>
      <c r="CF275">
        <v>31.580235483871</v>
      </c>
      <c r="CG275">
        <v>30.983070967741899</v>
      </c>
      <c r="CH275">
        <v>999.9</v>
      </c>
      <c r="CI275">
        <v>0</v>
      </c>
      <c r="CJ275">
        <v>0</v>
      </c>
      <c r="CK275">
        <v>10003.3232258064</v>
      </c>
      <c r="CL275">
        <v>0</v>
      </c>
      <c r="CM275">
        <v>0.21165100000000001</v>
      </c>
      <c r="CN275">
        <v>0</v>
      </c>
      <c r="CO275">
        <v>0</v>
      </c>
      <c r="CP275">
        <v>0</v>
      </c>
      <c r="CQ275">
        <v>0</v>
      </c>
      <c r="CR275">
        <v>2.35161290322581</v>
      </c>
      <c r="CS275">
        <v>0</v>
      </c>
      <c r="CT275">
        <v>81.732258064516103</v>
      </c>
      <c r="CU275">
        <v>-1.0387096774193501</v>
      </c>
      <c r="CV275">
        <v>40.186999999999998</v>
      </c>
      <c r="CW275">
        <v>45.561999999999998</v>
      </c>
      <c r="CX275">
        <v>43</v>
      </c>
      <c r="CY275">
        <v>44.183</v>
      </c>
      <c r="CZ275">
        <v>41.253999999999998</v>
      </c>
      <c r="DA275">
        <v>0</v>
      </c>
      <c r="DB275">
        <v>0</v>
      </c>
      <c r="DC275">
        <v>0</v>
      </c>
      <c r="DD275">
        <v>1582141590.2</v>
      </c>
      <c r="DE275">
        <v>2.7423076923076901</v>
      </c>
      <c r="DF275">
        <v>5.3162395683265302</v>
      </c>
      <c r="DG275">
        <v>-112.584615062993</v>
      </c>
      <c r="DH275">
        <v>75.55</v>
      </c>
      <c r="DI275">
        <v>15</v>
      </c>
      <c r="DJ275">
        <v>100</v>
      </c>
      <c r="DK275">
        <v>100</v>
      </c>
      <c r="DL275">
        <v>2.633</v>
      </c>
      <c r="DM275">
        <v>0.47099999999999997</v>
      </c>
      <c r="DN275">
        <v>2</v>
      </c>
      <c r="DO275">
        <v>331.351</v>
      </c>
      <c r="DP275">
        <v>678.63699999999994</v>
      </c>
      <c r="DQ275">
        <v>31.177199999999999</v>
      </c>
      <c r="DR275">
        <v>31.339700000000001</v>
      </c>
      <c r="DS275">
        <v>30.0001</v>
      </c>
      <c r="DT275">
        <v>31.255400000000002</v>
      </c>
      <c r="DU275">
        <v>31.263400000000001</v>
      </c>
      <c r="DV275">
        <v>20.9758</v>
      </c>
      <c r="DW275">
        <v>19.052399999999999</v>
      </c>
      <c r="DX275">
        <v>100</v>
      </c>
      <c r="DY275">
        <v>31.180399999999999</v>
      </c>
      <c r="DZ275">
        <v>400</v>
      </c>
      <c r="EA275">
        <v>32.941899999999997</v>
      </c>
      <c r="EB275">
        <v>100.129</v>
      </c>
      <c r="EC275">
        <v>100.515</v>
      </c>
    </row>
    <row r="276" spans="1:133" x14ac:dyDescent="0.35">
      <c r="A276">
        <v>260</v>
      </c>
      <c r="B276">
        <v>1582141592</v>
      </c>
      <c r="C276">
        <v>1312.4000000953699</v>
      </c>
      <c r="D276" t="s">
        <v>758</v>
      </c>
      <c r="E276" t="s">
        <v>759</v>
      </c>
      <c r="F276" t="s">
        <v>232</v>
      </c>
      <c r="G276" t="s">
        <v>233</v>
      </c>
      <c r="H276" t="s">
        <v>234</v>
      </c>
      <c r="I276" t="s">
        <v>235</v>
      </c>
      <c r="J276" t="s">
        <v>236</v>
      </c>
      <c r="K276" t="s">
        <v>237</v>
      </c>
      <c r="L276" t="s">
        <v>238</v>
      </c>
      <c r="M276" t="s">
        <v>239</v>
      </c>
      <c r="N276">
        <v>1582141583.37097</v>
      </c>
      <c r="O276">
        <f t="shared" si="172"/>
        <v>1.6771822581128891E-4</v>
      </c>
      <c r="P276">
        <f t="shared" si="173"/>
        <v>-1.2433120118748551</v>
      </c>
      <c r="Q276">
        <f t="shared" si="174"/>
        <v>402.02180645161297</v>
      </c>
      <c r="R276">
        <f t="shared" si="175"/>
        <v>541.73799376925274</v>
      </c>
      <c r="S276">
        <f t="shared" si="176"/>
        <v>53.893597719818651</v>
      </c>
      <c r="T276">
        <f t="shared" si="177"/>
        <v>39.994244008528199</v>
      </c>
      <c r="U276">
        <f t="shared" si="178"/>
        <v>1.3369489608287856E-2</v>
      </c>
      <c r="V276">
        <f t="shared" si="179"/>
        <v>2.2501359787690225</v>
      </c>
      <c r="W276">
        <f t="shared" si="180"/>
        <v>1.332551488055154E-2</v>
      </c>
      <c r="X276">
        <f t="shared" si="181"/>
        <v>8.3323856353568169E-3</v>
      </c>
      <c r="Y276">
        <f t="shared" si="182"/>
        <v>0</v>
      </c>
      <c r="Z276">
        <f t="shared" si="183"/>
        <v>31.526045229214265</v>
      </c>
      <c r="AA276">
        <f t="shared" si="184"/>
        <v>30.985706451612899</v>
      </c>
      <c r="AB276">
        <f t="shared" si="185"/>
        <v>4.5077029165666698</v>
      </c>
      <c r="AC276">
        <f t="shared" si="186"/>
        <v>70.869967768013851</v>
      </c>
      <c r="AD276">
        <f t="shared" si="187"/>
        <v>3.3047528862287332</v>
      </c>
      <c r="AE276">
        <f t="shared" si="188"/>
        <v>4.6631217570840864</v>
      </c>
      <c r="AF276">
        <f t="shared" si="189"/>
        <v>1.2029500303379366</v>
      </c>
      <c r="AG276">
        <f t="shared" si="190"/>
        <v>-7.396373758277841</v>
      </c>
      <c r="AH276">
        <f t="shared" si="191"/>
        <v>72.269838215958075</v>
      </c>
      <c r="AI276">
        <f t="shared" si="192"/>
        <v>7.2326174867611686</v>
      </c>
      <c r="AJ276">
        <f t="shared" si="193"/>
        <v>72.106081944441399</v>
      </c>
      <c r="AK276">
        <v>-4.1187408167690398E-2</v>
      </c>
      <c r="AL276">
        <v>4.6236473883361197E-2</v>
      </c>
      <c r="AM276">
        <v>3.4554638295057098</v>
      </c>
      <c r="AN276">
        <v>4</v>
      </c>
      <c r="AO276">
        <v>1</v>
      </c>
      <c r="AP276">
        <f t="shared" si="194"/>
        <v>1</v>
      </c>
      <c r="AQ276">
        <f t="shared" si="195"/>
        <v>0</v>
      </c>
      <c r="AR276">
        <f t="shared" si="196"/>
        <v>51729.570257973719</v>
      </c>
      <c r="AS276" t="s">
        <v>240</v>
      </c>
      <c r="AT276">
        <v>0</v>
      </c>
      <c r="AU276">
        <v>0</v>
      </c>
      <c r="AV276">
        <f t="shared" si="197"/>
        <v>0</v>
      </c>
      <c r="AW276" t="e">
        <f t="shared" si="198"/>
        <v>#DIV/0!</v>
      </c>
      <c r="AX276">
        <v>0</v>
      </c>
      <c r="AY276" t="s">
        <v>240</v>
      </c>
      <c r="AZ276">
        <v>0</v>
      </c>
      <c r="BA276">
        <v>0</v>
      </c>
      <c r="BB276" t="e">
        <f t="shared" si="199"/>
        <v>#DIV/0!</v>
      </c>
      <c r="BC276">
        <v>0.5</v>
      </c>
      <c r="BD276">
        <f t="shared" si="200"/>
        <v>0</v>
      </c>
      <c r="BE276">
        <f t="shared" si="201"/>
        <v>-1.2433120118748551</v>
      </c>
      <c r="BF276" t="e">
        <f t="shared" si="202"/>
        <v>#DIV/0!</v>
      </c>
      <c r="BG276" t="e">
        <f t="shared" si="203"/>
        <v>#DIV/0!</v>
      </c>
      <c r="BH276" t="e">
        <f t="shared" si="204"/>
        <v>#DIV/0!</v>
      </c>
      <c r="BI276" t="e">
        <f t="shared" si="205"/>
        <v>#DIV/0!</v>
      </c>
      <c r="BJ276" t="s">
        <v>240</v>
      </c>
      <c r="BK276">
        <v>0</v>
      </c>
      <c r="BL276">
        <f t="shared" si="206"/>
        <v>0</v>
      </c>
      <c r="BM276" t="e">
        <f t="shared" si="207"/>
        <v>#DIV/0!</v>
      </c>
      <c r="BN276" t="e">
        <f t="shared" si="208"/>
        <v>#DIV/0!</v>
      </c>
      <c r="BO276" t="e">
        <f t="shared" si="209"/>
        <v>#DIV/0!</v>
      </c>
      <c r="BP276" t="e">
        <f t="shared" si="210"/>
        <v>#DIV/0!</v>
      </c>
      <c r="BQ276">
        <f t="shared" si="211"/>
        <v>0</v>
      </c>
      <c r="BR276">
        <f t="shared" si="212"/>
        <v>0</v>
      </c>
      <c r="BS276">
        <f t="shared" si="213"/>
        <v>0</v>
      </c>
      <c r="BT276">
        <f t="shared" si="214"/>
        <v>0</v>
      </c>
      <c r="BU276">
        <v>6</v>
      </c>
      <c r="BV276">
        <v>0.5</v>
      </c>
      <c r="BW276" t="s">
        <v>241</v>
      </c>
      <c r="BX276">
        <v>1582141583.37097</v>
      </c>
      <c r="BY276">
        <v>402.02180645161297</v>
      </c>
      <c r="BZ276">
        <v>400.006129032258</v>
      </c>
      <c r="CA276">
        <v>33.219348387096801</v>
      </c>
      <c r="CB276">
        <v>32.941400000000002</v>
      </c>
      <c r="CC276">
        <v>350.02196774193499</v>
      </c>
      <c r="CD276">
        <v>99.282816129032298</v>
      </c>
      <c r="CE276">
        <v>0.199956612903226</v>
      </c>
      <c r="CF276">
        <v>31.5814548387097</v>
      </c>
      <c r="CG276">
        <v>30.985706451612899</v>
      </c>
      <c r="CH276">
        <v>999.9</v>
      </c>
      <c r="CI276">
        <v>0</v>
      </c>
      <c r="CJ276">
        <v>0</v>
      </c>
      <c r="CK276">
        <v>10004.2929032258</v>
      </c>
      <c r="CL276">
        <v>0</v>
      </c>
      <c r="CM276">
        <v>0.21165100000000001</v>
      </c>
      <c r="CN276">
        <v>0</v>
      </c>
      <c r="CO276">
        <v>0</v>
      </c>
      <c r="CP276">
        <v>0</v>
      </c>
      <c r="CQ276">
        <v>0</v>
      </c>
      <c r="CR276">
        <v>2.8258064516129</v>
      </c>
      <c r="CS276">
        <v>0</v>
      </c>
      <c r="CT276">
        <v>68.1806451612903</v>
      </c>
      <c r="CU276">
        <v>-1.3580645161290299</v>
      </c>
      <c r="CV276">
        <v>40.186999999999998</v>
      </c>
      <c r="CW276">
        <v>45.561999999999998</v>
      </c>
      <c r="CX276">
        <v>43</v>
      </c>
      <c r="CY276">
        <v>44.183</v>
      </c>
      <c r="CZ276">
        <v>41.25</v>
      </c>
      <c r="DA276">
        <v>0</v>
      </c>
      <c r="DB276">
        <v>0</v>
      </c>
      <c r="DC276">
        <v>0</v>
      </c>
      <c r="DD276">
        <v>1582141595</v>
      </c>
      <c r="DE276">
        <v>2.89230769230769</v>
      </c>
      <c r="DF276">
        <v>21.388034295104902</v>
      </c>
      <c r="DG276">
        <v>5.6376069641471096</v>
      </c>
      <c r="DH276">
        <v>68.757692307692295</v>
      </c>
      <c r="DI276">
        <v>15</v>
      </c>
      <c r="DJ276">
        <v>100</v>
      </c>
      <c r="DK276">
        <v>100</v>
      </c>
      <c r="DL276">
        <v>2.633</v>
      </c>
      <c r="DM276">
        <v>0.47099999999999997</v>
      </c>
      <c r="DN276">
        <v>2</v>
      </c>
      <c r="DO276">
        <v>331.39499999999998</v>
      </c>
      <c r="DP276">
        <v>678.87699999999995</v>
      </c>
      <c r="DQ276">
        <v>31.188500000000001</v>
      </c>
      <c r="DR276">
        <v>31.337299999999999</v>
      </c>
      <c r="DS276">
        <v>30</v>
      </c>
      <c r="DT276">
        <v>31.252600000000001</v>
      </c>
      <c r="DU276">
        <v>31.2622</v>
      </c>
      <c r="DV276">
        <v>20.973199999999999</v>
      </c>
      <c r="DW276">
        <v>19.052399999999999</v>
      </c>
      <c r="DX276">
        <v>100</v>
      </c>
      <c r="DY276">
        <v>31.191500000000001</v>
      </c>
      <c r="DZ276">
        <v>400</v>
      </c>
      <c r="EA276">
        <v>32.941899999999997</v>
      </c>
      <c r="EB276">
        <v>100.126</v>
      </c>
      <c r="EC276">
        <v>100.515</v>
      </c>
    </row>
    <row r="277" spans="1:133" x14ac:dyDescent="0.35">
      <c r="A277">
        <v>261</v>
      </c>
      <c r="B277">
        <v>1582141597</v>
      </c>
      <c r="C277">
        <v>1317.4000000953699</v>
      </c>
      <c r="D277" t="s">
        <v>760</v>
      </c>
      <c r="E277" t="s">
        <v>761</v>
      </c>
      <c r="F277" t="s">
        <v>232</v>
      </c>
      <c r="G277" t="s">
        <v>233</v>
      </c>
      <c r="H277" t="s">
        <v>234</v>
      </c>
      <c r="I277" t="s">
        <v>235</v>
      </c>
      <c r="J277" t="s">
        <v>236</v>
      </c>
      <c r="K277" t="s">
        <v>237</v>
      </c>
      <c r="L277" t="s">
        <v>238</v>
      </c>
      <c r="M277" t="s">
        <v>239</v>
      </c>
      <c r="N277">
        <v>1582141588.37097</v>
      </c>
      <c r="O277">
        <f t="shared" si="172"/>
        <v>1.682798620761721E-4</v>
      </c>
      <c r="P277">
        <f t="shared" si="173"/>
        <v>-1.2407525123252849</v>
      </c>
      <c r="Q277">
        <f t="shared" si="174"/>
        <v>402.01506451612897</v>
      </c>
      <c r="R277">
        <f t="shared" si="175"/>
        <v>540.96104178519579</v>
      </c>
      <c r="S277">
        <f t="shared" si="176"/>
        <v>53.81628827547852</v>
      </c>
      <c r="T277">
        <f t="shared" si="177"/>
        <v>39.993561332418231</v>
      </c>
      <c r="U277">
        <f t="shared" si="178"/>
        <v>1.3411870074438783E-2</v>
      </c>
      <c r="V277">
        <f t="shared" si="179"/>
        <v>2.2497746699306713</v>
      </c>
      <c r="W277">
        <f t="shared" si="180"/>
        <v>1.3367609526874939E-2</v>
      </c>
      <c r="X277">
        <f t="shared" si="181"/>
        <v>8.3587203501507244E-3</v>
      </c>
      <c r="Y277">
        <f t="shared" si="182"/>
        <v>0</v>
      </c>
      <c r="Z277">
        <f t="shared" si="183"/>
        <v>31.526219326026769</v>
      </c>
      <c r="AA277">
        <f t="shared" si="184"/>
        <v>30.986916129032299</v>
      </c>
      <c r="AB277">
        <f t="shared" si="185"/>
        <v>4.5080138677485735</v>
      </c>
      <c r="AC277">
        <f t="shared" si="186"/>
        <v>70.870338766875705</v>
      </c>
      <c r="AD277">
        <f t="shared" si="187"/>
        <v>3.3048391852335715</v>
      </c>
      <c r="AE277">
        <f t="shared" si="188"/>
        <v>4.6632191163988477</v>
      </c>
      <c r="AF277">
        <f t="shared" si="189"/>
        <v>1.203174682515002</v>
      </c>
      <c r="AG277">
        <f t="shared" si="190"/>
        <v>-7.4211419175591899</v>
      </c>
      <c r="AH277">
        <f t="shared" si="191"/>
        <v>72.156115473128196</v>
      </c>
      <c r="AI277">
        <f t="shared" si="192"/>
        <v>7.2224522044045445</v>
      </c>
      <c r="AJ277">
        <f t="shared" si="193"/>
        <v>71.957425759973546</v>
      </c>
      <c r="AK277">
        <v>-4.11776813874042E-2</v>
      </c>
      <c r="AL277">
        <v>4.62255547203771E-2</v>
      </c>
      <c r="AM277">
        <v>3.45481787155496</v>
      </c>
      <c r="AN277">
        <v>4</v>
      </c>
      <c r="AO277">
        <v>1</v>
      </c>
      <c r="AP277">
        <f t="shared" si="194"/>
        <v>1</v>
      </c>
      <c r="AQ277">
        <f t="shared" si="195"/>
        <v>0</v>
      </c>
      <c r="AR277">
        <f t="shared" si="196"/>
        <v>51717.790896617676</v>
      </c>
      <c r="AS277" t="s">
        <v>240</v>
      </c>
      <c r="AT277">
        <v>0</v>
      </c>
      <c r="AU277">
        <v>0</v>
      </c>
      <c r="AV277">
        <f t="shared" si="197"/>
        <v>0</v>
      </c>
      <c r="AW277" t="e">
        <f t="shared" si="198"/>
        <v>#DIV/0!</v>
      </c>
      <c r="AX277">
        <v>0</v>
      </c>
      <c r="AY277" t="s">
        <v>240</v>
      </c>
      <c r="AZ277">
        <v>0</v>
      </c>
      <c r="BA277">
        <v>0</v>
      </c>
      <c r="BB277" t="e">
        <f t="shared" si="199"/>
        <v>#DIV/0!</v>
      </c>
      <c r="BC277">
        <v>0.5</v>
      </c>
      <c r="BD277">
        <f t="shared" si="200"/>
        <v>0</v>
      </c>
      <c r="BE277">
        <f t="shared" si="201"/>
        <v>-1.2407525123252849</v>
      </c>
      <c r="BF277" t="e">
        <f t="shared" si="202"/>
        <v>#DIV/0!</v>
      </c>
      <c r="BG277" t="e">
        <f t="shared" si="203"/>
        <v>#DIV/0!</v>
      </c>
      <c r="BH277" t="e">
        <f t="shared" si="204"/>
        <v>#DIV/0!</v>
      </c>
      <c r="BI277" t="e">
        <f t="shared" si="205"/>
        <v>#DIV/0!</v>
      </c>
      <c r="BJ277" t="s">
        <v>240</v>
      </c>
      <c r="BK277">
        <v>0</v>
      </c>
      <c r="BL277">
        <f t="shared" si="206"/>
        <v>0</v>
      </c>
      <c r="BM277" t="e">
        <f t="shared" si="207"/>
        <v>#DIV/0!</v>
      </c>
      <c r="BN277" t="e">
        <f t="shared" si="208"/>
        <v>#DIV/0!</v>
      </c>
      <c r="BO277" t="e">
        <f t="shared" si="209"/>
        <v>#DIV/0!</v>
      </c>
      <c r="BP277" t="e">
        <f t="shared" si="210"/>
        <v>#DIV/0!</v>
      </c>
      <c r="BQ277">
        <f t="shared" si="211"/>
        <v>0</v>
      </c>
      <c r="BR277">
        <f t="shared" si="212"/>
        <v>0</v>
      </c>
      <c r="BS277">
        <f t="shared" si="213"/>
        <v>0</v>
      </c>
      <c r="BT277">
        <f t="shared" si="214"/>
        <v>0</v>
      </c>
      <c r="BU277">
        <v>6</v>
      </c>
      <c r="BV277">
        <v>0.5</v>
      </c>
      <c r="BW277" t="s">
        <v>241</v>
      </c>
      <c r="BX277">
        <v>1582141588.37097</v>
      </c>
      <c r="BY277">
        <v>402.01506451612897</v>
      </c>
      <c r="BZ277">
        <v>400.00419354838698</v>
      </c>
      <c r="CA277">
        <v>33.220225806451602</v>
      </c>
      <c r="CB277">
        <v>32.941351612903198</v>
      </c>
      <c r="CC277">
        <v>350.02787096774199</v>
      </c>
      <c r="CD277">
        <v>99.282783870967705</v>
      </c>
      <c r="CE277">
        <v>0.19995909677419399</v>
      </c>
      <c r="CF277">
        <v>31.581822580645198</v>
      </c>
      <c r="CG277">
        <v>30.986916129032299</v>
      </c>
      <c r="CH277">
        <v>999.9</v>
      </c>
      <c r="CI277">
        <v>0</v>
      </c>
      <c r="CJ277">
        <v>0</v>
      </c>
      <c r="CK277">
        <v>10001.9335483871</v>
      </c>
      <c r="CL277">
        <v>0</v>
      </c>
      <c r="CM277">
        <v>0.21165100000000001</v>
      </c>
      <c r="CN277">
        <v>0</v>
      </c>
      <c r="CO277">
        <v>0</v>
      </c>
      <c r="CP277">
        <v>0</v>
      </c>
      <c r="CQ277">
        <v>0</v>
      </c>
      <c r="CR277">
        <v>3.5096774193548401</v>
      </c>
      <c r="CS277">
        <v>0</v>
      </c>
      <c r="CT277">
        <v>68.0322580645161</v>
      </c>
      <c r="CU277">
        <v>-0.99354838709677396</v>
      </c>
      <c r="CV277">
        <v>40.186999999999998</v>
      </c>
      <c r="CW277">
        <v>45.56</v>
      </c>
      <c r="CX277">
        <v>43</v>
      </c>
      <c r="CY277">
        <v>44.179000000000002</v>
      </c>
      <c r="CZ277">
        <v>41.25</v>
      </c>
      <c r="DA277">
        <v>0</v>
      </c>
      <c r="DB277">
        <v>0</v>
      </c>
      <c r="DC277">
        <v>0</v>
      </c>
      <c r="DD277">
        <v>1582141600.4000001</v>
      </c>
      <c r="DE277">
        <v>3.1384615384615402</v>
      </c>
      <c r="DF277">
        <v>7.2615386111073796</v>
      </c>
      <c r="DG277">
        <v>-14.9025640082537</v>
      </c>
      <c r="DH277">
        <v>69.219230769230805</v>
      </c>
      <c r="DI277">
        <v>15</v>
      </c>
      <c r="DJ277">
        <v>100</v>
      </c>
      <c r="DK277">
        <v>100</v>
      </c>
      <c r="DL277">
        <v>2.633</v>
      </c>
      <c r="DM277">
        <v>0.47099999999999997</v>
      </c>
      <c r="DN277">
        <v>2</v>
      </c>
      <c r="DO277">
        <v>331.32499999999999</v>
      </c>
      <c r="DP277">
        <v>678.83100000000002</v>
      </c>
      <c r="DQ277">
        <v>31.197700000000001</v>
      </c>
      <c r="DR277">
        <v>31.3369</v>
      </c>
      <c r="DS277">
        <v>30</v>
      </c>
      <c r="DT277">
        <v>31.252600000000001</v>
      </c>
      <c r="DU277">
        <v>31.2622</v>
      </c>
      <c r="DV277">
        <v>20.977499999999999</v>
      </c>
      <c r="DW277">
        <v>19.052399999999999</v>
      </c>
      <c r="DX277">
        <v>100</v>
      </c>
      <c r="DY277">
        <v>31.199200000000001</v>
      </c>
      <c r="DZ277">
        <v>400</v>
      </c>
      <c r="EA277">
        <v>32.941899999999997</v>
      </c>
      <c r="EB277">
        <v>100.129</v>
      </c>
      <c r="EC277">
        <v>100.51900000000001</v>
      </c>
    </row>
    <row r="278" spans="1:133" x14ac:dyDescent="0.35">
      <c r="A278">
        <v>262</v>
      </c>
      <c r="B278">
        <v>1582141602</v>
      </c>
      <c r="C278">
        <v>1322.4000000953699</v>
      </c>
      <c r="D278" t="s">
        <v>762</v>
      </c>
      <c r="E278" t="s">
        <v>763</v>
      </c>
      <c r="F278" t="s">
        <v>232</v>
      </c>
      <c r="G278" t="s">
        <v>233</v>
      </c>
      <c r="H278" t="s">
        <v>234</v>
      </c>
      <c r="I278" t="s">
        <v>235</v>
      </c>
      <c r="J278" t="s">
        <v>236</v>
      </c>
      <c r="K278" t="s">
        <v>237</v>
      </c>
      <c r="L278" t="s">
        <v>238</v>
      </c>
      <c r="M278" t="s">
        <v>239</v>
      </c>
      <c r="N278">
        <v>1582141593.37097</v>
      </c>
      <c r="O278">
        <f t="shared" si="172"/>
        <v>1.6805001424837293E-4</v>
      </c>
      <c r="P278">
        <f t="shared" si="173"/>
        <v>-1.2400349140674523</v>
      </c>
      <c r="Q278">
        <f t="shared" si="174"/>
        <v>402.00112903225801</v>
      </c>
      <c r="R278">
        <f t="shared" si="175"/>
        <v>541.16057603308866</v>
      </c>
      <c r="S278">
        <f t="shared" si="176"/>
        <v>53.835613371991485</v>
      </c>
      <c r="T278">
        <f t="shared" si="177"/>
        <v>39.991784908517481</v>
      </c>
      <c r="U278">
        <f t="shared" si="178"/>
        <v>1.3384006909352323E-2</v>
      </c>
      <c r="V278">
        <f t="shared" si="179"/>
        <v>2.2501630371036789</v>
      </c>
      <c r="W278">
        <f t="shared" si="180"/>
        <v>1.3339937327575447E-2</v>
      </c>
      <c r="X278">
        <f t="shared" si="181"/>
        <v>8.3414081479725073E-3</v>
      </c>
      <c r="Y278">
        <f t="shared" si="182"/>
        <v>0</v>
      </c>
      <c r="Z278">
        <f t="shared" si="183"/>
        <v>31.526797555209562</v>
      </c>
      <c r="AA278">
        <f t="shared" si="184"/>
        <v>30.9902612903226</v>
      </c>
      <c r="AB278">
        <f t="shared" si="185"/>
        <v>4.5088738486901834</v>
      </c>
      <c r="AC278">
        <f t="shared" si="186"/>
        <v>70.868969184132766</v>
      </c>
      <c r="AD278">
        <f t="shared" si="187"/>
        <v>3.3048679225260624</v>
      </c>
      <c r="AE278">
        <f t="shared" si="188"/>
        <v>4.6633497856294586</v>
      </c>
      <c r="AF278">
        <f t="shared" si="189"/>
        <v>1.2040059261641209</v>
      </c>
      <c r="AG278">
        <f t="shared" si="190"/>
        <v>-7.4110056283532462</v>
      </c>
      <c r="AH278">
        <f t="shared" si="191"/>
        <v>71.822640003726903</v>
      </c>
      <c r="AI278">
        <f t="shared" si="192"/>
        <v>7.1879681964203446</v>
      </c>
      <c r="AJ278">
        <f t="shared" si="193"/>
        <v>71.599602571794009</v>
      </c>
      <c r="AK278">
        <v>-4.1188136660844699E-2</v>
      </c>
      <c r="AL278">
        <v>4.6237291680746397E-2</v>
      </c>
      <c r="AM278">
        <v>3.45551220680961</v>
      </c>
      <c r="AN278">
        <v>4</v>
      </c>
      <c r="AO278">
        <v>1</v>
      </c>
      <c r="AP278">
        <f t="shared" si="194"/>
        <v>1</v>
      </c>
      <c r="AQ278">
        <f t="shared" si="195"/>
        <v>0</v>
      </c>
      <c r="AR278">
        <f t="shared" si="196"/>
        <v>51730.279395735153</v>
      </c>
      <c r="AS278" t="s">
        <v>240</v>
      </c>
      <c r="AT278">
        <v>0</v>
      </c>
      <c r="AU278">
        <v>0</v>
      </c>
      <c r="AV278">
        <f t="shared" si="197"/>
        <v>0</v>
      </c>
      <c r="AW278" t="e">
        <f t="shared" si="198"/>
        <v>#DIV/0!</v>
      </c>
      <c r="AX278">
        <v>0</v>
      </c>
      <c r="AY278" t="s">
        <v>240</v>
      </c>
      <c r="AZ278">
        <v>0</v>
      </c>
      <c r="BA278">
        <v>0</v>
      </c>
      <c r="BB278" t="e">
        <f t="shared" si="199"/>
        <v>#DIV/0!</v>
      </c>
      <c r="BC278">
        <v>0.5</v>
      </c>
      <c r="BD278">
        <f t="shared" si="200"/>
        <v>0</v>
      </c>
      <c r="BE278">
        <f t="shared" si="201"/>
        <v>-1.2400349140674523</v>
      </c>
      <c r="BF278" t="e">
        <f t="shared" si="202"/>
        <v>#DIV/0!</v>
      </c>
      <c r="BG278" t="e">
        <f t="shared" si="203"/>
        <v>#DIV/0!</v>
      </c>
      <c r="BH278" t="e">
        <f t="shared" si="204"/>
        <v>#DIV/0!</v>
      </c>
      <c r="BI278" t="e">
        <f t="shared" si="205"/>
        <v>#DIV/0!</v>
      </c>
      <c r="BJ278" t="s">
        <v>240</v>
      </c>
      <c r="BK278">
        <v>0</v>
      </c>
      <c r="BL278">
        <f t="shared" si="206"/>
        <v>0</v>
      </c>
      <c r="BM278" t="e">
        <f t="shared" si="207"/>
        <v>#DIV/0!</v>
      </c>
      <c r="BN278" t="e">
        <f t="shared" si="208"/>
        <v>#DIV/0!</v>
      </c>
      <c r="BO278" t="e">
        <f t="shared" si="209"/>
        <v>#DIV/0!</v>
      </c>
      <c r="BP278" t="e">
        <f t="shared" si="210"/>
        <v>#DIV/0!</v>
      </c>
      <c r="BQ278">
        <f t="shared" si="211"/>
        <v>0</v>
      </c>
      <c r="BR278">
        <f t="shared" si="212"/>
        <v>0</v>
      </c>
      <c r="BS278">
        <f t="shared" si="213"/>
        <v>0</v>
      </c>
      <c r="BT278">
        <f t="shared" si="214"/>
        <v>0</v>
      </c>
      <c r="BU278">
        <v>6</v>
      </c>
      <c r="BV278">
        <v>0.5</v>
      </c>
      <c r="BW278" t="s">
        <v>241</v>
      </c>
      <c r="BX278">
        <v>1582141593.37097</v>
      </c>
      <c r="BY278">
        <v>402.00112903225801</v>
      </c>
      <c r="BZ278">
        <v>399.99132258064498</v>
      </c>
      <c r="CA278">
        <v>33.220838709677402</v>
      </c>
      <c r="CB278">
        <v>32.942345161290298</v>
      </c>
      <c r="CC278">
        <v>350.02732258064498</v>
      </c>
      <c r="CD278">
        <v>99.2817838709678</v>
      </c>
      <c r="CE278">
        <v>0.19998874193548399</v>
      </c>
      <c r="CF278">
        <v>31.5823161290323</v>
      </c>
      <c r="CG278">
        <v>30.9902612903226</v>
      </c>
      <c r="CH278">
        <v>999.9</v>
      </c>
      <c r="CI278">
        <v>0</v>
      </c>
      <c r="CJ278">
        <v>0</v>
      </c>
      <c r="CK278">
        <v>10004.573870967701</v>
      </c>
      <c r="CL278">
        <v>0</v>
      </c>
      <c r="CM278">
        <v>0.21165100000000001</v>
      </c>
      <c r="CN278">
        <v>0</v>
      </c>
      <c r="CO278">
        <v>0</v>
      </c>
      <c r="CP278">
        <v>0</v>
      </c>
      <c r="CQ278">
        <v>0</v>
      </c>
      <c r="CR278">
        <v>3.6838709677419401</v>
      </c>
      <c r="CS278">
        <v>0</v>
      </c>
      <c r="CT278">
        <v>68.419354838709694</v>
      </c>
      <c r="CU278">
        <v>-0.84193548387096795</v>
      </c>
      <c r="CV278">
        <v>40.186999999999998</v>
      </c>
      <c r="CW278">
        <v>45.552</v>
      </c>
      <c r="CX278">
        <v>42.991870967741903</v>
      </c>
      <c r="CY278">
        <v>44.170999999999999</v>
      </c>
      <c r="CZ278">
        <v>41.25</v>
      </c>
      <c r="DA278">
        <v>0</v>
      </c>
      <c r="DB278">
        <v>0</v>
      </c>
      <c r="DC278">
        <v>0</v>
      </c>
      <c r="DD278">
        <v>1582141605.2</v>
      </c>
      <c r="DE278">
        <v>3.0269230769230799</v>
      </c>
      <c r="DF278">
        <v>-0.54358956464636998</v>
      </c>
      <c r="DG278">
        <v>-2.9196582147633499</v>
      </c>
      <c r="DH278">
        <v>68.892307692307696</v>
      </c>
      <c r="DI278">
        <v>15</v>
      </c>
      <c r="DJ278">
        <v>100</v>
      </c>
      <c r="DK278">
        <v>100</v>
      </c>
      <c r="DL278">
        <v>2.633</v>
      </c>
      <c r="DM278">
        <v>0.47099999999999997</v>
      </c>
      <c r="DN278">
        <v>2</v>
      </c>
      <c r="DO278">
        <v>331.44099999999997</v>
      </c>
      <c r="DP278">
        <v>678.80700000000002</v>
      </c>
      <c r="DQ278">
        <v>31.2042</v>
      </c>
      <c r="DR278">
        <v>31.3369</v>
      </c>
      <c r="DS278">
        <v>29.9999</v>
      </c>
      <c r="DT278">
        <v>31.252600000000001</v>
      </c>
      <c r="DU278">
        <v>31.2622</v>
      </c>
      <c r="DV278">
        <v>20.9757</v>
      </c>
      <c r="DW278">
        <v>19.052399999999999</v>
      </c>
      <c r="DX278">
        <v>100</v>
      </c>
      <c r="DY278">
        <v>31.204999999999998</v>
      </c>
      <c r="DZ278">
        <v>400</v>
      </c>
      <c r="EA278">
        <v>32.941899999999997</v>
      </c>
      <c r="EB278">
        <v>100.13</v>
      </c>
      <c r="EC278">
        <v>100.521</v>
      </c>
    </row>
    <row r="279" spans="1:133" x14ac:dyDescent="0.35">
      <c r="A279">
        <v>263</v>
      </c>
      <c r="B279">
        <v>1582141607</v>
      </c>
      <c r="C279">
        <v>1327.4000000953699</v>
      </c>
      <c r="D279" t="s">
        <v>764</v>
      </c>
      <c r="E279" t="s">
        <v>765</v>
      </c>
      <c r="F279" t="s">
        <v>232</v>
      </c>
      <c r="G279" t="s">
        <v>233</v>
      </c>
      <c r="H279" t="s">
        <v>234</v>
      </c>
      <c r="I279" t="s">
        <v>235</v>
      </c>
      <c r="J279" t="s">
        <v>236</v>
      </c>
      <c r="K279" t="s">
        <v>237</v>
      </c>
      <c r="L279" t="s">
        <v>238</v>
      </c>
      <c r="M279" t="s">
        <v>239</v>
      </c>
      <c r="N279">
        <v>1582141598.37097</v>
      </c>
      <c r="O279">
        <f t="shared" si="172"/>
        <v>1.6777731749431605E-4</v>
      </c>
      <c r="P279">
        <f t="shared" si="173"/>
        <v>-1.2291749419870448</v>
      </c>
      <c r="Q279">
        <f t="shared" si="174"/>
        <v>401.98477419354799</v>
      </c>
      <c r="R279">
        <f t="shared" si="175"/>
        <v>540.16084303736136</v>
      </c>
      <c r="S279">
        <f t="shared" si="176"/>
        <v>53.735798379466367</v>
      </c>
      <c r="T279">
        <f t="shared" si="177"/>
        <v>39.989890152377697</v>
      </c>
      <c r="U279">
        <f t="shared" si="178"/>
        <v>1.3355574065241247E-2</v>
      </c>
      <c r="V279">
        <f t="shared" si="179"/>
        <v>2.2489594890021212</v>
      </c>
      <c r="W279">
        <f t="shared" si="180"/>
        <v>1.3311667794185572E-2</v>
      </c>
      <c r="X279">
        <f t="shared" si="181"/>
        <v>8.3237250808827507E-3</v>
      </c>
      <c r="Y279">
        <f t="shared" si="182"/>
        <v>0</v>
      </c>
      <c r="Z279">
        <f t="shared" si="183"/>
        <v>31.527857513816368</v>
      </c>
      <c r="AA279">
        <f t="shared" si="184"/>
        <v>30.992738709677401</v>
      </c>
      <c r="AB279">
        <f t="shared" si="185"/>
        <v>4.5095108408513882</v>
      </c>
      <c r="AC279">
        <f t="shared" si="186"/>
        <v>70.866046302545499</v>
      </c>
      <c r="AD279">
        <f t="shared" si="187"/>
        <v>3.3049186411467368</v>
      </c>
      <c r="AE279">
        <f t="shared" si="188"/>
        <v>4.6636136959541714</v>
      </c>
      <c r="AF279">
        <f t="shared" si="189"/>
        <v>1.2045921997046514</v>
      </c>
      <c r="AG279">
        <f t="shared" si="190"/>
        <v>-7.3989797014993375</v>
      </c>
      <c r="AH279">
        <f t="shared" si="191"/>
        <v>71.604701958768572</v>
      </c>
      <c r="AI279">
        <f t="shared" si="192"/>
        <v>7.1701148696366683</v>
      </c>
      <c r="AJ279">
        <f t="shared" si="193"/>
        <v>71.375837126905907</v>
      </c>
      <c r="AK279">
        <v>-4.1155741120899599E-2</v>
      </c>
      <c r="AL279">
        <v>4.6200924849152801E-2</v>
      </c>
      <c r="AM279">
        <v>3.4533606202595899</v>
      </c>
      <c r="AN279">
        <v>4</v>
      </c>
      <c r="AO279">
        <v>1</v>
      </c>
      <c r="AP279">
        <f t="shared" si="194"/>
        <v>1</v>
      </c>
      <c r="AQ279">
        <f t="shared" si="195"/>
        <v>0</v>
      </c>
      <c r="AR279">
        <f t="shared" si="196"/>
        <v>51691.071560791344</v>
      </c>
      <c r="AS279" t="s">
        <v>240</v>
      </c>
      <c r="AT279">
        <v>0</v>
      </c>
      <c r="AU279">
        <v>0</v>
      </c>
      <c r="AV279">
        <f t="shared" si="197"/>
        <v>0</v>
      </c>
      <c r="AW279" t="e">
        <f t="shared" si="198"/>
        <v>#DIV/0!</v>
      </c>
      <c r="AX279">
        <v>0</v>
      </c>
      <c r="AY279" t="s">
        <v>240</v>
      </c>
      <c r="AZ279">
        <v>0</v>
      </c>
      <c r="BA279">
        <v>0</v>
      </c>
      <c r="BB279" t="e">
        <f t="shared" si="199"/>
        <v>#DIV/0!</v>
      </c>
      <c r="BC279">
        <v>0.5</v>
      </c>
      <c r="BD279">
        <f t="shared" si="200"/>
        <v>0</v>
      </c>
      <c r="BE279">
        <f t="shared" si="201"/>
        <v>-1.2291749419870448</v>
      </c>
      <c r="BF279" t="e">
        <f t="shared" si="202"/>
        <v>#DIV/0!</v>
      </c>
      <c r="BG279" t="e">
        <f t="shared" si="203"/>
        <v>#DIV/0!</v>
      </c>
      <c r="BH279" t="e">
        <f t="shared" si="204"/>
        <v>#DIV/0!</v>
      </c>
      <c r="BI279" t="e">
        <f t="shared" si="205"/>
        <v>#DIV/0!</v>
      </c>
      <c r="BJ279" t="s">
        <v>240</v>
      </c>
      <c r="BK279">
        <v>0</v>
      </c>
      <c r="BL279">
        <f t="shared" si="206"/>
        <v>0</v>
      </c>
      <c r="BM279" t="e">
        <f t="shared" si="207"/>
        <v>#DIV/0!</v>
      </c>
      <c r="BN279" t="e">
        <f t="shared" si="208"/>
        <v>#DIV/0!</v>
      </c>
      <c r="BO279" t="e">
        <f t="shared" si="209"/>
        <v>#DIV/0!</v>
      </c>
      <c r="BP279" t="e">
        <f t="shared" si="210"/>
        <v>#DIV/0!</v>
      </c>
      <c r="BQ279">
        <f t="shared" si="211"/>
        <v>0</v>
      </c>
      <c r="BR279">
        <f t="shared" si="212"/>
        <v>0</v>
      </c>
      <c r="BS279">
        <f t="shared" si="213"/>
        <v>0</v>
      </c>
      <c r="BT279">
        <f t="shared" si="214"/>
        <v>0</v>
      </c>
      <c r="BU279">
        <v>6</v>
      </c>
      <c r="BV279">
        <v>0.5</v>
      </c>
      <c r="BW279" t="s">
        <v>241</v>
      </c>
      <c r="BX279">
        <v>1582141598.37097</v>
      </c>
      <c r="BY279">
        <v>401.98477419354799</v>
      </c>
      <c r="BZ279">
        <v>399.99338709677397</v>
      </c>
      <c r="CA279">
        <v>33.221570967741897</v>
      </c>
      <c r="CB279">
        <v>32.943529032258098</v>
      </c>
      <c r="CC279">
        <v>350.026677419355</v>
      </c>
      <c r="CD279">
        <v>99.281103225806504</v>
      </c>
      <c r="CE279">
        <v>0.20000332258064499</v>
      </c>
      <c r="CF279">
        <v>31.583312903225799</v>
      </c>
      <c r="CG279">
        <v>30.992738709677401</v>
      </c>
      <c r="CH279">
        <v>999.9</v>
      </c>
      <c r="CI279">
        <v>0</v>
      </c>
      <c r="CJ279">
        <v>0</v>
      </c>
      <c r="CK279">
        <v>9996.7735483871002</v>
      </c>
      <c r="CL279">
        <v>0</v>
      </c>
      <c r="CM279">
        <v>0.21165100000000001</v>
      </c>
      <c r="CN279">
        <v>0</v>
      </c>
      <c r="CO279">
        <v>0</v>
      </c>
      <c r="CP279">
        <v>0</v>
      </c>
      <c r="CQ279">
        <v>0</v>
      </c>
      <c r="CR279">
        <v>3.8387096774193599</v>
      </c>
      <c r="CS279">
        <v>0</v>
      </c>
      <c r="CT279">
        <v>67.890322580645204</v>
      </c>
      <c r="CU279">
        <v>-0.84516129032258103</v>
      </c>
      <c r="CV279">
        <v>40.186999999999998</v>
      </c>
      <c r="CW279">
        <v>45.55</v>
      </c>
      <c r="CX279">
        <v>42.973580645161299</v>
      </c>
      <c r="CY279">
        <v>44.164999999999999</v>
      </c>
      <c r="CZ279">
        <v>41.25</v>
      </c>
      <c r="DA279">
        <v>0</v>
      </c>
      <c r="DB279">
        <v>0</v>
      </c>
      <c r="DC279">
        <v>0</v>
      </c>
      <c r="DD279">
        <v>1582141610</v>
      </c>
      <c r="DE279">
        <v>3.9076923076923098</v>
      </c>
      <c r="DF279">
        <v>14.420512991635499</v>
      </c>
      <c r="DG279">
        <v>3.34358970572239</v>
      </c>
      <c r="DH279">
        <v>67.615384615384599</v>
      </c>
      <c r="DI279">
        <v>15</v>
      </c>
      <c r="DJ279">
        <v>100</v>
      </c>
      <c r="DK279">
        <v>100</v>
      </c>
      <c r="DL279">
        <v>2.633</v>
      </c>
      <c r="DM279">
        <v>0.47099999999999997</v>
      </c>
      <c r="DN279">
        <v>2</v>
      </c>
      <c r="DO279">
        <v>331.39499999999998</v>
      </c>
      <c r="DP279">
        <v>678.76099999999997</v>
      </c>
      <c r="DQ279">
        <v>31.208600000000001</v>
      </c>
      <c r="DR279">
        <v>31.336600000000001</v>
      </c>
      <c r="DS279">
        <v>29.9999</v>
      </c>
      <c r="DT279">
        <v>31.252600000000001</v>
      </c>
      <c r="DU279">
        <v>31.2622</v>
      </c>
      <c r="DV279">
        <v>20.977599999999999</v>
      </c>
      <c r="DW279">
        <v>19.052399999999999</v>
      </c>
      <c r="DX279">
        <v>100</v>
      </c>
      <c r="DY279">
        <v>31.208500000000001</v>
      </c>
      <c r="DZ279">
        <v>400</v>
      </c>
      <c r="EA279">
        <v>32.941899999999997</v>
      </c>
      <c r="EB279">
        <v>100.13</v>
      </c>
      <c r="EC279">
        <v>100.523</v>
      </c>
    </row>
    <row r="280" spans="1:133" x14ac:dyDescent="0.35">
      <c r="A280">
        <v>264</v>
      </c>
      <c r="B280">
        <v>1582141612</v>
      </c>
      <c r="C280">
        <v>1332.4000000953699</v>
      </c>
      <c r="D280" t="s">
        <v>766</v>
      </c>
      <c r="E280" t="s">
        <v>767</v>
      </c>
      <c r="F280" t="s">
        <v>232</v>
      </c>
      <c r="G280" t="s">
        <v>233</v>
      </c>
      <c r="H280" t="s">
        <v>234</v>
      </c>
      <c r="I280" t="s">
        <v>235</v>
      </c>
      <c r="J280" t="s">
        <v>236</v>
      </c>
      <c r="K280" t="s">
        <v>237</v>
      </c>
      <c r="L280" t="s">
        <v>238</v>
      </c>
      <c r="M280" t="s">
        <v>239</v>
      </c>
      <c r="N280">
        <v>1582141603.37097</v>
      </c>
      <c r="O280">
        <f t="shared" si="172"/>
        <v>1.6735592044746946E-4</v>
      </c>
      <c r="P280">
        <f t="shared" si="173"/>
        <v>-1.229167622795531</v>
      </c>
      <c r="Q280">
        <f t="shared" si="174"/>
        <v>401.96248387096801</v>
      </c>
      <c r="R280">
        <f t="shared" si="175"/>
        <v>540.66267668449541</v>
      </c>
      <c r="S280">
        <f t="shared" si="176"/>
        <v>53.785333969898957</v>
      </c>
      <c r="T280">
        <f t="shared" si="177"/>
        <v>39.98738468678566</v>
      </c>
      <c r="U280">
        <f t="shared" si="178"/>
        <v>1.3306708760602977E-2</v>
      </c>
      <c r="V280">
        <f t="shared" si="179"/>
        <v>2.2494020501421761</v>
      </c>
      <c r="W280">
        <f t="shared" si="180"/>
        <v>1.3263131168931045E-2</v>
      </c>
      <c r="X280">
        <f t="shared" si="181"/>
        <v>8.2933602958372536E-3</v>
      </c>
      <c r="Y280">
        <f t="shared" si="182"/>
        <v>0</v>
      </c>
      <c r="Z280">
        <f t="shared" si="183"/>
        <v>31.530768115825023</v>
      </c>
      <c r="AA280">
        <f t="shared" si="184"/>
        <v>30.998641935483899</v>
      </c>
      <c r="AB280">
        <f t="shared" si="185"/>
        <v>4.5110289896604048</v>
      </c>
      <c r="AC280">
        <f t="shared" si="186"/>
        <v>70.858500313462429</v>
      </c>
      <c r="AD280">
        <f t="shared" si="187"/>
        <v>3.3050848138815474</v>
      </c>
      <c r="AE280">
        <f t="shared" si="188"/>
        <v>4.6643448552545976</v>
      </c>
      <c r="AF280">
        <f t="shared" si="189"/>
        <v>1.2059441757788574</v>
      </c>
      <c r="AG280">
        <f t="shared" si="190"/>
        <v>-7.3803960917334033</v>
      </c>
      <c r="AH280">
        <f t="shared" si="191"/>
        <v>71.237770906282677</v>
      </c>
      <c r="AI280">
        <f t="shared" si="192"/>
        <v>7.1322734319462242</v>
      </c>
      <c r="AJ280">
        <f t="shared" si="193"/>
        <v>70.989648246495491</v>
      </c>
      <c r="AK280">
        <v>-4.1167651584431399E-2</v>
      </c>
      <c r="AL280">
        <v>4.6214295387881098E-2</v>
      </c>
      <c r="AM280">
        <v>3.45415173485442</v>
      </c>
      <c r="AN280">
        <v>4</v>
      </c>
      <c r="AO280">
        <v>1</v>
      </c>
      <c r="AP280">
        <f t="shared" si="194"/>
        <v>1</v>
      </c>
      <c r="AQ280">
        <f t="shared" si="195"/>
        <v>0</v>
      </c>
      <c r="AR280">
        <f t="shared" si="196"/>
        <v>51704.937046119339</v>
      </c>
      <c r="AS280" t="s">
        <v>240</v>
      </c>
      <c r="AT280">
        <v>0</v>
      </c>
      <c r="AU280">
        <v>0</v>
      </c>
      <c r="AV280">
        <f t="shared" si="197"/>
        <v>0</v>
      </c>
      <c r="AW280" t="e">
        <f t="shared" si="198"/>
        <v>#DIV/0!</v>
      </c>
      <c r="AX280">
        <v>0</v>
      </c>
      <c r="AY280" t="s">
        <v>240</v>
      </c>
      <c r="AZ280">
        <v>0</v>
      </c>
      <c r="BA280">
        <v>0</v>
      </c>
      <c r="BB280" t="e">
        <f t="shared" si="199"/>
        <v>#DIV/0!</v>
      </c>
      <c r="BC280">
        <v>0.5</v>
      </c>
      <c r="BD280">
        <f t="shared" si="200"/>
        <v>0</v>
      </c>
      <c r="BE280">
        <f t="shared" si="201"/>
        <v>-1.229167622795531</v>
      </c>
      <c r="BF280" t="e">
        <f t="shared" si="202"/>
        <v>#DIV/0!</v>
      </c>
      <c r="BG280" t="e">
        <f t="shared" si="203"/>
        <v>#DIV/0!</v>
      </c>
      <c r="BH280" t="e">
        <f t="shared" si="204"/>
        <v>#DIV/0!</v>
      </c>
      <c r="BI280" t="e">
        <f t="shared" si="205"/>
        <v>#DIV/0!</v>
      </c>
      <c r="BJ280" t="s">
        <v>240</v>
      </c>
      <c r="BK280">
        <v>0</v>
      </c>
      <c r="BL280">
        <f t="shared" si="206"/>
        <v>0</v>
      </c>
      <c r="BM280" t="e">
        <f t="shared" si="207"/>
        <v>#DIV/0!</v>
      </c>
      <c r="BN280" t="e">
        <f t="shared" si="208"/>
        <v>#DIV/0!</v>
      </c>
      <c r="BO280" t="e">
        <f t="shared" si="209"/>
        <v>#DIV/0!</v>
      </c>
      <c r="BP280" t="e">
        <f t="shared" si="210"/>
        <v>#DIV/0!</v>
      </c>
      <c r="BQ280">
        <f t="shared" si="211"/>
        <v>0</v>
      </c>
      <c r="BR280">
        <f t="shared" si="212"/>
        <v>0</v>
      </c>
      <c r="BS280">
        <f t="shared" si="213"/>
        <v>0</v>
      </c>
      <c r="BT280">
        <f t="shared" si="214"/>
        <v>0</v>
      </c>
      <c r="BU280">
        <v>6</v>
      </c>
      <c r="BV280">
        <v>0.5</v>
      </c>
      <c r="BW280" t="s">
        <v>241</v>
      </c>
      <c r="BX280">
        <v>1582141603.37097</v>
      </c>
      <c r="BY280">
        <v>401.96248387096801</v>
      </c>
      <c r="BZ280">
        <v>399.97077419354798</v>
      </c>
      <c r="CA280">
        <v>33.223480645161303</v>
      </c>
      <c r="CB280">
        <v>32.946132258064502</v>
      </c>
      <c r="CC280">
        <v>350.019935483871</v>
      </c>
      <c r="CD280">
        <v>99.280432258064494</v>
      </c>
      <c r="CE280">
        <v>0.19995780645161301</v>
      </c>
      <c r="CF280">
        <v>31.586074193548399</v>
      </c>
      <c r="CG280">
        <v>30.998641935483899</v>
      </c>
      <c r="CH280">
        <v>999.9</v>
      </c>
      <c r="CI280">
        <v>0</v>
      </c>
      <c r="CJ280">
        <v>0</v>
      </c>
      <c r="CK280">
        <v>9999.7341935483892</v>
      </c>
      <c r="CL280">
        <v>0</v>
      </c>
      <c r="CM280">
        <v>0.21165100000000001</v>
      </c>
      <c r="CN280">
        <v>0</v>
      </c>
      <c r="CO280">
        <v>0</v>
      </c>
      <c r="CP280">
        <v>0</v>
      </c>
      <c r="CQ280">
        <v>0</v>
      </c>
      <c r="CR280">
        <v>3.8483870967741902</v>
      </c>
      <c r="CS280">
        <v>0</v>
      </c>
      <c r="CT280">
        <v>66.619354838709697</v>
      </c>
      <c r="CU280">
        <v>-1.11290322580645</v>
      </c>
      <c r="CV280">
        <v>40.183</v>
      </c>
      <c r="CW280">
        <v>45.54</v>
      </c>
      <c r="CX280">
        <v>42.955290322580602</v>
      </c>
      <c r="CY280">
        <v>44.146999999999998</v>
      </c>
      <c r="CZ280">
        <v>41.241870967741903</v>
      </c>
      <c r="DA280">
        <v>0</v>
      </c>
      <c r="DB280">
        <v>0</v>
      </c>
      <c r="DC280">
        <v>0</v>
      </c>
      <c r="DD280">
        <v>1582141615.4000001</v>
      </c>
      <c r="DE280">
        <v>4.0769230769230802</v>
      </c>
      <c r="DF280">
        <v>5.1008551037429299</v>
      </c>
      <c r="DG280">
        <v>-24.372649517322099</v>
      </c>
      <c r="DH280">
        <v>67.065384615384602</v>
      </c>
      <c r="DI280">
        <v>15</v>
      </c>
      <c r="DJ280">
        <v>100</v>
      </c>
      <c r="DK280">
        <v>100</v>
      </c>
      <c r="DL280">
        <v>2.633</v>
      </c>
      <c r="DM280">
        <v>0.47099999999999997</v>
      </c>
      <c r="DN280">
        <v>2</v>
      </c>
      <c r="DO280">
        <v>331.40600000000001</v>
      </c>
      <c r="DP280">
        <v>678.76099999999997</v>
      </c>
      <c r="DQ280">
        <v>31.211300000000001</v>
      </c>
      <c r="DR280">
        <v>31.334199999999999</v>
      </c>
      <c r="DS280">
        <v>30</v>
      </c>
      <c r="DT280">
        <v>31.252600000000001</v>
      </c>
      <c r="DU280">
        <v>31.2622</v>
      </c>
      <c r="DV280">
        <v>20.978400000000001</v>
      </c>
      <c r="DW280">
        <v>19.052399999999999</v>
      </c>
      <c r="DX280">
        <v>100</v>
      </c>
      <c r="DY280">
        <v>31.211300000000001</v>
      </c>
      <c r="DZ280">
        <v>400</v>
      </c>
      <c r="EA280">
        <v>32.941899999999997</v>
      </c>
      <c r="EB280">
        <v>100.129</v>
      </c>
      <c r="EC280">
        <v>100.523</v>
      </c>
    </row>
    <row r="281" spans="1:133" x14ac:dyDescent="0.35">
      <c r="A281">
        <v>265</v>
      </c>
      <c r="B281">
        <v>1582141617</v>
      </c>
      <c r="C281">
        <v>1337.4000000953699</v>
      </c>
      <c r="D281" t="s">
        <v>768</v>
      </c>
      <c r="E281" t="s">
        <v>769</v>
      </c>
      <c r="F281" t="s">
        <v>232</v>
      </c>
      <c r="G281" t="s">
        <v>233</v>
      </c>
      <c r="H281" t="s">
        <v>234</v>
      </c>
      <c r="I281" t="s">
        <v>235</v>
      </c>
      <c r="J281" t="s">
        <v>236</v>
      </c>
      <c r="K281" t="s">
        <v>237</v>
      </c>
      <c r="L281" t="s">
        <v>238</v>
      </c>
      <c r="M281" t="s">
        <v>239</v>
      </c>
      <c r="N281">
        <v>1582141608.37097</v>
      </c>
      <c r="O281">
        <f t="shared" si="172"/>
        <v>1.675566980827192E-4</v>
      </c>
      <c r="P281">
        <f t="shared" si="173"/>
        <v>-1.2147517577607541</v>
      </c>
      <c r="Q281">
        <f t="shared" si="174"/>
        <v>401.95712903225802</v>
      </c>
      <c r="R281">
        <f t="shared" si="175"/>
        <v>538.93597954391078</v>
      </c>
      <c r="S281">
        <f t="shared" si="176"/>
        <v>53.613711827968629</v>
      </c>
      <c r="T281">
        <f t="shared" si="177"/>
        <v>39.986964131381072</v>
      </c>
      <c r="U281">
        <f t="shared" si="178"/>
        <v>1.33056598171178E-2</v>
      </c>
      <c r="V281">
        <f t="shared" si="179"/>
        <v>2.2491373959647585</v>
      </c>
      <c r="W281">
        <f t="shared" si="180"/>
        <v>1.3262083974509729E-2</v>
      </c>
      <c r="X281">
        <f t="shared" si="181"/>
        <v>8.2927056421985158E-3</v>
      </c>
      <c r="Y281">
        <f t="shared" si="182"/>
        <v>0</v>
      </c>
      <c r="Z281">
        <f t="shared" si="183"/>
        <v>31.534334734646428</v>
      </c>
      <c r="AA281">
        <f t="shared" si="184"/>
        <v>31.005319354838701</v>
      </c>
      <c r="AB281">
        <f t="shared" si="185"/>
        <v>4.5127467765141205</v>
      </c>
      <c r="AC281">
        <f t="shared" si="186"/>
        <v>70.847811631349913</v>
      </c>
      <c r="AD281">
        <f t="shared" si="187"/>
        <v>3.3052689766669681</v>
      </c>
      <c r="AE281">
        <f t="shared" si="188"/>
        <v>4.6653084979753956</v>
      </c>
      <c r="AF281">
        <f t="shared" si="189"/>
        <v>1.2074777998471524</v>
      </c>
      <c r="AG281">
        <f t="shared" si="190"/>
        <v>-7.3892503854479168</v>
      </c>
      <c r="AH281">
        <f t="shared" si="191"/>
        <v>70.860929154689828</v>
      </c>
      <c r="AI281">
        <f t="shared" si="192"/>
        <v>7.0957398804743459</v>
      </c>
      <c r="AJ281">
        <f t="shared" si="193"/>
        <v>70.567418649716259</v>
      </c>
      <c r="AK281">
        <v>-4.1160528802405699E-2</v>
      </c>
      <c r="AL281">
        <v>4.62062994410673E-2</v>
      </c>
      <c r="AM281">
        <v>3.4536786362049599</v>
      </c>
      <c r="AN281">
        <v>4</v>
      </c>
      <c r="AO281">
        <v>1</v>
      </c>
      <c r="AP281">
        <f t="shared" si="194"/>
        <v>1</v>
      </c>
      <c r="AQ281">
        <f t="shared" si="195"/>
        <v>0</v>
      </c>
      <c r="AR281">
        <f t="shared" si="196"/>
        <v>51695.744323890518</v>
      </c>
      <c r="AS281" t="s">
        <v>240</v>
      </c>
      <c r="AT281">
        <v>0</v>
      </c>
      <c r="AU281">
        <v>0</v>
      </c>
      <c r="AV281">
        <f t="shared" si="197"/>
        <v>0</v>
      </c>
      <c r="AW281" t="e">
        <f t="shared" si="198"/>
        <v>#DIV/0!</v>
      </c>
      <c r="AX281">
        <v>0</v>
      </c>
      <c r="AY281" t="s">
        <v>240</v>
      </c>
      <c r="AZ281">
        <v>0</v>
      </c>
      <c r="BA281">
        <v>0</v>
      </c>
      <c r="BB281" t="e">
        <f t="shared" si="199"/>
        <v>#DIV/0!</v>
      </c>
      <c r="BC281">
        <v>0.5</v>
      </c>
      <c r="BD281">
        <f t="shared" si="200"/>
        <v>0</v>
      </c>
      <c r="BE281">
        <f t="shared" si="201"/>
        <v>-1.2147517577607541</v>
      </c>
      <c r="BF281" t="e">
        <f t="shared" si="202"/>
        <v>#DIV/0!</v>
      </c>
      <c r="BG281" t="e">
        <f t="shared" si="203"/>
        <v>#DIV/0!</v>
      </c>
      <c r="BH281" t="e">
        <f t="shared" si="204"/>
        <v>#DIV/0!</v>
      </c>
      <c r="BI281" t="e">
        <f t="shared" si="205"/>
        <v>#DIV/0!</v>
      </c>
      <c r="BJ281" t="s">
        <v>240</v>
      </c>
      <c r="BK281">
        <v>0</v>
      </c>
      <c r="BL281">
        <f t="shared" si="206"/>
        <v>0</v>
      </c>
      <c r="BM281" t="e">
        <f t="shared" si="207"/>
        <v>#DIV/0!</v>
      </c>
      <c r="BN281" t="e">
        <f t="shared" si="208"/>
        <v>#DIV/0!</v>
      </c>
      <c r="BO281" t="e">
        <f t="shared" si="209"/>
        <v>#DIV/0!</v>
      </c>
      <c r="BP281" t="e">
        <f t="shared" si="210"/>
        <v>#DIV/0!</v>
      </c>
      <c r="BQ281">
        <f t="shared" si="211"/>
        <v>0</v>
      </c>
      <c r="BR281">
        <f t="shared" si="212"/>
        <v>0</v>
      </c>
      <c r="BS281">
        <f t="shared" si="213"/>
        <v>0</v>
      </c>
      <c r="BT281">
        <f t="shared" si="214"/>
        <v>0</v>
      </c>
      <c r="BU281">
        <v>6</v>
      </c>
      <c r="BV281">
        <v>0.5</v>
      </c>
      <c r="BW281" t="s">
        <v>241</v>
      </c>
      <c r="BX281">
        <v>1582141608.37097</v>
      </c>
      <c r="BY281">
        <v>401.95712903225802</v>
      </c>
      <c r="BZ281">
        <v>399.99029032258102</v>
      </c>
      <c r="CA281">
        <v>33.225238709677399</v>
      </c>
      <c r="CB281">
        <v>32.947561290322597</v>
      </c>
      <c r="CC281">
        <v>350.02396774193602</v>
      </c>
      <c r="CD281">
        <v>99.280687096774201</v>
      </c>
      <c r="CE281">
        <v>0.199981967741935</v>
      </c>
      <c r="CF281">
        <v>31.589712903225799</v>
      </c>
      <c r="CG281">
        <v>31.005319354838701</v>
      </c>
      <c r="CH281">
        <v>999.9</v>
      </c>
      <c r="CI281">
        <v>0</v>
      </c>
      <c r="CJ281">
        <v>0</v>
      </c>
      <c r="CK281">
        <v>9997.9783870967694</v>
      </c>
      <c r="CL281">
        <v>0</v>
      </c>
      <c r="CM281">
        <v>0.21165100000000001</v>
      </c>
      <c r="CN281">
        <v>0</v>
      </c>
      <c r="CO281">
        <v>0</v>
      </c>
      <c r="CP281">
        <v>0</v>
      </c>
      <c r="CQ281">
        <v>0</v>
      </c>
      <c r="CR281">
        <v>3.4258064516129001</v>
      </c>
      <c r="CS281">
        <v>0</v>
      </c>
      <c r="CT281">
        <v>67.751612903225805</v>
      </c>
      <c r="CU281">
        <v>-0.90645161290322596</v>
      </c>
      <c r="CV281">
        <v>40.174999999999997</v>
      </c>
      <c r="CW281">
        <v>45.53</v>
      </c>
      <c r="CX281">
        <v>42.943096774193499</v>
      </c>
      <c r="CY281">
        <v>44.139000000000003</v>
      </c>
      <c r="CZ281">
        <v>41.233741935483899</v>
      </c>
      <c r="DA281">
        <v>0</v>
      </c>
      <c r="DB281">
        <v>0</v>
      </c>
      <c r="DC281">
        <v>0</v>
      </c>
      <c r="DD281">
        <v>1582141620.2</v>
      </c>
      <c r="DE281">
        <v>3.91923076923077</v>
      </c>
      <c r="DF281">
        <v>-12.0581193746479</v>
      </c>
      <c r="DG281">
        <v>27.189743846287001</v>
      </c>
      <c r="DH281">
        <v>68.288461538461505</v>
      </c>
      <c r="DI281">
        <v>15</v>
      </c>
      <c r="DJ281">
        <v>100</v>
      </c>
      <c r="DK281">
        <v>100</v>
      </c>
      <c r="DL281">
        <v>2.633</v>
      </c>
      <c r="DM281">
        <v>0.47099999999999997</v>
      </c>
      <c r="DN281">
        <v>2</v>
      </c>
      <c r="DO281">
        <v>331.31299999999999</v>
      </c>
      <c r="DP281">
        <v>679.01499999999999</v>
      </c>
      <c r="DQ281">
        <v>31.1968</v>
      </c>
      <c r="DR281">
        <v>31.334199999999999</v>
      </c>
      <c r="DS281">
        <v>30</v>
      </c>
      <c r="DT281">
        <v>31.252600000000001</v>
      </c>
      <c r="DU281">
        <v>31.2622</v>
      </c>
      <c r="DV281">
        <v>20.977399999999999</v>
      </c>
      <c r="DW281">
        <v>19.052399999999999</v>
      </c>
      <c r="DX281">
        <v>100</v>
      </c>
      <c r="DY281">
        <v>31.1737</v>
      </c>
      <c r="DZ281">
        <v>400</v>
      </c>
      <c r="EA281">
        <v>32.941899999999997</v>
      </c>
      <c r="EB281">
        <v>100.13200000000001</v>
      </c>
      <c r="EC281">
        <v>100.52200000000001</v>
      </c>
    </row>
    <row r="282" spans="1:133" x14ac:dyDescent="0.35">
      <c r="A282">
        <v>266</v>
      </c>
      <c r="B282">
        <v>1582141622</v>
      </c>
      <c r="C282">
        <v>1342.4000000953699</v>
      </c>
      <c r="D282" t="s">
        <v>770</v>
      </c>
      <c r="E282" t="s">
        <v>771</v>
      </c>
      <c r="F282" t="s">
        <v>232</v>
      </c>
      <c r="G282" t="s">
        <v>233</v>
      </c>
      <c r="H282" t="s">
        <v>234</v>
      </c>
      <c r="I282" t="s">
        <v>235</v>
      </c>
      <c r="J282" t="s">
        <v>236</v>
      </c>
      <c r="K282" t="s">
        <v>237</v>
      </c>
      <c r="L282" t="s">
        <v>238</v>
      </c>
      <c r="M282" t="s">
        <v>239</v>
      </c>
      <c r="N282">
        <v>1582141613.37097</v>
      </c>
      <c r="O282">
        <f t="shared" si="172"/>
        <v>1.6757046223401498E-4</v>
      </c>
      <c r="P282">
        <f t="shared" si="173"/>
        <v>-1.2216127734214364</v>
      </c>
      <c r="Q282">
        <f t="shared" si="174"/>
        <v>401.96048387096801</v>
      </c>
      <c r="R282">
        <f t="shared" si="175"/>
        <v>539.8765197609639</v>
      </c>
      <c r="S282">
        <f t="shared" si="176"/>
        <v>53.707459649906987</v>
      </c>
      <c r="T282">
        <f t="shared" si="177"/>
        <v>39.987433567060009</v>
      </c>
      <c r="U282">
        <f t="shared" si="178"/>
        <v>1.329401676775582E-2</v>
      </c>
      <c r="V282">
        <f t="shared" si="179"/>
        <v>2.2502862128771559</v>
      </c>
      <c r="W282">
        <f t="shared" si="180"/>
        <v>1.3250539147926406E-2</v>
      </c>
      <c r="X282">
        <f t="shared" si="181"/>
        <v>8.2854813439462716E-3</v>
      </c>
      <c r="Y282">
        <f t="shared" si="182"/>
        <v>0</v>
      </c>
      <c r="Z282">
        <f t="shared" si="183"/>
        <v>31.536975365565944</v>
      </c>
      <c r="AA282">
        <f t="shared" si="184"/>
        <v>31.010264516128998</v>
      </c>
      <c r="AB282">
        <f t="shared" si="185"/>
        <v>4.5140193017995314</v>
      </c>
      <c r="AC282">
        <f t="shared" si="186"/>
        <v>70.839972852142836</v>
      </c>
      <c r="AD282">
        <f t="shared" si="187"/>
        <v>3.3053947564753625</v>
      </c>
      <c r="AE282">
        <f t="shared" si="188"/>
        <v>4.6660022913537551</v>
      </c>
      <c r="AF282">
        <f t="shared" si="189"/>
        <v>1.2086245453241689</v>
      </c>
      <c r="AG282">
        <f t="shared" si="190"/>
        <v>-7.3898573845200604</v>
      </c>
      <c r="AH282">
        <f t="shared" si="191"/>
        <v>70.614962717163536</v>
      </c>
      <c r="AI282">
        <f t="shared" si="192"/>
        <v>7.0677632928097047</v>
      </c>
      <c r="AJ282">
        <f t="shared" si="193"/>
        <v>70.292868625453181</v>
      </c>
      <c r="AK282">
        <v>-4.11914530296505E-2</v>
      </c>
      <c r="AL282">
        <v>4.6241014595260699E-2</v>
      </c>
      <c r="AM282">
        <v>3.4557324343730098</v>
      </c>
      <c r="AN282">
        <v>4</v>
      </c>
      <c r="AO282">
        <v>1</v>
      </c>
      <c r="AP282">
        <f t="shared" si="194"/>
        <v>1</v>
      </c>
      <c r="AQ282">
        <f t="shared" si="195"/>
        <v>0</v>
      </c>
      <c r="AR282">
        <f t="shared" si="196"/>
        <v>51732.556569873879</v>
      </c>
      <c r="AS282" t="s">
        <v>240</v>
      </c>
      <c r="AT282">
        <v>0</v>
      </c>
      <c r="AU282">
        <v>0</v>
      </c>
      <c r="AV282">
        <f t="shared" si="197"/>
        <v>0</v>
      </c>
      <c r="AW282" t="e">
        <f t="shared" si="198"/>
        <v>#DIV/0!</v>
      </c>
      <c r="AX282">
        <v>0</v>
      </c>
      <c r="AY282" t="s">
        <v>240</v>
      </c>
      <c r="AZ282">
        <v>0</v>
      </c>
      <c r="BA282">
        <v>0</v>
      </c>
      <c r="BB282" t="e">
        <f t="shared" si="199"/>
        <v>#DIV/0!</v>
      </c>
      <c r="BC282">
        <v>0.5</v>
      </c>
      <c r="BD282">
        <f t="shared" si="200"/>
        <v>0</v>
      </c>
      <c r="BE282">
        <f t="shared" si="201"/>
        <v>-1.2216127734214364</v>
      </c>
      <c r="BF282" t="e">
        <f t="shared" si="202"/>
        <v>#DIV/0!</v>
      </c>
      <c r="BG282" t="e">
        <f t="shared" si="203"/>
        <v>#DIV/0!</v>
      </c>
      <c r="BH282" t="e">
        <f t="shared" si="204"/>
        <v>#DIV/0!</v>
      </c>
      <c r="BI282" t="e">
        <f t="shared" si="205"/>
        <v>#DIV/0!</v>
      </c>
      <c r="BJ282" t="s">
        <v>240</v>
      </c>
      <c r="BK282">
        <v>0</v>
      </c>
      <c r="BL282">
        <f t="shared" si="206"/>
        <v>0</v>
      </c>
      <c r="BM282" t="e">
        <f t="shared" si="207"/>
        <v>#DIV/0!</v>
      </c>
      <c r="BN282" t="e">
        <f t="shared" si="208"/>
        <v>#DIV/0!</v>
      </c>
      <c r="BO282" t="e">
        <f t="shared" si="209"/>
        <v>#DIV/0!</v>
      </c>
      <c r="BP282" t="e">
        <f t="shared" si="210"/>
        <v>#DIV/0!</v>
      </c>
      <c r="BQ282">
        <f t="shared" si="211"/>
        <v>0</v>
      </c>
      <c r="BR282">
        <f t="shared" si="212"/>
        <v>0</v>
      </c>
      <c r="BS282">
        <f t="shared" si="213"/>
        <v>0</v>
      </c>
      <c r="BT282">
        <f t="shared" si="214"/>
        <v>0</v>
      </c>
      <c r="BU282">
        <v>6</v>
      </c>
      <c r="BV282">
        <v>0.5</v>
      </c>
      <c r="BW282" t="s">
        <v>241</v>
      </c>
      <c r="BX282">
        <v>1582141613.37097</v>
      </c>
      <c r="BY282">
        <v>401.96048387096801</v>
      </c>
      <c r="BZ282">
        <v>399.981870967742</v>
      </c>
      <c r="CA282">
        <v>33.226390322580599</v>
      </c>
      <c r="CB282">
        <v>32.948687096774201</v>
      </c>
      <c r="CC282">
        <v>350.01977419354802</v>
      </c>
      <c r="CD282">
        <v>99.281032258064499</v>
      </c>
      <c r="CE282">
        <v>0.19997438709677401</v>
      </c>
      <c r="CF282">
        <v>31.592332258064499</v>
      </c>
      <c r="CG282">
        <v>31.010264516128998</v>
      </c>
      <c r="CH282">
        <v>999.9</v>
      </c>
      <c r="CI282">
        <v>0</v>
      </c>
      <c r="CJ282">
        <v>0</v>
      </c>
      <c r="CK282">
        <v>10005.4551612903</v>
      </c>
      <c r="CL282">
        <v>0</v>
      </c>
      <c r="CM282">
        <v>0.21165100000000001</v>
      </c>
      <c r="CN282">
        <v>0</v>
      </c>
      <c r="CO282">
        <v>0</v>
      </c>
      <c r="CP282">
        <v>0</v>
      </c>
      <c r="CQ282">
        <v>0</v>
      </c>
      <c r="CR282">
        <v>2.59032258064516</v>
      </c>
      <c r="CS282">
        <v>0</v>
      </c>
      <c r="CT282">
        <v>68.564516129032299</v>
      </c>
      <c r="CU282">
        <v>-0.93225806451612903</v>
      </c>
      <c r="CV282">
        <v>40.161000000000001</v>
      </c>
      <c r="CW282">
        <v>45.514000000000003</v>
      </c>
      <c r="CX282">
        <v>42.936999999999998</v>
      </c>
      <c r="CY282">
        <v>44.125</v>
      </c>
      <c r="CZ282">
        <v>41.223580645161299</v>
      </c>
      <c r="DA282">
        <v>0</v>
      </c>
      <c r="DB282">
        <v>0</v>
      </c>
      <c r="DC282">
        <v>0</v>
      </c>
      <c r="DD282">
        <v>1582141625</v>
      </c>
      <c r="DE282">
        <v>2.7115384615384599</v>
      </c>
      <c r="DF282">
        <v>3.8119659999426299</v>
      </c>
      <c r="DG282">
        <v>4.0307695328145599</v>
      </c>
      <c r="DH282">
        <v>69.373076923076894</v>
      </c>
      <c r="DI282">
        <v>15</v>
      </c>
      <c r="DJ282">
        <v>100</v>
      </c>
      <c r="DK282">
        <v>100</v>
      </c>
      <c r="DL282">
        <v>2.633</v>
      </c>
      <c r="DM282">
        <v>0.47099999999999997</v>
      </c>
      <c r="DN282">
        <v>2</v>
      </c>
      <c r="DO282">
        <v>331.37099999999998</v>
      </c>
      <c r="DP282">
        <v>678.94600000000003</v>
      </c>
      <c r="DQ282">
        <v>31.1663</v>
      </c>
      <c r="DR282">
        <v>31.334199999999999</v>
      </c>
      <c r="DS282">
        <v>30</v>
      </c>
      <c r="DT282">
        <v>31.252600000000001</v>
      </c>
      <c r="DU282">
        <v>31.2622</v>
      </c>
      <c r="DV282">
        <v>20.9772</v>
      </c>
      <c r="DW282">
        <v>19.052399999999999</v>
      </c>
      <c r="DX282">
        <v>100</v>
      </c>
      <c r="DY282">
        <v>31.158300000000001</v>
      </c>
      <c r="DZ282">
        <v>400</v>
      </c>
      <c r="EA282">
        <v>32.941899999999997</v>
      </c>
      <c r="EB282">
        <v>100.133</v>
      </c>
      <c r="EC282">
        <v>100.52200000000001</v>
      </c>
    </row>
    <row r="283" spans="1:133" x14ac:dyDescent="0.35">
      <c r="A283">
        <v>267</v>
      </c>
      <c r="B283">
        <v>1582141627</v>
      </c>
      <c r="C283">
        <v>1347.4000000953699</v>
      </c>
      <c r="D283" t="s">
        <v>772</v>
      </c>
      <c r="E283" t="s">
        <v>773</v>
      </c>
      <c r="F283" t="s">
        <v>232</v>
      </c>
      <c r="G283" t="s">
        <v>233</v>
      </c>
      <c r="H283" t="s">
        <v>234</v>
      </c>
      <c r="I283" t="s">
        <v>235</v>
      </c>
      <c r="J283" t="s">
        <v>236</v>
      </c>
      <c r="K283" t="s">
        <v>237</v>
      </c>
      <c r="L283" t="s">
        <v>238</v>
      </c>
      <c r="M283" t="s">
        <v>239</v>
      </c>
      <c r="N283">
        <v>1582141618.37097</v>
      </c>
      <c r="O283">
        <f t="shared" si="172"/>
        <v>1.6708609869882664E-4</v>
      </c>
      <c r="P283">
        <f t="shared" si="173"/>
        <v>-1.2248815062049789</v>
      </c>
      <c r="Q283">
        <f t="shared" si="174"/>
        <v>401.99464516129001</v>
      </c>
      <c r="R283">
        <f t="shared" si="175"/>
        <v>540.81394524573511</v>
      </c>
      <c r="S283">
        <f t="shared" si="176"/>
        <v>53.800064976937101</v>
      </c>
      <c r="T283">
        <f t="shared" si="177"/>
        <v>39.990348289246022</v>
      </c>
      <c r="U283">
        <f t="shared" si="178"/>
        <v>1.3246861148175824E-2</v>
      </c>
      <c r="V283">
        <f t="shared" si="179"/>
        <v>2.2503908273910147</v>
      </c>
      <c r="W283">
        <f t="shared" si="180"/>
        <v>1.3203692882057387E-2</v>
      </c>
      <c r="X283">
        <f t="shared" si="181"/>
        <v>8.2561747603709257E-3</v>
      </c>
      <c r="Y283">
        <f t="shared" si="182"/>
        <v>0</v>
      </c>
      <c r="Z283">
        <f t="shared" si="183"/>
        <v>31.538802305596143</v>
      </c>
      <c r="AA283">
        <f t="shared" si="184"/>
        <v>31.013612903225798</v>
      </c>
      <c r="AB283">
        <f t="shared" si="185"/>
        <v>4.5148811108536426</v>
      </c>
      <c r="AC283">
        <f t="shared" si="186"/>
        <v>70.835441427746829</v>
      </c>
      <c r="AD283">
        <f t="shared" si="187"/>
        <v>3.3054956549346879</v>
      </c>
      <c r="AE283">
        <f t="shared" si="188"/>
        <v>4.6664432215141076</v>
      </c>
      <c r="AF283">
        <f t="shared" si="189"/>
        <v>1.2093854559189547</v>
      </c>
      <c r="AG283">
        <f t="shared" si="190"/>
        <v>-7.3684969526182549</v>
      </c>
      <c r="AH283">
        <f t="shared" si="191"/>
        <v>70.41395317046387</v>
      </c>
      <c r="AI283">
        <f t="shared" si="192"/>
        <v>7.0474909778897992</v>
      </c>
      <c r="AJ283">
        <f t="shared" si="193"/>
        <v>70.09294719573542</v>
      </c>
      <c r="AK283">
        <v>-4.1194269786421399E-2</v>
      </c>
      <c r="AL283">
        <v>4.62441766514975E-2</v>
      </c>
      <c r="AM283">
        <v>3.4559194797932</v>
      </c>
      <c r="AN283">
        <v>4</v>
      </c>
      <c r="AO283">
        <v>1</v>
      </c>
      <c r="AP283">
        <f t="shared" si="194"/>
        <v>1</v>
      </c>
      <c r="AQ283">
        <f t="shared" si="195"/>
        <v>0</v>
      </c>
      <c r="AR283">
        <f t="shared" si="196"/>
        <v>51735.64006579858</v>
      </c>
      <c r="AS283" t="s">
        <v>240</v>
      </c>
      <c r="AT283">
        <v>0</v>
      </c>
      <c r="AU283">
        <v>0</v>
      </c>
      <c r="AV283">
        <f t="shared" si="197"/>
        <v>0</v>
      </c>
      <c r="AW283" t="e">
        <f t="shared" si="198"/>
        <v>#DIV/0!</v>
      </c>
      <c r="AX283">
        <v>0</v>
      </c>
      <c r="AY283" t="s">
        <v>240</v>
      </c>
      <c r="AZ283">
        <v>0</v>
      </c>
      <c r="BA283">
        <v>0</v>
      </c>
      <c r="BB283" t="e">
        <f t="shared" si="199"/>
        <v>#DIV/0!</v>
      </c>
      <c r="BC283">
        <v>0.5</v>
      </c>
      <c r="BD283">
        <f t="shared" si="200"/>
        <v>0</v>
      </c>
      <c r="BE283">
        <f t="shared" si="201"/>
        <v>-1.2248815062049789</v>
      </c>
      <c r="BF283" t="e">
        <f t="shared" si="202"/>
        <v>#DIV/0!</v>
      </c>
      <c r="BG283" t="e">
        <f t="shared" si="203"/>
        <v>#DIV/0!</v>
      </c>
      <c r="BH283" t="e">
        <f t="shared" si="204"/>
        <v>#DIV/0!</v>
      </c>
      <c r="BI283" t="e">
        <f t="shared" si="205"/>
        <v>#DIV/0!</v>
      </c>
      <c r="BJ283" t="s">
        <v>240</v>
      </c>
      <c r="BK283">
        <v>0</v>
      </c>
      <c r="BL283">
        <f t="shared" si="206"/>
        <v>0</v>
      </c>
      <c r="BM283" t="e">
        <f t="shared" si="207"/>
        <v>#DIV/0!</v>
      </c>
      <c r="BN283" t="e">
        <f t="shared" si="208"/>
        <v>#DIV/0!</v>
      </c>
      <c r="BO283" t="e">
        <f t="shared" si="209"/>
        <v>#DIV/0!</v>
      </c>
      <c r="BP283" t="e">
        <f t="shared" si="210"/>
        <v>#DIV/0!</v>
      </c>
      <c r="BQ283">
        <f t="shared" si="211"/>
        <v>0</v>
      </c>
      <c r="BR283">
        <f t="shared" si="212"/>
        <v>0</v>
      </c>
      <c r="BS283">
        <f t="shared" si="213"/>
        <v>0</v>
      </c>
      <c r="BT283">
        <f t="shared" si="214"/>
        <v>0</v>
      </c>
      <c r="BU283">
        <v>6</v>
      </c>
      <c r="BV283">
        <v>0.5</v>
      </c>
      <c r="BW283" t="s">
        <v>241</v>
      </c>
      <c r="BX283">
        <v>1582141618.37097</v>
      </c>
      <c r="BY283">
        <v>401.99464516129001</v>
      </c>
      <c r="BZ283">
        <v>400.01012903225802</v>
      </c>
      <c r="CA283">
        <v>33.227806451612899</v>
      </c>
      <c r="CB283">
        <v>32.950909677419403</v>
      </c>
      <c r="CC283">
        <v>350.024</v>
      </c>
      <c r="CD283">
        <v>99.279803225806504</v>
      </c>
      <c r="CE283">
        <v>0.20000022580645199</v>
      </c>
      <c r="CF283">
        <v>31.593996774193599</v>
      </c>
      <c r="CG283">
        <v>31.013612903225798</v>
      </c>
      <c r="CH283">
        <v>999.9</v>
      </c>
      <c r="CI283">
        <v>0</v>
      </c>
      <c r="CJ283">
        <v>0</v>
      </c>
      <c r="CK283">
        <v>10006.2632258065</v>
      </c>
      <c r="CL283">
        <v>0</v>
      </c>
      <c r="CM283">
        <v>0.21165100000000001</v>
      </c>
      <c r="CN283">
        <v>0</v>
      </c>
      <c r="CO283">
        <v>0</v>
      </c>
      <c r="CP283">
        <v>0</v>
      </c>
      <c r="CQ283">
        <v>0</v>
      </c>
      <c r="CR283">
        <v>2.8806451612903201</v>
      </c>
      <c r="CS283">
        <v>0</v>
      </c>
      <c r="CT283">
        <v>69.829032258064501</v>
      </c>
      <c r="CU283">
        <v>-0.90322580645161299</v>
      </c>
      <c r="CV283">
        <v>40.146999999999998</v>
      </c>
      <c r="CW283">
        <v>45.502000000000002</v>
      </c>
      <c r="CX283">
        <v>42.936999999999998</v>
      </c>
      <c r="CY283">
        <v>44.125</v>
      </c>
      <c r="CZ283">
        <v>41.211387096774203</v>
      </c>
      <c r="DA283">
        <v>0</v>
      </c>
      <c r="DB283">
        <v>0</v>
      </c>
      <c r="DC283">
        <v>0</v>
      </c>
      <c r="DD283">
        <v>1582141630.4000001</v>
      </c>
      <c r="DE283">
        <v>3.06153846153846</v>
      </c>
      <c r="DF283">
        <v>-1.7504274032685001</v>
      </c>
      <c r="DG283">
        <v>-23.210256307542899</v>
      </c>
      <c r="DH283">
        <v>70.849999999999994</v>
      </c>
      <c r="DI283">
        <v>15</v>
      </c>
      <c r="DJ283">
        <v>100</v>
      </c>
      <c r="DK283">
        <v>100</v>
      </c>
      <c r="DL283">
        <v>2.633</v>
      </c>
      <c r="DM283">
        <v>0.47099999999999997</v>
      </c>
      <c r="DN283">
        <v>2</v>
      </c>
      <c r="DO283">
        <v>331.267</v>
      </c>
      <c r="DP283">
        <v>678.80700000000002</v>
      </c>
      <c r="DQ283">
        <v>31.1495</v>
      </c>
      <c r="DR283">
        <v>31.334199999999999</v>
      </c>
      <c r="DS283">
        <v>30</v>
      </c>
      <c r="DT283">
        <v>31.252600000000001</v>
      </c>
      <c r="DU283">
        <v>31.2622</v>
      </c>
      <c r="DV283">
        <v>20.9771</v>
      </c>
      <c r="DW283">
        <v>19.052399999999999</v>
      </c>
      <c r="DX283">
        <v>100</v>
      </c>
      <c r="DY283">
        <v>31.146000000000001</v>
      </c>
      <c r="DZ283">
        <v>400</v>
      </c>
      <c r="EA283">
        <v>32.941899999999997</v>
      </c>
      <c r="EB283">
        <v>100.134</v>
      </c>
      <c r="EC283">
        <v>100.521</v>
      </c>
    </row>
    <row r="284" spans="1:133" x14ac:dyDescent="0.35">
      <c r="A284">
        <v>268</v>
      </c>
      <c r="B284">
        <v>1582141632</v>
      </c>
      <c r="C284">
        <v>1352.4000000953699</v>
      </c>
      <c r="D284" t="s">
        <v>774</v>
      </c>
      <c r="E284" t="s">
        <v>775</v>
      </c>
      <c r="F284" t="s">
        <v>232</v>
      </c>
      <c r="G284" t="s">
        <v>233</v>
      </c>
      <c r="H284" t="s">
        <v>234</v>
      </c>
      <c r="I284" t="s">
        <v>235</v>
      </c>
      <c r="J284" t="s">
        <v>236</v>
      </c>
      <c r="K284" t="s">
        <v>237</v>
      </c>
      <c r="L284" t="s">
        <v>238</v>
      </c>
      <c r="M284" t="s">
        <v>239</v>
      </c>
      <c r="N284">
        <v>1582141623.37097</v>
      </c>
      <c r="O284">
        <f t="shared" si="172"/>
        <v>1.6613849786919018E-4</v>
      </c>
      <c r="P284">
        <f t="shared" si="173"/>
        <v>-1.2404269710515998</v>
      </c>
      <c r="Q284">
        <f t="shared" si="174"/>
        <v>402.01612903225799</v>
      </c>
      <c r="R284">
        <f t="shared" si="175"/>
        <v>543.51448957253353</v>
      </c>
      <c r="S284">
        <f t="shared" si="176"/>
        <v>54.068719154287983</v>
      </c>
      <c r="T284">
        <f t="shared" si="177"/>
        <v>39.992488872255464</v>
      </c>
      <c r="U284">
        <f t="shared" si="178"/>
        <v>1.3174629185491688E-2</v>
      </c>
      <c r="V284">
        <f t="shared" si="179"/>
        <v>2.2501701598920842</v>
      </c>
      <c r="W284">
        <f t="shared" si="180"/>
        <v>1.3131925416389072E-2</v>
      </c>
      <c r="X284">
        <f t="shared" si="181"/>
        <v>8.2112785496813133E-3</v>
      </c>
      <c r="Y284">
        <f t="shared" si="182"/>
        <v>0</v>
      </c>
      <c r="Z284">
        <f t="shared" si="183"/>
        <v>31.539133022461886</v>
      </c>
      <c r="AA284">
        <f t="shared" si="184"/>
        <v>31.012554838709701</v>
      </c>
      <c r="AB284">
        <f t="shared" si="185"/>
        <v>4.5146087703479933</v>
      </c>
      <c r="AC284">
        <f t="shared" si="186"/>
        <v>70.835624792218894</v>
      </c>
      <c r="AD284">
        <f t="shared" si="187"/>
        <v>3.3055084488216484</v>
      </c>
      <c r="AE284">
        <f t="shared" si="188"/>
        <v>4.666449203374218</v>
      </c>
      <c r="AF284">
        <f t="shared" si="189"/>
        <v>1.2091003215263449</v>
      </c>
      <c r="AG284">
        <f t="shared" si="190"/>
        <v>-7.3267077560312872</v>
      </c>
      <c r="AH284">
        <f t="shared" si="191"/>
        <v>70.538142893312269</v>
      </c>
      <c r="AI284">
        <f t="shared" si="192"/>
        <v>7.0605770318579113</v>
      </c>
      <c r="AJ284">
        <f t="shared" si="193"/>
        <v>70.27201216913889</v>
      </c>
      <c r="AK284">
        <v>-4.1188328429418199E-2</v>
      </c>
      <c r="AL284">
        <v>4.6237506957769903E-2</v>
      </c>
      <c r="AM284">
        <v>3.4555249416045202</v>
      </c>
      <c r="AN284">
        <v>4</v>
      </c>
      <c r="AO284">
        <v>1</v>
      </c>
      <c r="AP284">
        <f t="shared" si="194"/>
        <v>1</v>
      </c>
      <c r="AQ284">
        <f t="shared" si="195"/>
        <v>0</v>
      </c>
      <c r="AR284">
        <f t="shared" si="196"/>
        <v>51728.481710586129</v>
      </c>
      <c r="AS284" t="s">
        <v>240</v>
      </c>
      <c r="AT284">
        <v>0</v>
      </c>
      <c r="AU284">
        <v>0</v>
      </c>
      <c r="AV284">
        <f t="shared" si="197"/>
        <v>0</v>
      </c>
      <c r="AW284" t="e">
        <f t="shared" si="198"/>
        <v>#DIV/0!</v>
      </c>
      <c r="AX284">
        <v>0</v>
      </c>
      <c r="AY284" t="s">
        <v>240</v>
      </c>
      <c r="AZ284">
        <v>0</v>
      </c>
      <c r="BA284">
        <v>0</v>
      </c>
      <c r="BB284" t="e">
        <f t="shared" si="199"/>
        <v>#DIV/0!</v>
      </c>
      <c r="BC284">
        <v>0.5</v>
      </c>
      <c r="BD284">
        <f t="shared" si="200"/>
        <v>0</v>
      </c>
      <c r="BE284">
        <f t="shared" si="201"/>
        <v>-1.2404269710515998</v>
      </c>
      <c r="BF284" t="e">
        <f t="shared" si="202"/>
        <v>#DIV/0!</v>
      </c>
      <c r="BG284" t="e">
        <f t="shared" si="203"/>
        <v>#DIV/0!</v>
      </c>
      <c r="BH284" t="e">
        <f t="shared" si="204"/>
        <v>#DIV/0!</v>
      </c>
      <c r="BI284" t="e">
        <f t="shared" si="205"/>
        <v>#DIV/0!</v>
      </c>
      <c r="BJ284" t="s">
        <v>240</v>
      </c>
      <c r="BK284">
        <v>0</v>
      </c>
      <c r="BL284">
        <f t="shared" si="206"/>
        <v>0</v>
      </c>
      <c r="BM284" t="e">
        <f t="shared" si="207"/>
        <v>#DIV/0!</v>
      </c>
      <c r="BN284" t="e">
        <f t="shared" si="208"/>
        <v>#DIV/0!</v>
      </c>
      <c r="BO284" t="e">
        <f t="shared" si="209"/>
        <v>#DIV/0!</v>
      </c>
      <c r="BP284" t="e">
        <f t="shared" si="210"/>
        <v>#DIV/0!</v>
      </c>
      <c r="BQ284">
        <f t="shared" si="211"/>
        <v>0</v>
      </c>
      <c r="BR284">
        <f t="shared" si="212"/>
        <v>0</v>
      </c>
      <c r="BS284">
        <f t="shared" si="213"/>
        <v>0</v>
      </c>
      <c r="BT284">
        <f t="shared" si="214"/>
        <v>0</v>
      </c>
      <c r="BU284">
        <v>6</v>
      </c>
      <c r="BV284">
        <v>0.5</v>
      </c>
      <c r="BW284" t="s">
        <v>241</v>
      </c>
      <c r="BX284">
        <v>1582141623.37097</v>
      </c>
      <c r="BY284">
        <v>402.01612903225799</v>
      </c>
      <c r="BZ284">
        <v>400.00432258064501</v>
      </c>
      <c r="CA284">
        <v>33.227932258064499</v>
      </c>
      <c r="CB284">
        <v>32.952606451612901</v>
      </c>
      <c r="CC284">
        <v>350.02470967741903</v>
      </c>
      <c r="CD284">
        <v>99.2798612903226</v>
      </c>
      <c r="CE284">
        <v>0.199950548387097</v>
      </c>
      <c r="CF284">
        <v>31.5940193548387</v>
      </c>
      <c r="CG284">
        <v>31.012554838709701</v>
      </c>
      <c r="CH284">
        <v>999.9</v>
      </c>
      <c r="CI284">
        <v>0</v>
      </c>
      <c r="CJ284">
        <v>0</v>
      </c>
      <c r="CK284">
        <v>10004.8141935484</v>
      </c>
      <c r="CL284">
        <v>0</v>
      </c>
      <c r="CM284">
        <v>0.21165100000000001</v>
      </c>
      <c r="CN284">
        <v>0</v>
      </c>
      <c r="CO284">
        <v>0</v>
      </c>
      <c r="CP284">
        <v>0</v>
      </c>
      <c r="CQ284">
        <v>0</v>
      </c>
      <c r="CR284">
        <v>2.0709677419354802</v>
      </c>
      <c r="CS284">
        <v>0</v>
      </c>
      <c r="CT284">
        <v>70.693548387096797</v>
      </c>
      <c r="CU284">
        <v>-1.26129032258064</v>
      </c>
      <c r="CV284">
        <v>40.134999999999998</v>
      </c>
      <c r="CW284">
        <v>45.5</v>
      </c>
      <c r="CX284">
        <v>42.936999999999998</v>
      </c>
      <c r="CY284">
        <v>44.125</v>
      </c>
      <c r="CZ284">
        <v>41.201225806451603</v>
      </c>
      <c r="DA284">
        <v>0</v>
      </c>
      <c r="DB284">
        <v>0</v>
      </c>
      <c r="DC284">
        <v>0</v>
      </c>
      <c r="DD284">
        <v>1582141635.2</v>
      </c>
      <c r="DE284">
        <v>2.1807692307692301</v>
      </c>
      <c r="DF284">
        <v>-30.9846156396396</v>
      </c>
      <c r="DG284">
        <v>27.316239296887101</v>
      </c>
      <c r="DH284">
        <v>70.784615384615407</v>
      </c>
      <c r="DI284">
        <v>15</v>
      </c>
      <c r="DJ284">
        <v>100</v>
      </c>
      <c r="DK284">
        <v>100</v>
      </c>
      <c r="DL284">
        <v>2.633</v>
      </c>
      <c r="DM284">
        <v>0.47099999999999997</v>
      </c>
      <c r="DN284">
        <v>2</v>
      </c>
      <c r="DO284">
        <v>331.30200000000002</v>
      </c>
      <c r="DP284">
        <v>678.85400000000004</v>
      </c>
      <c r="DQ284">
        <v>31.136900000000001</v>
      </c>
      <c r="DR284">
        <v>31.3339</v>
      </c>
      <c r="DS284">
        <v>30</v>
      </c>
      <c r="DT284">
        <v>31.252600000000001</v>
      </c>
      <c r="DU284">
        <v>31.2622</v>
      </c>
      <c r="DV284">
        <v>20.9786</v>
      </c>
      <c r="DW284">
        <v>19.052399999999999</v>
      </c>
      <c r="DX284">
        <v>100</v>
      </c>
      <c r="DY284">
        <v>31.135200000000001</v>
      </c>
      <c r="DZ284">
        <v>400</v>
      </c>
      <c r="EA284">
        <v>32.941899999999997</v>
      </c>
      <c r="EB284">
        <v>100.134</v>
      </c>
      <c r="EC284">
        <v>100.521</v>
      </c>
    </row>
    <row r="285" spans="1:133" x14ac:dyDescent="0.35">
      <c r="A285">
        <v>269</v>
      </c>
      <c r="B285">
        <v>1582141637</v>
      </c>
      <c r="C285">
        <v>1357.4000000953699</v>
      </c>
      <c r="D285" t="s">
        <v>776</v>
      </c>
      <c r="E285" t="s">
        <v>777</v>
      </c>
      <c r="F285" t="s">
        <v>232</v>
      </c>
      <c r="G285" t="s">
        <v>233</v>
      </c>
      <c r="H285" t="s">
        <v>234</v>
      </c>
      <c r="I285" t="s">
        <v>235</v>
      </c>
      <c r="J285" t="s">
        <v>236</v>
      </c>
      <c r="K285" t="s">
        <v>237</v>
      </c>
      <c r="L285" t="s">
        <v>238</v>
      </c>
      <c r="M285" t="s">
        <v>239</v>
      </c>
      <c r="N285">
        <v>1582141628.37097</v>
      </c>
      <c r="O285">
        <f t="shared" si="172"/>
        <v>1.6474786357934771E-4</v>
      </c>
      <c r="P285">
        <f t="shared" si="173"/>
        <v>-1.2504352743090246</v>
      </c>
      <c r="Q285">
        <f t="shared" si="174"/>
        <v>402.03145161290303</v>
      </c>
      <c r="R285">
        <f t="shared" si="175"/>
        <v>546.02632049165334</v>
      </c>
      <c r="S285">
        <f t="shared" si="176"/>
        <v>54.318218264463923</v>
      </c>
      <c r="T285">
        <f t="shared" si="177"/>
        <v>39.99373531705556</v>
      </c>
      <c r="U285">
        <f t="shared" si="178"/>
        <v>1.3062447539706718E-2</v>
      </c>
      <c r="V285">
        <f t="shared" si="179"/>
        <v>2.2489786275757639</v>
      </c>
      <c r="W285">
        <f t="shared" si="180"/>
        <v>1.3020444501847495E-2</v>
      </c>
      <c r="X285">
        <f t="shared" si="181"/>
        <v>8.1415403006073316E-3</v>
      </c>
      <c r="Y285">
        <f t="shared" si="182"/>
        <v>0</v>
      </c>
      <c r="Z285">
        <f t="shared" si="183"/>
        <v>31.538821037381386</v>
      </c>
      <c r="AA285">
        <f t="shared" si="184"/>
        <v>31.013158064516102</v>
      </c>
      <c r="AB285">
        <f t="shared" si="185"/>
        <v>4.5147640358949728</v>
      </c>
      <c r="AC285">
        <f t="shared" si="186"/>
        <v>70.839050774113517</v>
      </c>
      <c r="AD285">
        <f t="shared" si="187"/>
        <v>3.3055284857570402</v>
      </c>
      <c r="AE285">
        <f t="shared" si="188"/>
        <v>4.6662518055153965</v>
      </c>
      <c r="AF285">
        <f t="shared" si="189"/>
        <v>1.2092355501379326</v>
      </c>
      <c r="AG285">
        <f t="shared" si="190"/>
        <v>-7.2653807838492339</v>
      </c>
      <c r="AH285">
        <f t="shared" si="191"/>
        <v>70.337303035841529</v>
      </c>
      <c r="AI285">
        <f t="shared" si="192"/>
        <v>7.044198949071399</v>
      </c>
      <c r="AJ285">
        <f t="shared" si="193"/>
        <v>70.116121201063692</v>
      </c>
      <c r="AK285">
        <v>-4.1156256145566901E-2</v>
      </c>
      <c r="AL285">
        <v>4.6201503009460403E-2</v>
      </c>
      <c r="AM285">
        <v>3.45339483075941</v>
      </c>
      <c r="AN285">
        <v>4</v>
      </c>
      <c r="AO285">
        <v>1</v>
      </c>
      <c r="AP285">
        <f t="shared" si="194"/>
        <v>1</v>
      </c>
      <c r="AQ285">
        <f t="shared" si="195"/>
        <v>0</v>
      </c>
      <c r="AR285">
        <f t="shared" si="196"/>
        <v>51689.96021135342</v>
      </c>
      <c r="AS285" t="s">
        <v>240</v>
      </c>
      <c r="AT285">
        <v>0</v>
      </c>
      <c r="AU285">
        <v>0</v>
      </c>
      <c r="AV285">
        <f t="shared" si="197"/>
        <v>0</v>
      </c>
      <c r="AW285" t="e">
        <f t="shared" si="198"/>
        <v>#DIV/0!</v>
      </c>
      <c r="AX285">
        <v>0</v>
      </c>
      <c r="AY285" t="s">
        <v>240</v>
      </c>
      <c r="AZ285">
        <v>0</v>
      </c>
      <c r="BA285">
        <v>0</v>
      </c>
      <c r="BB285" t="e">
        <f t="shared" si="199"/>
        <v>#DIV/0!</v>
      </c>
      <c r="BC285">
        <v>0.5</v>
      </c>
      <c r="BD285">
        <f t="shared" si="200"/>
        <v>0</v>
      </c>
      <c r="BE285">
        <f t="shared" si="201"/>
        <v>-1.2504352743090246</v>
      </c>
      <c r="BF285" t="e">
        <f t="shared" si="202"/>
        <v>#DIV/0!</v>
      </c>
      <c r="BG285" t="e">
        <f t="shared" si="203"/>
        <v>#DIV/0!</v>
      </c>
      <c r="BH285" t="e">
        <f t="shared" si="204"/>
        <v>#DIV/0!</v>
      </c>
      <c r="BI285" t="e">
        <f t="shared" si="205"/>
        <v>#DIV/0!</v>
      </c>
      <c r="BJ285" t="s">
        <v>240</v>
      </c>
      <c r="BK285">
        <v>0</v>
      </c>
      <c r="BL285">
        <f t="shared" si="206"/>
        <v>0</v>
      </c>
      <c r="BM285" t="e">
        <f t="shared" si="207"/>
        <v>#DIV/0!</v>
      </c>
      <c r="BN285" t="e">
        <f t="shared" si="208"/>
        <v>#DIV/0!</v>
      </c>
      <c r="BO285" t="e">
        <f t="shared" si="209"/>
        <v>#DIV/0!</v>
      </c>
      <c r="BP285" t="e">
        <f t="shared" si="210"/>
        <v>#DIV/0!</v>
      </c>
      <c r="BQ285">
        <f t="shared" si="211"/>
        <v>0</v>
      </c>
      <c r="BR285">
        <f t="shared" si="212"/>
        <v>0</v>
      </c>
      <c r="BS285">
        <f t="shared" si="213"/>
        <v>0</v>
      </c>
      <c r="BT285">
        <f t="shared" si="214"/>
        <v>0</v>
      </c>
      <c r="BU285">
        <v>6</v>
      </c>
      <c r="BV285">
        <v>0.5</v>
      </c>
      <c r="BW285" t="s">
        <v>241</v>
      </c>
      <c r="BX285">
        <v>1582141628.37097</v>
      </c>
      <c r="BY285">
        <v>402.03145161290303</v>
      </c>
      <c r="BZ285">
        <v>400.00154838709699</v>
      </c>
      <c r="CA285">
        <v>33.228364516128998</v>
      </c>
      <c r="CB285">
        <v>32.955345161290303</v>
      </c>
      <c r="CC285">
        <v>350.02696774193498</v>
      </c>
      <c r="CD285">
        <v>99.279158064516096</v>
      </c>
      <c r="CE285">
        <v>0.199962677419355</v>
      </c>
      <c r="CF285">
        <v>31.5932741935484</v>
      </c>
      <c r="CG285">
        <v>31.013158064516102</v>
      </c>
      <c r="CH285">
        <v>999.9</v>
      </c>
      <c r="CI285">
        <v>0</v>
      </c>
      <c r="CJ285">
        <v>0</v>
      </c>
      <c r="CK285">
        <v>9997.0945161290292</v>
      </c>
      <c r="CL285">
        <v>0</v>
      </c>
      <c r="CM285">
        <v>0.21165100000000001</v>
      </c>
      <c r="CN285">
        <v>0</v>
      </c>
      <c r="CO285">
        <v>0</v>
      </c>
      <c r="CP285">
        <v>0</v>
      </c>
      <c r="CQ285">
        <v>0</v>
      </c>
      <c r="CR285">
        <v>1.9032258064516101</v>
      </c>
      <c r="CS285">
        <v>0</v>
      </c>
      <c r="CT285">
        <v>76.341935483870998</v>
      </c>
      <c r="CU285">
        <v>-1.08387096774194</v>
      </c>
      <c r="CV285">
        <v>40.125</v>
      </c>
      <c r="CW285">
        <v>45.5</v>
      </c>
      <c r="CX285">
        <v>42.936999999999998</v>
      </c>
      <c r="CY285">
        <v>44.125</v>
      </c>
      <c r="CZ285">
        <v>41.193096774193499</v>
      </c>
      <c r="DA285">
        <v>0</v>
      </c>
      <c r="DB285">
        <v>0</v>
      </c>
      <c r="DC285">
        <v>0</v>
      </c>
      <c r="DD285">
        <v>1582141640</v>
      </c>
      <c r="DE285">
        <v>1.9153846153846199</v>
      </c>
      <c r="DF285">
        <v>-17.0119657624805</v>
      </c>
      <c r="DG285">
        <v>101.73675173371799</v>
      </c>
      <c r="DH285">
        <v>77.830769230769207</v>
      </c>
      <c r="DI285">
        <v>15</v>
      </c>
      <c r="DJ285">
        <v>100</v>
      </c>
      <c r="DK285">
        <v>100</v>
      </c>
      <c r="DL285">
        <v>2.633</v>
      </c>
      <c r="DM285">
        <v>0.47099999999999997</v>
      </c>
      <c r="DN285">
        <v>2</v>
      </c>
      <c r="DO285">
        <v>331.38299999999998</v>
      </c>
      <c r="DP285">
        <v>679.154</v>
      </c>
      <c r="DQ285">
        <v>31.124600000000001</v>
      </c>
      <c r="DR285">
        <v>31.331499999999998</v>
      </c>
      <c r="DS285">
        <v>30.0001</v>
      </c>
      <c r="DT285">
        <v>31.252600000000001</v>
      </c>
      <c r="DU285">
        <v>31.2622</v>
      </c>
      <c r="DV285">
        <v>20.977</v>
      </c>
      <c r="DW285">
        <v>19.052399999999999</v>
      </c>
      <c r="DX285">
        <v>100</v>
      </c>
      <c r="DY285">
        <v>31.120100000000001</v>
      </c>
      <c r="DZ285">
        <v>400</v>
      </c>
      <c r="EA285">
        <v>32.941899999999997</v>
      </c>
      <c r="EB285">
        <v>100.133</v>
      </c>
      <c r="EC285">
        <v>100.521</v>
      </c>
    </row>
    <row r="286" spans="1:133" x14ac:dyDescent="0.35">
      <c r="A286">
        <v>270</v>
      </c>
      <c r="B286">
        <v>1582141642</v>
      </c>
      <c r="C286">
        <v>1362.4000000953699</v>
      </c>
      <c r="D286" t="s">
        <v>778</v>
      </c>
      <c r="E286" t="s">
        <v>779</v>
      </c>
      <c r="F286" t="s">
        <v>232</v>
      </c>
      <c r="G286" t="s">
        <v>233</v>
      </c>
      <c r="H286" t="s">
        <v>234</v>
      </c>
      <c r="I286" t="s">
        <v>235</v>
      </c>
      <c r="J286" t="s">
        <v>236</v>
      </c>
      <c r="K286" t="s">
        <v>237</v>
      </c>
      <c r="L286" t="s">
        <v>238</v>
      </c>
      <c r="M286" t="s">
        <v>239</v>
      </c>
      <c r="N286">
        <v>1582141633.37097</v>
      </c>
      <c r="O286">
        <f t="shared" si="172"/>
        <v>1.636192340480493E-4</v>
      </c>
      <c r="P286">
        <f t="shared" si="173"/>
        <v>-1.2522614405028647</v>
      </c>
      <c r="Q286">
        <f t="shared" si="174"/>
        <v>402.02683870967701</v>
      </c>
      <c r="R286">
        <f t="shared" si="175"/>
        <v>547.29624396830366</v>
      </c>
      <c r="S286">
        <f t="shared" si="176"/>
        <v>54.44449956088377</v>
      </c>
      <c r="T286">
        <f t="shared" si="177"/>
        <v>39.993240013648155</v>
      </c>
      <c r="U286">
        <f t="shared" si="178"/>
        <v>1.2972543316857467E-2</v>
      </c>
      <c r="V286">
        <f t="shared" si="179"/>
        <v>2.2482246924302958</v>
      </c>
      <c r="W286">
        <f t="shared" si="180"/>
        <v>1.2931101638840493E-2</v>
      </c>
      <c r="X286">
        <f t="shared" si="181"/>
        <v>8.0856507988433558E-3</v>
      </c>
      <c r="Y286">
        <f t="shared" si="182"/>
        <v>0</v>
      </c>
      <c r="Z286">
        <f t="shared" si="183"/>
        <v>31.538019476028147</v>
      </c>
      <c r="AA286">
        <f t="shared" si="184"/>
        <v>31.012899999999998</v>
      </c>
      <c r="AB286">
        <f t="shared" si="185"/>
        <v>4.5146976115623003</v>
      </c>
      <c r="AC286">
        <f t="shared" si="186"/>
        <v>70.841999882537976</v>
      </c>
      <c r="AD286">
        <f t="shared" si="187"/>
        <v>3.3054487807870951</v>
      </c>
      <c r="AE286">
        <f t="shared" si="188"/>
        <v>4.6659450414553634</v>
      </c>
      <c r="AF286">
        <f t="shared" si="189"/>
        <v>1.2092488307752052</v>
      </c>
      <c r="AG286">
        <f t="shared" si="190"/>
        <v>-7.2156082215189743</v>
      </c>
      <c r="AH286">
        <f t="shared" si="191"/>
        <v>70.204637887080807</v>
      </c>
      <c r="AI286">
        <f t="shared" si="192"/>
        <v>7.0332213681273643</v>
      </c>
      <c r="AJ286">
        <f t="shared" si="193"/>
        <v>70.022251033689201</v>
      </c>
      <c r="AK286">
        <v>-4.1135970520334998E-2</v>
      </c>
      <c r="AL286">
        <v>4.6178730618019297E-2</v>
      </c>
      <c r="AM286">
        <v>3.4520472474542401</v>
      </c>
      <c r="AN286">
        <v>4</v>
      </c>
      <c r="AO286">
        <v>1</v>
      </c>
      <c r="AP286">
        <f t="shared" si="194"/>
        <v>1</v>
      </c>
      <c r="AQ286">
        <f t="shared" si="195"/>
        <v>0</v>
      </c>
      <c r="AR286">
        <f t="shared" si="196"/>
        <v>51665.714303508488</v>
      </c>
      <c r="AS286" t="s">
        <v>240</v>
      </c>
      <c r="AT286">
        <v>0</v>
      </c>
      <c r="AU286">
        <v>0</v>
      </c>
      <c r="AV286">
        <f t="shared" si="197"/>
        <v>0</v>
      </c>
      <c r="AW286" t="e">
        <f t="shared" si="198"/>
        <v>#DIV/0!</v>
      </c>
      <c r="AX286">
        <v>0</v>
      </c>
      <c r="AY286" t="s">
        <v>240</v>
      </c>
      <c r="AZ286">
        <v>0</v>
      </c>
      <c r="BA286">
        <v>0</v>
      </c>
      <c r="BB286" t="e">
        <f t="shared" si="199"/>
        <v>#DIV/0!</v>
      </c>
      <c r="BC286">
        <v>0.5</v>
      </c>
      <c r="BD286">
        <f t="shared" si="200"/>
        <v>0</v>
      </c>
      <c r="BE286">
        <f t="shared" si="201"/>
        <v>-1.2522614405028647</v>
      </c>
      <c r="BF286" t="e">
        <f t="shared" si="202"/>
        <v>#DIV/0!</v>
      </c>
      <c r="BG286" t="e">
        <f t="shared" si="203"/>
        <v>#DIV/0!</v>
      </c>
      <c r="BH286" t="e">
        <f t="shared" si="204"/>
        <v>#DIV/0!</v>
      </c>
      <c r="BI286" t="e">
        <f t="shared" si="205"/>
        <v>#DIV/0!</v>
      </c>
      <c r="BJ286" t="s">
        <v>240</v>
      </c>
      <c r="BK286">
        <v>0</v>
      </c>
      <c r="BL286">
        <f t="shared" si="206"/>
        <v>0</v>
      </c>
      <c r="BM286" t="e">
        <f t="shared" si="207"/>
        <v>#DIV/0!</v>
      </c>
      <c r="BN286" t="e">
        <f t="shared" si="208"/>
        <v>#DIV/0!</v>
      </c>
      <c r="BO286" t="e">
        <f t="shared" si="209"/>
        <v>#DIV/0!</v>
      </c>
      <c r="BP286" t="e">
        <f t="shared" si="210"/>
        <v>#DIV/0!</v>
      </c>
      <c r="BQ286">
        <f t="shared" si="211"/>
        <v>0</v>
      </c>
      <c r="BR286">
        <f t="shared" si="212"/>
        <v>0</v>
      </c>
      <c r="BS286">
        <f t="shared" si="213"/>
        <v>0</v>
      </c>
      <c r="BT286">
        <f t="shared" si="214"/>
        <v>0</v>
      </c>
      <c r="BU286">
        <v>6</v>
      </c>
      <c r="BV286">
        <v>0.5</v>
      </c>
      <c r="BW286" t="s">
        <v>241</v>
      </c>
      <c r="BX286">
        <v>1582141633.37097</v>
      </c>
      <c r="BY286">
        <v>402.02683870967701</v>
      </c>
      <c r="BZ286">
        <v>399.99303225806398</v>
      </c>
      <c r="CA286">
        <v>33.227593548387098</v>
      </c>
      <c r="CB286">
        <v>32.956445161290297</v>
      </c>
      <c r="CC286">
        <v>350.02803225806502</v>
      </c>
      <c r="CD286">
        <v>99.279038709677394</v>
      </c>
      <c r="CE286">
        <v>0.19999145161290299</v>
      </c>
      <c r="CF286">
        <v>31.592116129032298</v>
      </c>
      <c r="CG286">
        <v>31.012899999999998</v>
      </c>
      <c r="CH286">
        <v>999.9</v>
      </c>
      <c r="CI286">
        <v>0</v>
      </c>
      <c r="CJ286">
        <v>0</v>
      </c>
      <c r="CK286">
        <v>9992.1790322580691</v>
      </c>
      <c r="CL286">
        <v>0</v>
      </c>
      <c r="CM286">
        <v>0.21165100000000001</v>
      </c>
      <c r="CN286">
        <v>0</v>
      </c>
      <c r="CO286">
        <v>0</v>
      </c>
      <c r="CP286">
        <v>0</v>
      </c>
      <c r="CQ286">
        <v>0</v>
      </c>
      <c r="CR286">
        <v>0.75806451612903203</v>
      </c>
      <c r="CS286">
        <v>0</v>
      </c>
      <c r="CT286">
        <v>78.632258064516094</v>
      </c>
      <c r="CU286">
        <v>-0.89032258064516101</v>
      </c>
      <c r="CV286">
        <v>40.125</v>
      </c>
      <c r="CW286">
        <v>45.5</v>
      </c>
      <c r="CX286">
        <v>42.936999999999998</v>
      </c>
      <c r="CY286">
        <v>44.122967741935497</v>
      </c>
      <c r="CZ286">
        <v>41.189032258064501</v>
      </c>
      <c r="DA286">
        <v>0</v>
      </c>
      <c r="DB286">
        <v>0</v>
      </c>
      <c r="DC286">
        <v>0</v>
      </c>
      <c r="DD286">
        <v>1582141645.4000001</v>
      </c>
      <c r="DE286">
        <v>0.73846153846153895</v>
      </c>
      <c r="DF286">
        <v>13.818803319496</v>
      </c>
      <c r="DG286">
        <v>19.0222218962985</v>
      </c>
      <c r="DH286">
        <v>79.438461538461496</v>
      </c>
      <c r="DI286">
        <v>15</v>
      </c>
      <c r="DJ286">
        <v>100</v>
      </c>
      <c r="DK286">
        <v>100</v>
      </c>
      <c r="DL286">
        <v>2.633</v>
      </c>
      <c r="DM286">
        <v>0.47099999999999997</v>
      </c>
      <c r="DN286">
        <v>2</v>
      </c>
      <c r="DO286">
        <v>331.41899999999998</v>
      </c>
      <c r="DP286">
        <v>678.80700000000002</v>
      </c>
      <c r="DQ286">
        <v>31.110399999999998</v>
      </c>
      <c r="DR286">
        <v>31.331499999999998</v>
      </c>
      <c r="DS286">
        <v>30.0001</v>
      </c>
      <c r="DT286">
        <v>31.252600000000001</v>
      </c>
      <c r="DU286">
        <v>31.2622</v>
      </c>
      <c r="DV286">
        <v>20.9816</v>
      </c>
      <c r="DW286">
        <v>19.052399999999999</v>
      </c>
      <c r="DX286">
        <v>100</v>
      </c>
      <c r="DY286">
        <v>31.1069</v>
      </c>
      <c r="DZ286">
        <v>400</v>
      </c>
      <c r="EA286">
        <v>32.941899999999997</v>
      </c>
      <c r="EB286">
        <v>100.134</v>
      </c>
      <c r="EC286">
        <v>100.521</v>
      </c>
    </row>
    <row r="287" spans="1:133" x14ac:dyDescent="0.35">
      <c r="A287">
        <v>271</v>
      </c>
      <c r="B287">
        <v>1582141647</v>
      </c>
      <c r="C287">
        <v>1367.4000000953699</v>
      </c>
      <c r="D287" t="s">
        <v>780</v>
      </c>
      <c r="E287" t="s">
        <v>781</v>
      </c>
      <c r="F287" t="s">
        <v>232</v>
      </c>
      <c r="G287" t="s">
        <v>233</v>
      </c>
      <c r="H287" t="s">
        <v>234</v>
      </c>
      <c r="I287" t="s">
        <v>235</v>
      </c>
      <c r="J287" t="s">
        <v>236</v>
      </c>
      <c r="K287" t="s">
        <v>237</v>
      </c>
      <c r="L287" t="s">
        <v>238</v>
      </c>
      <c r="M287" t="s">
        <v>239</v>
      </c>
      <c r="N287">
        <v>1582141638.37097</v>
      </c>
      <c r="O287">
        <f t="shared" si="172"/>
        <v>1.6336012492705216E-4</v>
      </c>
      <c r="P287">
        <f t="shared" si="173"/>
        <v>-1.2524840834043596</v>
      </c>
      <c r="Q287">
        <f t="shared" si="174"/>
        <v>402.01674193548399</v>
      </c>
      <c r="R287">
        <f t="shared" si="175"/>
        <v>547.59865220836946</v>
      </c>
      <c r="S287">
        <f t="shared" si="176"/>
        <v>54.474479608140122</v>
      </c>
      <c r="T287">
        <f t="shared" si="177"/>
        <v>39.992159809703679</v>
      </c>
      <c r="U287">
        <f t="shared" si="178"/>
        <v>1.2948176322828851E-2</v>
      </c>
      <c r="V287">
        <f t="shared" si="179"/>
        <v>2.2481998904858402</v>
      </c>
      <c r="W287">
        <f t="shared" si="180"/>
        <v>1.2906889461291293E-2</v>
      </c>
      <c r="X287">
        <f t="shared" si="181"/>
        <v>8.0705043400793423E-3</v>
      </c>
      <c r="Y287">
        <f t="shared" si="182"/>
        <v>0</v>
      </c>
      <c r="Z287">
        <f t="shared" si="183"/>
        <v>31.536765827909914</v>
      </c>
      <c r="AA287">
        <f t="shared" si="184"/>
        <v>31.013977419354799</v>
      </c>
      <c r="AB287">
        <f t="shared" si="185"/>
        <v>4.5149749387931495</v>
      </c>
      <c r="AC287">
        <f t="shared" si="186"/>
        <v>70.845908543441453</v>
      </c>
      <c r="AD287">
        <f t="shared" si="187"/>
        <v>3.3053799414493894</v>
      </c>
      <c r="AE287">
        <f t="shared" si="188"/>
        <v>4.6655904475028214</v>
      </c>
      <c r="AF287">
        <f t="shared" si="189"/>
        <v>1.2095949973437601</v>
      </c>
      <c r="AG287">
        <f t="shared" si="190"/>
        <v>-7.2041815092830008</v>
      </c>
      <c r="AH287">
        <f t="shared" si="191"/>
        <v>69.911016599619586</v>
      </c>
      <c r="AI287">
        <f t="shared" si="192"/>
        <v>7.0038740742608541</v>
      </c>
      <c r="AJ287">
        <f t="shared" si="193"/>
        <v>69.710709164597432</v>
      </c>
      <c r="AK287">
        <v>-4.1135303295403602E-2</v>
      </c>
      <c r="AL287">
        <v>4.6177981599581697E-2</v>
      </c>
      <c r="AM287">
        <v>3.4520029195228799</v>
      </c>
      <c r="AN287">
        <v>4</v>
      </c>
      <c r="AO287">
        <v>1</v>
      </c>
      <c r="AP287">
        <f t="shared" si="194"/>
        <v>1</v>
      </c>
      <c r="AQ287">
        <f t="shared" si="195"/>
        <v>0</v>
      </c>
      <c r="AR287">
        <f t="shared" si="196"/>
        <v>51665.132944193683</v>
      </c>
      <c r="AS287" t="s">
        <v>240</v>
      </c>
      <c r="AT287">
        <v>0</v>
      </c>
      <c r="AU287">
        <v>0</v>
      </c>
      <c r="AV287">
        <f t="shared" si="197"/>
        <v>0</v>
      </c>
      <c r="AW287" t="e">
        <f t="shared" si="198"/>
        <v>#DIV/0!</v>
      </c>
      <c r="AX287">
        <v>0</v>
      </c>
      <c r="AY287" t="s">
        <v>240</v>
      </c>
      <c r="AZ287">
        <v>0</v>
      </c>
      <c r="BA287">
        <v>0</v>
      </c>
      <c r="BB287" t="e">
        <f t="shared" si="199"/>
        <v>#DIV/0!</v>
      </c>
      <c r="BC287">
        <v>0.5</v>
      </c>
      <c r="BD287">
        <f t="shared" si="200"/>
        <v>0</v>
      </c>
      <c r="BE287">
        <f t="shared" si="201"/>
        <v>-1.2524840834043596</v>
      </c>
      <c r="BF287" t="e">
        <f t="shared" si="202"/>
        <v>#DIV/0!</v>
      </c>
      <c r="BG287" t="e">
        <f t="shared" si="203"/>
        <v>#DIV/0!</v>
      </c>
      <c r="BH287" t="e">
        <f t="shared" si="204"/>
        <v>#DIV/0!</v>
      </c>
      <c r="BI287" t="e">
        <f t="shared" si="205"/>
        <v>#DIV/0!</v>
      </c>
      <c r="BJ287" t="s">
        <v>240</v>
      </c>
      <c r="BK287">
        <v>0</v>
      </c>
      <c r="BL287">
        <f t="shared" si="206"/>
        <v>0</v>
      </c>
      <c r="BM287" t="e">
        <f t="shared" si="207"/>
        <v>#DIV/0!</v>
      </c>
      <c r="BN287" t="e">
        <f t="shared" si="208"/>
        <v>#DIV/0!</v>
      </c>
      <c r="BO287" t="e">
        <f t="shared" si="209"/>
        <v>#DIV/0!</v>
      </c>
      <c r="BP287" t="e">
        <f t="shared" si="210"/>
        <v>#DIV/0!</v>
      </c>
      <c r="BQ287">
        <f t="shared" si="211"/>
        <v>0</v>
      </c>
      <c r="BR287">
        <f t="shared" si="212"/>
        <v>0</v>
      </c>
      <c r="BS287">
        <f t="shared" si="213"/>
        <v>0</v>
      </c>
      <c r="BT287">
        <f t="shared" si="214"/>
        <v>0</v>
      </c>
      <c r="BU287">
        <v>6</v>
      </c>
      <c r="BV287">
        <v>0.5</v>
      </c>
      <c r="BW287" t="s">
        <v>241</v>
      </c>
      <c r="BX287">
        <v>1582141638.37097</v>
      </c>
      <c r="BY287">
        <v>402.01674193548399</v>
      </c>
      <c r="BZ287">
        <v>399.98232258064502</v>
      </c>
      <c r="CA287">
        <v>33.226964516129001</v>
      </c>
      <c r="CB287">
        <v>32.9562387096774</v>
      </c>
      <c r="CC287">
        <v>350.01945161290303</v>
      </c>
      <c r="CD287">
        <v>99.278825806451593</v>
      </c>
      <c r="CE287">
        <v>0.20001583870967701</v>
      </c>
      <c r="CF287">
        <v>31.590777419354801</v>
      </c>
      <c r="CG287">
        <v>31.013977419354799</v>
      </c>
      <c r="CH287">
        <v>999.9</v>
      </c>
      <c r="CI287">
        <v>0</v>
      </c>
      <c r="CJ287">
        <v>0</v>
      </c>
      <c r="CK287">
        <v>9992.0383870967707</v>
      </c>
      <c r="CL287">
        <v>0</v>
      </c>
      <c r="CM287">
        <v>0.21165100000000001</v>
      </c>
      <c r="CN287">
        <v>0</v>
      </c>
      <c r="CO287">
        <v>0</v>
      </c>
      <c r="CP287">
        <v>0</v>
      </c>
      <c r="CQ287">
        <v>0</v>
      </c>
      <c r="CR287">
        <v>1.5322580645161299</v>
      </c>
      <c r="CS287">
        <v>0</v>
      </c>
      <c r="CT287">
        <v>76.780645161290295</v>
      </c>
      <c r="CU287">
        <v>-1.0096774193548399</v>
      </c>
      <c r="CV287">
        <v>40.125</v>
      </c>
      <c r="CW287">
        <v>45.5</v>
      </c>
      <c r="CX287">
        <v>42.936999999999998</v>
      </c>
      <c r="CY287">
        <v>44.112806451612897</v>
      </c>
      <c r="CZ287">
        <v>41.186999999999998</v>
      </c>
      <c r="DA287">
        <v>0</v>
      </c>
      <c r="DB287">
        <v>0</v>
      </c>
      <c r="DC287">
        <v>0</v>
      </c>
      <c r="DD287">
        <v>1582141650.2</v>
      </c>
      <c r="DE287">
        <v>2.8038461538461501</v>
      </c>
      <c r="DF287">
        <v>5.0290598494614196</v>
      </c>
      <c r="DG287">
        <v>-110.030769418039</v>
      </c>
      <c r="DH287">
        <v>77.0461538461538</v>
      </c>
      <c r="DI287">
        <v>15</v>
      </c>
      <c r="DJ287">
        <v>100</v>
      </c>
      <c r="DK287">
        <v>100</v>
      </c>
      <c r="DL287">
        <v>2.633</v>
      </c>
      <c r="DM287">
        <v>0.47099999999999997</v>
      </c>
      <c r="DN287">
        <v>2</v>
      </c>
      <c r="DO287">
        <v>331.43</v>
      </c>
      <c r="DP287">
        <v>678.73800000000006</v>
      </c>
      <c r="DQ287">
        <v>31.098199999999999</v>
      </c>
      <c r="DR287">
        <v>31.331499999999998</v>
      </c>
      <c r="DS287">
        <v>30</v>
      </c>
      <c r="DT287">
        <v>31.252600000000001</v>
      </c>
      <c r="DU287">
        <v>31.2622</v>
      </c>
      <c r="DV287">
        <v>20.979700000000001</v>
      </c>
      <c r="DW287">
        <v>19.052399999999999</v>
      </c>
      <c r="DX287">
        <v>100</v>
      </c>
      <c r="DY287">
        <v>31.093900000000001</v>
      </c>
      <c r="DZ287">
        <v>400</v>
      </c>
      <c r="EA287">
        <v>32.941899999999997</v>
      </c>
      <c r="EB287">
        <v>100.133</v>
      </c>
      <c r="EC287">
        <v>100.52</v>
      </c>
    </row>
    <row r="288" spans="1:133" x14ac:dyDescent="0.35">
      <c r="A288">
        <v>272</v>
      </c>
      <c r="B288">
        <v>1582141652</v>
      </c>
      <c r="C288">
        <v>1372.4000000953699</v>
      </c>
      <c r="D288" t="s">
        <v>782</v>
      </c>
      <c r="E288" t="s">
        <v>783</v>
      </c>
      <c r="F288" t="s">
        <v>232</v>
      </c>
      <c r="G288" t="s">
        <v>233</v>
      </c>
      <c r="H288" t="s">
        <v>234</v>
      </c>
      <c r="I288" t="s">
        <v>235</v>
      </c>
      <c r="J288" t="s">
        <v>236</v>
      </c>
      <c r="K288" t="s">
        <v>237</v>
      </c>
      <c r="L288" t="s">
        <v>238</v>
      </c>
      <c r="M288" t="s">
        <v>239</v>
      </c>
      <c r="N288">
        <v>1582141643.37097</v>
      </c>
      <c r="O288">
        <f t="shared" si="172"/>
        <v>1.6353518660817094E-4</v>
      </c>
      <c r="P288">
        <f t="shared" si="173"/>
        <v>-1.237452324457009</v>
      </c>
      <c r="Q288">
        <f t="shared" si="174"/>
        <v>402.01083870967699</v>
      </c>
      <c r="R288">
        <f t="shared" si="175"/>
        <v>545.55444900399868</v>
      </c>
      <c r="S288">
        <f t="shared" si="176"/>
        <v>54.270751288455024</v>
      </c>
      <c r="T288">
        <f t="shared" si="177"/>
        <v>39.991297445575725</v>
      </c>
      <c r="U288">
        <f t="shared" si="178"/>
        <v>1.296500738573041E-2</v>
      </c>
      <c r="V288">
        <f t="shared" si="179"/>
        <v>2.2489864694040071</v>
      </c>
      <c r="W288">
        <f t="shared" si="180"/>
        <v>1.2923627731431825E-2</v>
      </c>
      <c r="X288">
        <f t="shared" si="181"/>
        <v>8.0809740608011986E-3</v>
      </c>
      <c r="Y288">
        <f t="shared" si="182"/>
        <v>0</v>
      </c>
      <c r="Z288">
        <f t="shared" si="183"/>
        <v>31.535570237410834</v>
      </c>
      <c r="AA288">
        <f t="shared" si="184"/>
        <v>31.012483870967699</v>
      </c>
      <c r="AB288">
        <f t="shared" si="185"/>
        <v>4.5145905041188135</v>
      </c>
      <c r="AC288">
        <f t="shared" si="186"/>
        <v>70.848263888690582</v>
      </c>
      <c r="AD288">
        <f t="shared" si="187"/>
        <v>3.3052731273276739</v>
      </c>
      <c r="AE288">
        <f t="shared" si="188"/>
        <v>4.6652845756680428</v>
      </c>
      <c r="AF288">
        <f t="shared" si="189"/>
        <v>1.2093173767911396</v>
      </c>
      <c r="AG288">
        <f t="shared" si="190"/>
        <v>-7.2119017294203385</v>
      </c>
      <c r="AH288">
        <f t="shared" si="191"/>
        <v>69.976544058720478</v>
      </c>
      <c r="AI288">
        <f t="shared" si="192"/>
        <v>7.0078954241206999</v>
      </c>
      <c r="AJ288">
        <f t="shared" si="193"/>
        <v>69.772537753420835</v>
      </c>
      <c r="AK288">
        <v>-4.1156467172623099E-2</v>
      </c>
      <c r="AL288">
        <v>4.62017399058181E-2</v>
      </c>
      <c r="AM288">
        <v>3.4534088481835301</v>
      </c>
      <c r="AN288">
        <v>4</v>
      </c>
      <c r="AO288">
        <v>1</v>
      </c>
      <c r="AP288">
        <f t="shared" si="194"/>
        <v>1</v>
      </c>
      <c r="AQ288">
        <f t="shared" si="195"/>
        <v>0</v>
      </c>
      <c r="AR288">
        <f t="shared" si="196"/>
        <v>51690.813569613194</v>
      </c>
      <c r="AS288" t="s">
        <v>240</v>
      </c>
      <c r="AT288">
        <v>0</v>
      </c>
      <c r="AU288">
        <v>0</v>
      </c>
      <c r="AV288">
        <f t="shared" si="197"/>
        <v>0</v>
      </c>
      <c r="AW288" t="e">
        <f t="shared" si="198"/>
        <v>#DIV/0!</v>
      </c>
      <c r="AX288">
        <v>0</v>
      </c>
      <c r="AY288" t="s">
        <v>240</v>
      </c>
      <c r="AZ288">
        <v>0</v>
      </c>
      <c r="BA288">
        <v>0</v>
      </c>
      <c r="BB288" t="e">
        <f t="shared" si="199"/>
        <v>#DIV/0!</v>
      </c>
      <c r="BC288">
        <v>0.5</v>
      </c>
      <c r="BD288">
        <f t="shared" si="200"/>
        <v>0</v>
      </c>
      <c r="BE288">
        <f t="shared" si="201"/>
        <v>-1.237452324457009</v>
      </c>
      <c r="BF288" t="e">
        <f t="shared" si="202"/>
        <v>#DIV/0!</v>
      </c>
      <c r="BG288" t="e">
        <f t="shared" si="203"/>
        <v>#DIV/0!</v>
      </c>
      <c r="BH288" t="e">
        <f t="shared" si="204"/>
        <v>#DIV/0!</v>
      </c>
      <c r="BI288" t="e">
        <f t="shared" si="205"/>
        <v>#DIV/0!</v>
      </c>
      <c r="BJ288" t="s">
        <v>240</v>
      </c>
      <c r="BK288">
        <v>0</v>
      </c>
      <c r="BL288">
        <f t="shared" si="206"/>
        <v>0</v>
      </c>
      <c r="BM288" t="e">
        <f t="shared" si="207"/>
        <v>#DIV/0!</v>
      </c>
      <c r="BN288" t="e">
        <f t="shared" si="208"/>
        <v>#DIV/0!</v>
      </c>
      <c r="BO288" t="e">
        <f t="shared" si="209"/>
        <v>#DIV/0!</v>
      </c>
      <c r="BP288" t="e">
        <f t="shared" si="210"/>
        <v>#DIV/0!</v>
      </c>
      <c r="BQ288">
        <f t="shared" si="211"/>
        <v>0</v>
      </c>
      <c r="BR288">
        <f t="shared" si="212"/>
        <v>0</v>
      </c>
      <c r="BS288">
        <f t="shared" si="213"/>
        <v>0</v>
      </c>
      <c r="BT288">
        <f t="shared" si="214"/>
        <v>0</v>
      </c>
      <c r="BU288">
        <v>6</v>
      </c>
      <c r="BV288">
        <v>0.5</v>
      </c>
      <c r="BW288" t="s">
        <v>241</v>
      </c>
      <c r="BX288">
        <v>1582141643.37097</v>
      </c>
      <c r="BY288">
        <v>402.01083870967699</v>
      </c>
      <c r="BZ288">
        <v>400.00225806451601</v>
      </c>
      <c r="CA288">
        <v>33.226119354838701</v>
      </c>
      <c r="CB288">
        <v>32.9550967741935</v>
      </c>
      <c r="CC288">
        <v>350.011161290323</v>
      </c>
      <c r="CD288">
        <v>99.278190322580599</v>
      </c>
      <c r="CE288">
        <v>0.19996696774193601</v>
      </c>
      <c r="CF288">
        <v>31.589622580645202</v>
      </c>
      <c r="CG288">
        <v>31.012483870967699</v>
      </c>
      <c r="CH288">
        <v>999.9</v>
      </c>
      <c r="CI288">
        <v>0</v>
      </c>
      <c r="CJ288">
        <v>0</v>
      </c>
      <c r="CK288">
        <v>9997.2432258064491</v>
      </c>
      <c r="CL288">
        <v>0</v>
      </c>
      <c r="CM288">
        <v>0.21165100000000001</v>
      </c>
      <c r="CN288">
        <v>0</v>
      </c>
      <c r="CO288">
        <v>0</v>
      </c>
      <c r="CP288">
        <v>0</v>
      </c>
      <c r="CQ288">
        <v>0</v>
      </c>
      <c r="CR288">
        <v>2.54516129032258</v>
      </c>
      <c r="CS288">
        <v>0</v>
      </c>
      <c r="CT288">
        <v>71.019354838709702</v>
      </c>
      <c r="CU288">
        <v>-1.1225806451612901</v>
      </c>
      <c r="CV288">
        <v>40.125</v>
      </c>
      <c r="CW288">
        <v>45.5</v>
      </c>
      <c r="CX288">
        <v>42.933</v>
      </c>
      <c r="CY288">
        <v>44.106709677419403</v>
      </c>
      <c r="CZ288">
        <v>41.186999999999998</v>
      </c>
      <c r="DA288">
        <v>0</v>
      </c>
      <c r="DB288">
        <v>0</v>
      </c>
      <c r="DC288">
        <v>0</v>
      </c>
      <c r="DD288">
        <v>1582141655</v>
      </c>
      <c r="DE288">
        <v>2.85</v>
      </c>
      <c r="DF288">
        <v>-11.880341959459599</v>
      </c>
      <c r="DG288">
        <v>-80.875213707607003</v>
      </c>
      <c r="DH288">
        <v>68.838461538461502</v>
      </c>
      <c r="DI288">
        <v>15</v>
      </c>
      <c r="DJ288">
        <v>100</v>
      </c>
      <c r="DK288">
        <v>100</v>
      </c>
      <c r="DL288">
        <v>2.633</v>
      </c>
      <c r="DM288">
        <v>0.47099999999999997</v>
      </c>
      <c r="DN288">
        <v>2</v>
      </c>
      <c r="DO288">
        <v>331.34800000000001</v>
      </c>
      <c r="DP288">
        <v>678.71500000000003</v>
      </c>
      <c r="DQ288">
        <v>31.084199999999999</v>
      </c>
      <c r="DR288">
        <v>31.331499999999998</v>
      </c>
      <c r="DS288">
        <v>30.0001</v>
      </c>
      <c r="DT288">
        <v>31.252600000000001</v>
      </c>
      <c r="DU288">
        <v>31.2622</v>
      </c>
      <c r="DV288">
        <v>20.977599999999999</v>
      </c>
      <c r="DW288">
        <v>19.052399999999999</v>
      </c>
      <c r="DX288">
        <v>100</v>
      </c>
      <c r="DY288">
        <v>31.079899999999999</v>
      </c>
      <c r="DZ288">
        <v>400</v>
      </c>
      <c r="EA288">
        <v>32.941899999999997</v>
      </c>
      <c r="EB288">
        <v>100.131</v>
      </c>
      <c r="EC288">
        <v>100.51900000000001</v>
      </c>
    </row>
    <row r="289" spans="1:133" x14ac:dyDescent="0.35">
      <c r="A289">
        <v>273</v>
      </c>
      <c r="B289">
        <v>1582141657</v>
      </c>
      <c r="C289">
        <v>1377.4000000953699</v>
      </c>
      <c r="D289" t="s">
        <v>784</v>
      </c>
      <c r="E289" t="s">
        <v>785</v>
      </c>
      <c r="F289" t="s">
        <v>232</v>
      </c>
      <c r="G289" t="s">
        <v>233</v>
      </c>
      <c r="H289" t="s">
        <v>234</v>
      </c>
      <c r="I289" t="s">
        <v>235</v>
      </c>
      <c r="J289" t="s">
        <v>236</v>
      </c>
      <c r="K289" t="s">
        <v>237</v>
      </c>
      <c r="L289" t="s">
        <v>238</v>
      </c>
      <c r="M289" t="s">
        <v>239</v>
      </c>
      <c r="N289">
        <v>1582141648.37097</v>
      </c>
      <c r="O289">
        <f t="shared" si="172"/>
        <v>1.6348945149517334E-4</v>
      </c>
      <c r="P289">
        <f t="shared" si="173"/>
        <v>-1.2561318179741523</v>
      </c>
      <c r="Q289">
        <f t="shared" si="174"/>
        <v>402.03</v>
      </c>
      <c r="R289">
        <f t="shared" si="175"/>
        <v>547.83353527025645</v>
      </c>
      <c r="S289">
        <f t="shared" si="176"/>
        <v>54.49769278120673</v>
      </c>
      <c r="T289">
        <f t="shared" si="177"/>
        <v>39.993366631015149</v>
      </c>
      <c r="U289">
        <f t="shared" si="178"/>
        <v>1.296776996748562E-2</v>
      </c>
      <c r="V289">
        <f t="shared" si="179"/>
        <v>2.249353443698455</v>
      </c>
      <c r="W289">
        <f t="shared" si="180"/>
        <v>1.2926379437910253E-2</v>
      </c>
      <c r="X289">
        <f t="shared" si="181"/>
        <v>8.0826948509955636E-3</v>
      </c>
      <c r="Y289">
        <f t="shared" si="182"/>
        <v>0</v>
      </c>
      <c r="Z289">
        <f t="shared" si="183"/>
        <v>31.533883605045304</v>
      </c>
      <c r="AA289">
        <f t="shared" si="184"/>
        <v>31.0097806451613</v>
      </c>
      <c r="AB289">
        <f t="shared" si="185"/>
        <v>4.5138947747688212</v>
      </c>
      <c r="AC289">
        <f t="shared" si="186"/>
        <v>70.852774370357608</v>
      </c>
      <c r="AD289">
        <f t="shared" si="187"/>
        <v>3.3051627363428984</v>
      </c>
      <c r="AE289">
        <f t="shared" si="188"/>
        <v>4.6648317807095863</v>
      </c>
      <c r="AF289">
        <f t="shared" si="189"/>
        <v>1.2087320384259228</v>
      </c>
      <c r="AG289">
        <f t="shared" si="190"/>
        <v>-7.2098848109371447</v>
      </c>
      <c r="AH289">
        <f t="shared" si="191"/>
        <v>70.108447128757533</v>
      </c>
      <c r="AI289">
        <f t="shared" si="192"/>
        <v>7.019806886073618</v>
      </c>
      <c r="AJ289">
        <f t="shared" si="193"/>
        <v>69.918369203894002</v>
      </c>
      <c r="AK289">
        <v>-4.1166343355979303E-2</v>
      </c>
      <c r="AL289">
        <v>4.6212826786836601E-2</v>
      </c>
      <c r="AM289">
        <v>3.4540648437926902</v>
      </c>
      <c r="AN289">
        <v>4</v>
      </c>
      <c r="AO289">
        <v>1</v>
      </c>
      <c r="AP289">
        <f t="shared" si="194"/>
        <v>1</v>
      </c>
      <c r="AQ289">
        <f t="shared" si="195"/>
        <v>0</v>
      </c>
      <c r="AR289">
        <f t="shared" si="196"/>
        <v>51703.009994423708</v>
      </c>
      <c r="AS289" t="s">
        <v>240</v>
      </c>
      <c r="AT289">
        <v>0</v>
      </c>
      <c r="AU289">
        <v>0</v>
      </c>
      <c r="AV289">
        <f t="shared" si="197"/>
        <v>0</v>
      </c>
      <c r="AW289" t="e">
        <f t="shared" si="198"/>
        <v>#DIV/0!</v>
      </c>
      <c r="AX289">
        <v>0</v>
      </c>
      <c r="AY289" t="s">
        <v>240</v>
      </c>
      <c r="AZ289">
        <v>0</v>
      </c>
      <c r="BA289">
        <v>0</v>
      </c>
      <c r="BB289" t="e">
        <f t="shared" si="199"/>
        <v>#DIV/0!</v>
      </c>
      <c r="BC289">
        <v>0.5</v>
      </c>
      <c r="BD289">
        <f t="shared" si="200"/>
        <v>0</v>
      </c>
      <c r="BE289">
        <f t="shared" si="201"/>
        <v>-1.2561318179741523</v>
      </c>
      <c r="BF289" t="e">
        <f t="shared" si="202"/>
        <v>#DIV/0!</v>
      </c>
      <c r="BG289" t="e">
        <f t="shared" si="203"/>
        <v>#DIV/0!</v>
      </c>
      <c r="BH289" t="e">
        <f t="shared" si="204"/>
        <v>#DIV/0!</v>
      </c>
      <c r="BI289" t="e">
        <f t="shared" si="205"/>
        <v>#DIV/0!</v>
      </c>
      <c r="BJ289" t="s">
        <v>240</v>
      </c>
      <c r="BK289">
        <v>0</v>
      </c>
      <c r="BL289">
        <f t="shared" si="206"/>
        <v>0</v>
      </c>
      <c r="BM289" t="e">
        <f t="shared" si="207"/>
        <v>#DIV/0!</v>
      </c>
      <c r="BN289" t="e">
        <f t="shared" si="208"/>
        <v>#DIV/0!</v>
      </c>
      <c r="BO289" t="e">
        <f t="shared" si="209"/>
        <v>#DIV/0!</v>
      </c>
      <c r="BP289" t="e">
        <f t="shared" si="210"/>
        <v>#DIV/0!</v>
      </c>
      <c r="BQ289">
        <f t="shared" si="211"/>
        <v>0</v>
      </c>
      <c r="BR289">
        <f t="shared" si="212"/>
        <v>0</v>
      </c>
      <c r="BS289">
        <f t="shared" si="213"/>
        <v>0</v>
      </c>
      <c r="BT289">
        <f t="shared" si="214"/>
        <v>0</v>
      </c>
      <c r="BU289">
        <v>6</v>
      </c>
      <c r="BV289">
        <v>0.5</v>
      </c>
      <c r="BW289" t="s">
        <v>241</v>
      </c>
      <c r="BX289">
        <v>1582141648.37097</v>
      </c>
      <c r="BY289">
        <v>402.03</v>
      </c>
      <c r="BZ289">
        <v>399.98938709677401</v>
      </c>
      <c r="CA289">
        <v>33.224874193548402</v>
      </c>
      <c r="CB289">
        <v>32.953929032258102</v>
      </c>
      <c r="CC289">
        <v>350.013709677419</v>
      </c>
      <c r="CD289">
        <v>99.278599999999997</v>
      </c>
      <c r="CE289">
        <v>0.19996287096774201</v>
      </c>
      <c r="CF289">
        <v>31.587912903225799</v>
      </c>
      <c r="CG289">
        <v>31.0097806451613</v>
      </c>
      <c r="CH289">
        <v>999.9</v>
      </c>
      <c r="CI289">
        <v>0</v>
      </c>
      <c r="CJ289">
        <v>0</v>
      </c>
      <c r="CK289">
        <v>9999.6009677419406</v>
      </c>
      <c r="CL289">
        <v>0</v>
      </c>
      <c r="CM289">
        <v>0.21165100000000001</v>
      </c>
      <c r="CN289">
        <v>0</v>
      </c>
      <c r="CO289">
        <v>0</v>
      </c>
      <c r="CP289">
        <v>0</v>
      </c>
      <c r="CQ289">
        <v>0</v>
      </c>
      <c r="CR289">
        <v>4.2709677419354799</v>
      </c>
      <c r="CS289">
        <v>0</v>
      </c>
      <c r="CT289">
        <v>64.183870967741896</v>
      </c>
      <c r="CU289">
        <v>-1.09032258064516</v>
      </c>
      <c r="CV289">
        <v>40.125</v>
      </c>
      <c r="CW289">
        <v>45.5</v>
      </c>
      <c r="CX289">
        <v>42.930999999999997</v>
      </c>
      <c r="CY289">
        <v>44.096548387096803</v>
      </c>
      <c r="CZ289">
        <v>41.186999999999998</v>
      </c>
      <c r="DA289">
        <v>0</v>
      </c>
      <c r="DB289">
        <v>0</v>
      </c>
      <c r="DC289">
        <v>0</v>
      </c>
      <c r="DD289">
        <v>1582141660.4000001</v>
      </c>
      <c r="DE289">
        <v>3.8961538461538501</v>
      </c>
      <c r="DF289">
        <v>17.719658005584801</v>
      </c>
      <c r="DG289">
        <v>-42.341880221066297</v>
      </c>
      <c r="DH289">
        <v>63.134615384615401</v>
      </c>
      <c r="DI289">
        <v>15</v>
      </c>
      <c r="DJ289">
        <v>100</v>
      </c>
      <c r="DK289">
        <v>100</v>
      </c>
      <c r="DL289">
        <v>2.633</v>
      </c>
      <c r="DM289">
        <v>0.47099999999999997</v>
      </c>
      <c r="DN289">
        <v>2</v>
      </c>
      <c r="DO289">
        <v>331.24400000000003</v>
      </c>
      <c r="DP289">
        <v>678.78599999999994</v>
      </c>
      <c r="DQ289">
        <v>31.0718</v>
      </c>
      <c r="DR289">
        <v>31.331499999999998</v>
      </c>
      <c r="DS289">
        <v>30.0001</v>
      </c>
      <c r="DT289">
        <v>31.252600000000001</v>
      </c>
      <c r="DU289">
        <v>31.262499999999999</v>
      </c>
      <c r="DV289">
        <v>20.981200000000001</v>
      </c>
      <c r="DW289">
        <v>19.052399999999999</v>
      </c>
      <c r="DX289">
        <v>100</v>
      </c>
      <c r="DY289">
        <v>31.0702</v>
      </c>
      <c r="DZ289">
        <v>400</v>
      </c>
      <c r="EA289">
        <v>32.941899999999997</v>
      </c>
      <c r="EB289">
        <v>100.131</v>
      </c>
      <c r="EC289">
        <v>100.51900000000001</v>
      </c>
    </row>
    <row r="290" spans="1:133" x14ac:dyDescent="0.35">
      <c r="A290">
        <v>274</v>
      </c>
      <c r="B290">
        <v>1582141662</v>
      </c>
      <c r="C290">
        <v>1382.4000000953699</v>
      </c>
      <c r="D290" t="s">
        <v>786</v>
      </c>
      <c r="E290" t="s">
        <v>787</v>
      </c>
      <c r="F290" t="s">
        <v>232</v>
      </c>
      <c r="G290" t="s">
        <v>233</v>
      </c>
      <c r="H290" t="s">
        <v>234</v>
      </c>
      <c r="I290" t="s">
        <v>235</v>
      </c>
      <c r="J290" t="s">
        <v>236</v>
      </c>
      <c r="K290" t="s">
        <v>237</v>
      </c>
      <c r="L290" t="s">
        <v>238</v>
      </c>
      <c r="M290" t="s">
        <v>239</v>
      </c>
      <c r="N290">
        <v>1582141653.37097</v>
      </c>
      <c r="O290">
        <f t="shared" si="172"/>
        <v>1.6314270437002329E-4</v>
      </c>
      <c r="P290">
        <f t="shared" si="173"/>
        <v>-1.2740877755835587</v>
      </c>
      <c r="Q290">
        <f t="shared" si="174"/>
        <v>402.045419354839</v>
      </c>
      <c r="R290">
        <f t="shared" si="175"/>
        <v>550.27312716143967</v>
      </c>
      <c r="S290">
        <f t="shared" si="176"/>
        <v>54.740981946337413</v>
      </c>
      <c r="T290">
        <f t="shared" si="177"/>
        <v>39.995340415840552</v>
      </c>
      <c r="U290">
        <f t="shared" si="178"/>
        <v>1.2949608557670732E-2</v>
      </c>
      <c r="V290">
        <f t="shared" si="179"/>
        <v>2.2492620811345745</v>
      </c>
      <c r="W290">
        <f t="shared" si="180"/>
        <v>1.290833201212389E-2</v>
      </c>
      <c r="X290">
        <f t="shared" si="181"/>
        <v>8.0714050141985939E-3</v>
      </c>
      <c r="Y290">
        <f t="shared" si="182"/>
        <v>0</v>
      </c>
      <c r="Z290">
        <f t="shared" si="183"/>
        <v>31.531831585424452</v>
      </c>
      <c r="AA290">
        <f t="shared" si="184"/>
        <v>31.0063322580645</v>
      </c>
      <c r="AB290">
        <f t="shared" si="185"/>
        <v>4.5130073987752617</v>
      </c>
      <c r="AC290">
        <f t="shared" si="186"/>
        <v>70.860843712851519</v>
      </c>
      <c r="AD290">
        <f t="shared" si="187"/>
        <v>3.3051329828057634</v>
      </c>
      <c r="AE290">
        <f t="shared" si="188"/>
        <v>4.6642585800969449</v>
      </c>
      <c r="AF290">
        <f t="shared" si="189"/>
        <v>1.2078744159694983</v>
      </c>
      <c r="AG290">
        <f t="shared" si="190"/>
        <v>-7.1945932627180271</v>
      </c>
      <c r="AH290">
        <f t="shared" si="191"/>
        <v>70.261284556342758</v>
      </c>
      <c r="AI290">
        <f t="shared" si="192"/>
        <v>7.0352012994484694</v>
      </c>
      <c r="AJ290">
        <f t="shared" si="193"/>
        <v>70.101892593073202</v>
      </c>
      <c r="AK290">
        <v>-4.1163884427971302E-2</v>
      </c>
      <c r="AL290">
        <v>4.6210066424733597E-2</v>
      </c>
      <c r="AM290">
        <v>3.4539015219931399</v>
      </c>
      <c r="AN290">
        <v>4</v>
      </c>
      <c r="AO290">
        <v>1</v>
      </c>
      <c r="AP290">
        <f t="shared" si="194"/>
        <v>1</v>
      </c>
      <c r="AQ290">
        <f t="shared" si="195"/>
        <v>0</v>
      </c>
      <c r="AR290">
        <f t="shared" si="196"/>
        <v>51700.438256702553</v>
      </c>
      <c r="AS290" t="s">
        <v>240</v>
      </c>
      <c r="AT290">
        <v>0</v>
      </c>
      <c r="AU290">
        <v>0</v>
      </c>
      <c r="AV290">
        <f t="shared" si="197"/>
        <v>0</v>
      </c>
      <c r="AW290" t="e">
        <f t="shared" si="198"/>
        <v>#DIV/0!</v>
      </c>
      <c r="AX290">
        <v>0</v>
      </c>
      <c r="AY290" t="s">
        <v>240</v>
      </c>
      <c r="AZ290">
        <v>0</v>
      </c>
      <c r="BA290">
        <v>0</v>
      </c>
      <c r="BB290" t="e">
        <f t="shared" si="199"/>
        <v>#DIV/0!</v>
      </c>
      <c r="BC290">
        <v>0.5</v>
      </c>
      <c r="BD290">
        <f t="shared" si="200"/>
        <v>0</v>
      </c>
      <c r="BE290">
        <f t="shared" si="201"/>
        <v>-1.2740877755835587</v>
      </c>
      <c r="BF290" t="e">
        <f t="shared" si="202"/>
        <v>#DIV/0!</v>
      </c>
      <c r="BG290" t="e">
        <f t="shared" si="203"/>
        <v>#DIV/0!</v>
      </c>
      <c r="BH290" t="e">
        <f t="shared" si="204"/>
        <v>#DIV/0!</v>
      </c>
      <c r="BI290" t="e">
        <f t="shared" si="205"/>
        <v>#DIV/0!</v>
      </c>
      <c r="BJ290" t="s">
        <v>240</v>
      </c>
      <c r="BK290">
        <v>0</v>
      </c>
      <c r="BL290">
        <f t="shared" si="206"/>
        <v>0</v>
      </c>
      <c r="BM290" t="e">
        <f t="shared" si="207"/>
        <v>#DIV/0!</v>
      </c>
      <c r="BN290" t="e">
        <f t="shared" si="208"/>
        <v>#DIV/0!</v>
      </c>
      <c r="BO290" t="e">
        <f t="shared" si="209"/>
        <v>#DIV/0!</v>
      </c>
      <c r="BP290" t="e">
        <f t="shared" si="210"/>
        <v>#DIV/0!</v>
      </c>
      <c r="BQ290">
        <f t="shared" si="211"/>
        <v>0</v>
      </c>
      <c r="BR290">
        <f t="shared" si="212"/>
        <v>0</v>
      </c>
      <c r="BS290">
        <f t="shared" si="213"/>
        <v>0</v>
      </c>
      <c r="BT290">
        <f t="shared" si="214"/>
        <v>0</v>
      </c>
      <c r="BU290">
        <v>6</v>
      </c>
      <c r="BV290">
        <v>0.5</v>
      </c>
      <c r="BW290" t="s">
        <v>241</v>
      </c>
      <c r="BX290">
        <v>1582141653.37097</v>
      </c>
      <c r="BY290">
        <v>402.045419354839</v>
      </c>
      <c r="BZ290">
        <v>399.97383870967701</v>
      </c>
      <c r="CA290">
        <v>33.224209677419402</v>
      </c>
      <c r="CB290">
        <v>32.953845161290303</v>
      </c>
      <c r="CC290">
        <v>350.02170967741898</v>
      </c>
      <c r="CD290">
        <v>99.279680645161307</v>
      </c>
      <c r="CE290">
        <v>0.19997635483871001</v>
      </c>
      <c r="CF290">
        <v>31.5857483870968</v>
      </c>
      <c r="CG290">
        <v>31.0063322580645</v>
      </c>
      <c r="CH290">
        <v>999.9</v>
      </c>
      <c r="CI290">
        <v>0</v>
      </c>
      <c r="CJ290">
        <v>0</v>
      </c>
      <c r="CK290">
        <v>9998.8948387096807</v>
      </c>
      <c r="CL290">
        <v>0</v>
      </c>
      <c r="CM290">
        <v>0.21165100000000001</v>
      </c>
      <c r="CN290">
        <v>0</v>
      </c>
      <c r="CO290">
        <v>0</v>
      </c>
      <c r="CP290">
        <v>0</v>
      </c>
      <c r="CQ290">
        <v>0</v>
      </c>
      <c r="CR290">
        <v>4.4161290322580697</v>
      </c>
      <c r="CS290">
        <v>0</v>
      </c>
      <c r="CT290">
        <v>62.087096774193498</v>
      </c>
      <c r="CU290">
        <v>-0.98064516129032298</v>
      </c>
      <c r="CV290">
        <v>40.125</v>
      </c>
      <c r="CW290">
        <v>45.5</v>
      </c>
      <c r="CX290">
        <v>42.923000000000002</v>
      </c>
      <c r="CY290">
        <v>44.0843548387097</v>
      </c>
      <c r="CZ290">
        <v>41.186999999999998</v>
      </c>
      <c r="DA290">
        <v>0</v>
      </c>
      <c r="DB290">
        <v>0</v>
      </c>
      <c r="DC290">
        <v>0</v>
      </c>
      <c r="DD290">
        <v>1582141665.2</v>
      </c>
      <c r="DE290">
        <v>4.5153846153846198</v>
      </c>
      <c r="DF290">
        <v>26.762393123159601</v>
      </c>
      <c r="DG290">
        <v>-2.23247857817036</v>
      </c>
      <c r="DH290">
        <v>62.15</v>
      </c>
      <c r="DI290">
        <v>15</v>
      </c>
      <c r="DJ290">
        <v>100</v>
      </c>
      <c r="DK290">
        <v>100</v>
      </c>
      <c r="DL290">
        <v>2.633</v>
      </c>
      <c r="DM290">
        <v>0.47099999999999997</v>
      </c>
      <c r="DN290">
        <v>2</v>
      </c>
      <c r="DO290">
        <v>331.267</v>
      </c>
      <c r="DP290">
        <v>678.95399999999995</v>
      </c>
      <c r="DQ290">
        <v>31.065899999999999</v>
      </c>
      <c r="DR290">
        <v>31.331499999999998</v>
      </c>
      <c r="DS290">
        <v>30</v>
      </c>
      <c r="DT290">
        <v>31.252600000000001</v>
      </c>
      <c r="DU290">
        <v>31.262899999999998</v>
      </c>
      <c r="DV290">
        <v>20.982099999999999</v>
      </c>
      <c r="DW290">
        <v>19.052399999999999</v>
      </c>
      <c r="DX290">
        <v>100</v>
      </c>
      <c r="DY290">
        <v>31.0686</v>
      </c>
      <c r="DZ290">
        <v>400</v>
      </c>
      <c r="EA290">
        <v>32.941899999999997</v>
      </c>
      <c r="EB290">
        <v>100.133</v>
      </c>
      <c r="EC290">
        <v>100.518</v>
      </c>
    </row>
    <row r="291" spans="1:133" x14ac:dyDescent="0.35">
      <c r="A291">
        <v>275</v>
      </c>
      <c r="B291">
        <v>1582141667</v>
      </c>
      <c r="C291">
        <v>1387.4000000953699</v>
      </c>
      <c r="D291" t="s">
        <v>788</v>
      </c>
      <c r="E291" t="s">
        <v>789</v>
      </c>
      <c r="F291" t="s">
        <v>232</v>
      </c>
      <c r="G291" t="s">
        <v>233</v>
      </c>
      <c r="H291" t="s">
        <v>234</v>
      </c>
      <c r="I291" t="s">
        <v>235</v>
      </c>
      <c r="J291" t="s">
        <v>236</v>
      </c>
      <c r="K291" t="s">
        <v>237</v>
      </c>
      <c r="L291" t="s">
        <v>238</v>
      </c>
      <c r="M291" t="s">
        <v>239</v>
      </c>
      <c r="N291">
        <v>1582141658.37097</v>
      </c>
      <c r="O291">
        <f t="shared" si="172"/>
        <v>1.6219055069089332E-4</v>
      </c>
      <c r="P291">
        <f t="shared" si="173"/>
        <v>-1.2885899502228013</v>
      </c>
      <c r="Q291">
        <f t="shared" si="174"/>
        <v>402.06406451612901</v>
      </c>
      <c r="R291">
        <f t="shared" si="175"/>
        <v>552.87901999082078</v>
      </c>
      <c r="S291">
        <f t="shared" si="176"/>
        <v>55.000906619645271</v>
      </c>
      <c r="T291">
        <f t="shared" si="177"/>
        <v>39.997697991748339</v>
      </c>
      <c r="U291">
        <f t="shared" si="178"/>
        <v>1.2884093564531037E-2</v>
      </c>
      <c r="V291">
        <f t="shared" si="179"/>
        <v>2.2504931597341891</v>
      </c>
      <c r="W291">
        <f t="shared" si="180"/>
        <v>1.2843255181164808E-2</v>
      </c>
      <c r="X291">
        <f t="shared" si="181"/>
        <v>8.0306928051888261E-3</v>
      </c>
      <c r="Y291">
        <f t="shared" si="182"/>
        <v>0</v>
      </c>
      <c r="Z291">
        <f t="shared" si="183"/>
        <v>31.528398533572719</v>
      </c>
      <c r="AA291">
        <f t="shared" si="184"/>
        <v>31.001887096774201</v>
      </c>
      <c r="AB291">
        <f t="shared" si="185"/>
        <v>4.5118637463235771</v>
      </c>
      <c r="AC291">
        <f t="shared" si="186"/>
        <v>70.871676137937769</v>
      </c>
      <c r="AD291">
        <f t="shared" si="187"/>
        <v>3.3049299975836939</v>
      </c>
      <c r="AE291">
        <f t="shared" si="188"/>
        <v>4.6632592562807433</v>
      </c>
      <c r="AF291">
        <f t="shared" si="189"/>
        <v>1.2069337487398832</v>
      </c>
      <c r="AG291">
        <f t="shared" si="190"/>
        <v>-7.1526032854683956</v>
      </c>
      <c r="AH291">
        <f t="shared" si="191"/>
        <v>70.381147920567741</v>
      </c>
      <c r="AI291">
        <f t="shared" si="192"/>
        <v>7.0430627559785934</v>
      </c>
      <c r="AJ291">
        <f t="shared" si="193"/>
        <v>70.271607391077936</v>
      </c>
      <c r="AK291">
        <v>-4.1197025210117498E-2</v>
      </c>
      <c r="AL291">
        <v>4.6247269855984798E-2</v>
      </c>
      <c r="AM291">
        <v>3.4561024481625102</v>
      </c>
      <c r="AN291">
        <v>4</v>
      </c>
      <c r="AO291">
        <v>1</v>
      </c>
      <c r="AP291">
        <f t="shared" si="194"/>
        <v>1</v>
      </c>
      <c r="AQ291">
        <f t="shared" si="195"/>
        <v>0</v>
      </c>
      <c r="AR291">
        <f t="shared" si="196"/>
        <v>51741.025550987506</v>
      </c>
      <c r="AS291" t="s">
        <v>240</v>
      </c>
      <c r="AT291">
        <v>0</v>
      </c>
      <c r="AU291">
        <v>0</v>
      </c>
      <c r="AV291">
        <f t="shared" si="197"/>
        <v>0</v>
      </c>
      <c r="AW291" t="e">
        <f t="shared" si="198"/>
        <v>#DIV/0!</v>
      </c>
      <c r="AX291">
        <v>0</v>
      </c>
      <c r="AY291" t="s">
        <v>240</v>
      </c>
      <c r="AZ291">
        <v>0</v>
      </c>
      <c r="BA291">
        <v>0</v>
      </c>
      <c r="BB291" t="e">
        <f t="shared" si="199"/>
        <v>#DIV/0!</v>
      </c>
      <c r="BC291">
        <v>0.5</v>
      </c>
      <c r="BD291">
        <f t="shared" si="200"/>
        <v>0</v>
      </c>
      <c r="BE291">
        <f t="shared" si="201"/>
        <v>-1.2885899502228013</v>
      </c>
      <c r="BF291" t="e">
        <f t="shared" si="202"/>
        <v>#DIV/0!</v>
      </c>
      <c r="BG291" t="e">
        <f t="shared" si="203"/>
        <v>#DIV/0!</v>
      </c>
      <c r="BH291" t="e">
        <f t="shared" si="204"/>
        <v>#DIV/0!</v>
      </c>
      <c r="BI291" t="e">
        <f t="shared" si="205"/>
        <v>#DIV/0!</v>
      </c>
      <c r="BJ291" t="s">
        <v>240</v>
      </c>
      <c r="BK291">
        <v>0</v>
      </c>
      <c r="BL291">
        <f t="shared" si="206"/>
        <v>0</v>
      </c>
      <c r="BM291" t="e">
        <f t="shared" si="207"/>
        <v>#DIV/0!</v>
      </c>
      <c r="BN291" t="e">
        <f t="shared" si="208"/>
        <v>#DIV/0!</v>
      </c>
      <c r="BO291" t="e">
        <f t="shared" si="209"/>
        <v>#DIV/0!</v>
      </c>
      <c r="BP291" t="e">
        <f t="shared" si="210"/>
        <v>#DIV/0!</v>
      </c>
      <c r="BQ291">
        <f t="shared" si="211"/>
        <v>0</v>
      </c>
      <c r="BR291">
        <f t="shared" si="212"/>
        <v>0</v>
      </c>
      <c r="BS291">
        <f t="shared" si="213"/>
        <v>0</v>
      </c>
      <c r="BT291">
        <f t="shared" si="214"/>
        <v>0</v>
      </c>
      <c r="BU291">
        <v>6</v>
      </c>
      <c r="BV291">
        <v>0.5</v>
      </c>
      <c r="BW291" t="s">
        <v>241</v>
      </c>
      <c r="BX291">
        <v>1582141658.37097</v>
      </c>
      <c r="BY291">
        <v>402.06406451612901</v>
      </c>
      <c r="BZ291">
        <v>399.96699999999998</v>
      </c>
      <c r="CA291">
        <v>33.221751612903198</v>
      </c>
      <c r="CB291">
        <v>32.952967741935502</v>
      </c>
      <c r="CC291">
        <v>350.02612903225798</v>
      </c>
      <c r="CD291">
        <v>99.280958064516099</v>
      </c>
      <c r="CE291">
        <v>0.19994938709677401</v>
      </c>
      <c r="CF291">
        <v>31.581974193548401</v>
      </c>
      <c r="CG291">
        <v>31.001887096774201</v>
      </c>
      <c r="CH291">
        <v>999.9</v>
      </c>
      <c r="CI291">
        <v>0</v>
      </c>
      <c r="CJ291">
        <v>0</v>
      </c>
      <c r="CK291">
        <v>10006.816129032301</v>
      </c>
      <c r="CL291">
        <v>0</v>
      </c>
      <c r="CM291">
        <v>0.21165100000000001</v>
      </c>
      <c r="CN291">
        <v>0</v>
      </c>
      <c r="CO291">
        <v>0</v>
      </c>
      <c r="CP291">
        <v>0</v>
      </c>
      <c r="CQ291">
        <v>0</v>
      </c>
      <c r="CR291">
        <v>5.7129032258064498</v>
      </c>
      <c r="CS291">
        <v>0</v>
      </c>
      <c r="CT291">
        <v>60.522580645161298</v>
      </c>
      <c r="CU291">
        <v>-1.00322580645161</v>
      </c>
      <c r="CV291">
        <v>40.125</v>
      </c>
      <c r="CW291">
        <v>45.5</v>
      </c>
      <c r="CX291">
        <v>42.908999999999999</v>
      </c>
      <c r="CY291">
        <v>44.082322580645098</v>
      </c>
      <c r="CZ291">
        <v>41.186999999999998</v>
      </c>
      <c r="DA291">
        <v>0</v>
      </c>
      <c r="DB291">
        <v>0</v>
      </c>
      <c r="DC291">
        <v>0</v>
      </c>
      <c r="DD291">
        <v>1582141670</v>
      </c>
      <c r="DE291">
        <v>5.4153846153846104</v>
      </c>
      <c r="DF291">
        <v>-6.89230790128825</v>
      </c>
      <c r="DG291">
        <v>-3.5008545560462498</v>
      </c>
      <c r="DH291">
        <v>61.646153846153801</v>
      </c>
      <c r="DI291">
        <v>15</v>
      </c>
      <c r="DJ291">
        <v>100</v>
      </c>
      <c r="DK291">
        <v>100</v>
      </c>
      <c r="DL291">
        <v>2.633</v>
      </c>
      <c r="DM291">
        <v>0.47099999999999997</v>
      </c>
      <c r="DN291">
        <v>2</v>
      </c>
      <c r="DO291">
        <v>331.32499999999999</v>
      </c>
      <c r="DP291">
        <v>679.10799999999995</v>
      </c>
      <c r="DQ291">
        <v>31.064800000000002</v>
      </c>
      <c r="DR291">
        <v>31.331499999999998</v>
      </c>
      <c r="DS291">
        <v>30.0001</v>
      </c>
      <c r="DT291">
        <v>31.252600000000001</v>
      </c>
      <c r="DU291">
        <v>31.2622</v>
      </c>
      <c r="DV291">
        <v>20.9816</v>
      </c>
      <c r="DW291">
        <v>19.052399999999999</v>
      </c>
      <c r="DX291">
        <v>100</v>
      </c>
      <c r="DY291">
        <v>31.066700000000001</v>
      </c>
      <c r="DZ291">
        <v>400</v>
      </c>
      <c r="EA291">
        <v>32.941899999999997</v>
      </c>
      <c r="EB291">
        <v>100.129</v>
      </c>
      <c r="EC291">
        <v>100.52</v>
      </c>
    </row>
    <row r="292" spans="1:133" x14ac:dyDescent="0.35">
      <c r="A292">
        <v>276</v>
      </c>
      <c r="B292">
        <v>1582141672</v>
      </c>
      <c r="C292">
        <v>1392.4000000953699</v>
      </c>
      <c r="D292" t="s">
        <v>790</v>
      </c>
      <c r="E292" t="s">
        <v>791</v>
      </c>
      <c r="F292" t="s">
        <v>232</v>
      </c>
      <c r="G292" t="s">
        <v>233</v>
      </c>
      <c r="H292" t="s">
        <v>234</v>
      </c>
      <c r="I292" t="s">
        <v>235</v>
      </c>
      <c r="J292" t="s">
        <v>236</v>
      </c>
      <c r="K292" t="s">
        <v>237</v>
      </c>
      <c r="L292" t="s">
        <v>238</v>
      </c>
      <c r="M292" t="s">
        <v>239</v>
      </c>
      <c r="N292">
        <v>1582141663.37097</v>
      </c>
      <c r="O292">
        <f t="shared" si="172"/>
        <v>1.6058825720883258E-4</v>
      </c>
      <c r="P292">
        <f t="shared" si="173"/>
        <v>-1.3013102872165807</v>
      </c>
      <c r="Q292">
        <f t="shared" si="174"/>
        <v>402.09209677419398</v>
      </c>
      <c r="R292">
        <f t="shared" si="175"/>
        <v>555.90439686776699</v>
      </c>
      <c r="S292">
        <f t="shared" si="176"/>
        <v>55.302554409255585</v>
      </c>
      <c r="T292">
        <f t="shared" si="177"/>
        <v>40.000978917740014</v>
      </c>
      <c r="U292">
        <f t="shared" si="178"/>
        <v>1.2770826976623736E-2</v>
      </c>
      <c r="V292">
        <f t="shared" si="179"/>
        <v>2.2500118403560414</v>
      </c>
      <c r="W292">
        <f t="shared" si="180"/>
        <v>1.2730693712074264E-2</v>
      </c>
      <c r="X292">
        <f t="shared" si="181"/>
        <v>7.9602788126089084E-3</v>
      </c>
      <c r="Y292">
        <f t="shared" si="182"/>
        <v>0</v>
      </c>
      <c r="Z292">
        <f t="shared" si="183"/>
        <v>31.523259165122088</v>
      </c>
      <c r="AA292">
        <f t="shared" si="184"/>
        <v>30.9953677419355</v>
      </c>
      <c r="AB292">
        <f t="shared" si="185"/>
        <v>4.5101869013317577</v>
      </c>
      <c r="AC292">
        <f t="shared" si="186"/>
        <v>70.88698951609409</v>
      </c>
      <c r="AD292">
        <f t="shared" si="187"/>
        <v>3.3045823672857164</v>
      </c>
      <c r="AE292">
        <f t="shared" si="188"/>
        <v>4.6617614739238551</v>
      </c>
      <c r="AF292">
        <f t="shared" si="189"/>
        <v>1.2056045340460413</v>
      </c>
      <c r="AG292">
        <f t="shared" si="190"/>
        <v>-7.0819421429095168</v>
      </c>
      <c r="AH292">
        <f t="shared" si="191"/>
        <v>70.470572092626341</v>
      </c>
      <c r="AI292">
        <f t="shared" si="192"/>
        <v>7.0530966332395382</v>
      </c>
      <c r="AJ292">
        <f t="shared" si="193"/>
        <v>70.441726582956363</v>
      </c>
      <c r="AK292">
        <v>-4.1184066083353302E-2</v>
      </c>
      <c r="AL292">
        <v>4.6232722100910097E-2</v>
      </c>
      <c r="AM292">
        <v>3.4552418867513</v>
      </c>
      <c r="AN292">
        <v>4</v>
      </c>
      <c r="AO292">
        <v>1</v>
      </c>
      <c r="AP292">
        <f t="shared" si="194"/>
        <v>1</v>
      </c>
      <c r="AQ292">
        <f t="shared" si="195"/>
        <v>0</v>
      </c>
      <c r="AR292">
        <f t="shared" si="196"/>
        <v>51726.403557254758</v>
      </c>
      <c r="AS292" t="s">
        <v>240</v>
      </c>
      <c r="AT292">
        <v>0</v>
      </c>
      <c r="AU292">
        <v>0</v>
      </c>
      <c r="AV292">
        <f t="shared" si="197"/>
        <v>0</v>
      </c>
      <c r="AW292" t="e">
        <f t="shared" si="198"/>
        <v>#DIV/0!</v>
      </c>
      <c r="AX292">
        <v>0</v>
      </c>
      <c r="AY292" t="s">
        <v>240</v>
      </c>
      <c r="AZ292">
        <v>0</v>
      </c>
      <c r="BA292">
        <v>0</v>
      </c>
      <c r="BB292" t="e">
        <f t="shared" si="199"/>
        <v>#DIV/0!</v>
      </c>
      <c r="BC292">
        <v>0.5</v>
      </c>
      <c r="BD292">
        <f t="shared" si="200"/>
        <v>0</v>
      </c>
      <c r="BE292">
        <f t="shared" si="201"/>
        <v>-1.3013102872165807</v>
      </c>
      <c r="BF292" t="e">
        <f t="shared" si="202"/>
        <v>#DIV/0!</v>
      </c>
      <c r="BG292" t="e">
        <f t="shared" si="203"/>
        <v>#DIV/0!</v>
      </c>
      <c r="BH292" t="e">
        <f t="shared" si="204"/>
        <v>#DIV/0!</v>
      </c>
      <c r="BI292" t="e">
        <f t="shared" si="205"/>
        <v>#DIV/0!</v>
      </c>
      <c r="BJ292" t="s">
        <v>240</v>
      </c>
      <c r="BK292">
        <v>0</v>
      </c>
      <c r="BL292">
        <f t="shared" si="206"/>
        <v>0</v>
      </c>
      <c r="BM292" t="e">
        <f t="shared" si="207"/>
        <v>#DIV/0!</v>
      </c>
      <c r="BN292" t="e">
        <f t="shared" si="208"/>
        <v>#DIV/0!</v>
      </c>
      <c r="BO292" t="e">
        <f t="shared" si="209"/>
        <v>#DIV/0!</v>
      </c>
      <c r="BP292" t="e">
        <f t="shared" si="210"/>
        <v>#DIV/0!</v>
      </c>
      <c r="BQ292">
        <f t="shared" si="211"/>
        <v>0</v>
      </c>
      <c r="BR292">
        <f t="shared" si="212"/>
        <v>0</v>
      </c>
      <c r="BS292">
        <f t="shared" si="213"/>
        <v>0</v>
      </c>
      <c r="BT292">
        <f t="shared" si="214"/>
        <v>0</v>
      </c>
      <c r="BU292">
        <v>6</v>
      </c>
      <c r="BV292">
        <v>0.5</v>
      </c>
      <c r="BW292" t="s">
        <v>241</v>
      </c>
      <c r="BX292">
        <v>1582141663.37097</v>
      </c>
      <c r="BY292">
        <v>402.09209677419398</v>
      </c>
      <c r="BZ292">
        <v>399.97216129032302</v>
      </c>
      <c r="CA292">
        <v>33.217848387096801</v>
      </c>
      <c r="CB292">
        <v>32.951722580645203</v>
      </c>
      <c r="CC292">
        <v>350.03112903225798</v>
      </c>
      <c r="CD292">
        <v>99.282167741935496</v>
      </c>
      <c r="CE292">
        <v>0.19996393548387101</v>
      </c>
      <c r="CF292">
        <v>31.5763161290323</v>
      </c>
      <c r="CG292">
        <v>30.9953677419355</v>
      </c>
      <c r="CH292">
        <v>999.9</v>
      </c>
      <c r="CI292">
        <v>0</v>
      </c>
      <c r="CJ292">
        <v>0</v>
      </c>
      <c r="CK292">
        <v>10003.5464516129</v>
      </c>
      <c r="CL292">
        <v>0</v>
      </c>
      <c r="CM292">
        <v>0.21165100000000001</v>
      </c>
      <c r="CN292">
        <v>0</v>
      </c>
      <c r="CO292">
        <v>0</v>
      </c>
      <c r="CP292">
        <v>0</v>
      </c>
      <c r="CQ292">
        <v>0</v>
      </c>
      <c r="CR292">
        <v>5.7064516129032299</v>
      </c>
      <c r="CS292">
        <v>0</v>
      </c>
      <c r="CT292">
        <v>59</v>
      </c>
      <c r="CU292">
        <v>-1.02258064516129</v>
      </c>
      <c r="CV292">
        <v>40.120935483871001</v>
      </c>
      <c r="CW292">
        <v>45.493903225806399</v>
      </c>
      <c r="CX292">
        <v>42.893000000000001</v>
      </c>
      <c r="CY292">
        <v>44.070129032258002</v>
      </c>
      <c r="CZ292">
        <v>41.186999999999998</v>
      </c>
      <c r="DA292">
        <v>0</v>
      </c>
      <c r="DB292">
        <v>0</v>
      </c>
      <c r="DC292">
        <v>0</v>
      </c>
      <c r="DD292">
        <v>1582141675.4000001</v>
      </c>
      <c r="DE292">
        <v>4.7115384615384599</v>
      </c>
      <c r="DF292">
        <v>8.0307692588594293</v>
      </c>
      <c r="DG292">
        <v>-39.494016877679996</v>
      </c>
      <c r="DH292">
        <v>60.492307692307698</v>
      </c>
      <c r="DI292">
        <v>15</v>
      </c>
      <c r="DJ292">
        <v>100</v>
      </c>
      <c r="DK292">
        <v>100</v>
      </c>
      <c r="DL292">
        <v>2.633</v>
      </c>
      <c r="DM292">
        <v>0.47099999999999997</v>
      </c>
      <c r="DN292">
        <v>2</v>
      </c>
      <c r="DO292">
        <v>331.45299999999997</v>
      </c>
      <c r="DP292">
        <v>678.923</v>
      </c>
      <c r="DQ292">
        <v>31.087</v>
      </c>
      <c r="DR292">
        <v>31.331499999999998</v>
      </c>
      <c r="DS292">
        <v>30</v>
      </c>
      <c r="DT292">
        <v>31.252600000000001</v>
      </c>
      <c r="DU292">
        <v>31.2622</v>
      </c>
      <c r="DV292">
        <v>20.9816</v>
      </c>
      <c r="DW292">
        <v>19.052399999999999</v>
      </c>
      <c r="DX292">
        <v>100</v>
      </c>
      <c r="DY292">
        <v>31.1191</v>
      </c>
      <c r="DZ292">
        <v>400</v>
      </c>
      <c r="EA292">
        <v>32.941899999999997</v>
      </c>
      <c r="EB292">
        <v>100.131</v>
      </c>
      <c r="EC292">
        <v>100.52</v>
      </c>
    </row>
    <row r="293" spans="1:133" x14ac:dyDescent="0.35">
      <c r="A293">
        <v>277</v>
      </c>
      <c r="B293">
        <v>1582141677</v>
      </c>
      <c r="C293">
        <v>1397.4000000953699</v>
      </c>
      <c r="D293" t="s">
        <v>792</v>
      </c>
      <c r="E293" t="s">
        <v>793</v>
      </c>
      <c r="F293" t="s">
        <v>232</v>
      </c>
      <c r="G293" t="s">
        <v>233</v>
      </c>
      <c r="H293" t="s">
        <v>234</v>
      </c>
      <c r="I293" t="s">
        <v>235</v>
      </c>
      <c r="J293" t="s">
        <v>236</v>
      </c>
      <c r="K293" t="s">
        <v>237</v>
      </c>
      <c r="L293" t="s">
        <v>238</v>
      </c>
      <c r="M293" t="s">
        <v>239</v>
      </c>
      <c r="N293">
        <v>1582141668.37097</v>
      </c>
      <c r="O293">
        <f t="shared" si="172"/>
        <v>1.5951442840781636E-4</v>
      </c>
      <c r="P293">
        <f t="shared" si="173"/>
        <v>-1.2957060888127123</v>
      </c>
      <c r="Q293">
        <f t="shared" si="174"/>
        <v>402.11174193548402</v>
      </c>
      <c r="R293">
        <f t="shared" si="175"/>
        <v>556.17975661315984</v>
      </c>
      <c r="S293">
        <f t="shared" si="176"/>
        <v>55.330165070577436</v>
      </c>
      <c r="T293">
        <f t="shared" si="177"/>
        <v>40.00309035623993</v>
      </c>
      <c r="U293">
        <f t="shared" si="178"/>
        <v>1.2696184613554779E-2</v>
      </c>
      <c r="V293">
        <f t="shared" si="179"/>
        <v>2.2500429624702143</v>
      </c>
      <c r="W293">
        <f t="shared" si="180"/>
        <v>1.2656518876463789E-2</v>
      </c>
      <c r="X293">
        <f t="shared" si="181"/>
        <v>7.9138777185129485E-3</v>
      </c>
      <c r="Y293">
        <f t="shared" si="182"/>
        <v>0</v>
      </c>
      <c r="Z293">
        <f t="shared" si="183"/>
        <v>31.516327169482981</v>
      </c>
      <c r="AA293">
        <f t="shared" si="184"/>
        <v>30.989683870967699</v>
      </c>
      <c r="AB293">
        <f t="shared" si="185"/>
        <v>4.5087253943319556</v>
      </c>
      <c r="AC293">
        <f t="shared" si="186"/>
        <v>70.906989536618084</v>
      </c>
      <c r="AD293">
        <f t="shared" si="187"/>
        <v>3.3041473524870373</v>
      </c>
      <c r="AE293">
        <f t="shared" si="188"/>
        <v>4.6598330772182841</v>
      </c>
      <c r="AF293">
        <f t="shared" si="189"/>
        <v>1.2045780418449183</v>
      </c>
      <c r="AG293">
        <f t="shared" si="190"/>
        <v>-7.0345862927847014</v>
      </c>
      <c r="AH293">
        <f t="shared" si="191"/>
        <v>70.277068629878286</v>
      </c>
      <c r="AI293">
        <f t="shared" si="192"/>
        <v>7.0331826488906497</v>
      </c>
      <c r="AJ293">
        <f t="shared" si="193"/>
        <v>70.275664985984235</v>
      </c>
      <c r="AK293">
        <v>-4.1184903944767003E-2</v>
      </c>
      <c r="AL293">
        <v>4.6233662673747698E-2</v>
      </c>
      <c r="AM293">
        <v>3.4552975284393401</v>
      </c>
      <c r="AN293">
        <v>4</v>
      </c>
      <c r="AO293">
        <v>1</v>
      </c>
      <c r="AP293">
        <f t="shared" si="194"/>
        <v>1</v>
      </c>
      <c r="AQ293">
        <f t="shared" si="195"/>
        <v>0</v>
      </c>
      <c r="AR293">
        <f t="shared" si="196"/>
        <v>51728.658540801589</v>
      </c>
      <c r="AS293" t="s">
        <v>240</v>
      </c>
      <c r="AT293">
        <v>0</v>
      </c>
      <c r="AU293">
        <v>0</v>
      </c>
      <c r="AV293">
        <f t="shared" si="197"/>
        <v>0</v>
      </c>
      <c r="AW293" t="e">
        <f t="shared" si="198"/>
        <v>#DIV/0!</v>
      </c>
      <c r="AX293">
        <v>0</v>
      </c>
      <c r="AY293" t="s">
        <v>240</v>
      </c>
      <c r="AZ293">
        <v>0</v>
      </c>
      <c r="BA293">
        <v>0</v>
      </c>
      <c r="BB293" t="e">
        <f t="shared" si="199"/>
        <v>#DIV/0!</v>
      </c>
      <c r="BC293">
        <v>0.5</v>
      </c>
      <c r="BD293">
        <f t="shared" si="200"/>
        <v>0</v>
      </c>
      <c r="BE293">
        <f t="shared" si="201"/>
        <v>-1.2957060888127123</v>
      </c>
      <c r="BF293" t="e">
        <f t="shared" si="202"/>
        <v>#DIV/0!</v>
      </c>
      <c r="BG293" t="e">
        <f t="shared" si="203"/>
        <v>#DIV/0!</v>
      </c>
      <c r="BH293" t="e">
        <f t="shared" si="204"/>
        <v>#DIV/0!</v>
      </c>
      <c r="BI293" t="e">
        <f t="shared" si="205"/>
        <v>#DIV/0!</v>
      </c>
      <c r="BJ293" t="s">
        <v>240</v>
      </c>
      <c r="BK293">
        <v>0</v>
      </c>
      <c r="BL293">
        <f t="shared" si="206"/>
        <v>0</v>
      </c>
      <c r="BM293" t="e">
        <f t="shared" si="207"/>
        <v>#DIV/0!</v>
      </c>
      <c r="BN293" t="e">
        <f t="shared" si="208"/>
        <v>#DIV/0!</v>
      </c>
      <c r="BO293" t="e">
        <f t="shared" si="209"/>
        <v>#DIV/0!</v>
      </c>
      <c r="BP293" t="e">
        <f t="shared" si="210"/>
        <v>#DIV/0!</v>
      </c>
      <c r="BQ293">
        <f t="shared" si="211"/>
        <v>0</v>
      </c>
      <c r="BR293">
        <f t="shared" si="212"/>
        <v>0</v>
      </c>
      <c r="BS293">
        <f t="shared" si="213"/>
        <v>0</v>
      </c>
      <c r="BT293">
        <f t="shared" si="214"/>
        <v>0</v>
      </c>
      <c r="BU293">
        <v>6</v>
      </c>
      <c r="BV293">
        <v>0.5</v>
      </c>
      <c r="BW293" t="s">
        <v>241</v>
      </c>
      <c r="BX293">
        <v>1582141668.37097</v>
      </c>
      <c r="BY293">
        <v>402.11174193548402</v>
      </c>
      <c r="BZ293">
        <v>400.00064516128998</v>
      </c>
      <c r="CA293">
        <v>33.213345161290299</v>
      </c>
      <c r="CB293">
        <v>32.948993548387101</v>
      </c>
      <c r="CC293">
        <v>350.02567741935502</v>
      </c>
      <c r="CD293">
        <v>99.282548387096796</v>
      </c>
      <c r="CE293">
        <v>0.19997396774193499</v>
      </c>
      <c r="CF293">
        <v>31.569029032258101</v>
      </c>
      <c r="CG293">
        <v>30.989683870967699</v>
      </c>
      <c r="CH293">
        <v>999.9</v>
      </c>
      <c r="CI293">
        <v>0</v>
      </c>
      <c r="CJ293">
        <v>0</v>
      </c>
      <c r="CK293">
        <v>10003.7116129032</v>
      </c>
      <c r="CL293">
        <v>0</v>
      </c>
      <c r="CM293">
        <v>0.21165100000000001</v>
      </c>
      <c r="CN293">
        <v>0</v>
      </c>
      <c r="CO293">
        <v>0</v>
      </c>
      <c r="CP293">
        <v>0</v>
      </c>
      <c r="CQ293">
        <v>0</v>
      </c>
      <c r="CR293">
        <v>3.6967741935483902</v>
      </c>
      <c r="CS293">
        <v>0</v>
      </c>
      <c r="CT293">
        <v>61.348387096774204</v>
      </c>
      <c r="CU293">
        <v>-0.50967741935483901</v>
      </c>
      <c r="CV293">
        <v>40.120935483871001</v>
      </c>
      <c r="CW293">
        <v>45.475612903225802</v>
      </c>
      <c r="CX293">
        <v>42.889000000000003</v>
      </c>
      <c r="CY293">
        <v>44.068096774193499</v>
      </c>
      <c r="CZ293">
        <v>41.186999999999998</v>
      </c>
      <c r="DA293">
        <v>0</v>
      </c>
      <c r="DB293">
        <v>0</v>
      </c>
      <c r="DC293">
        <v>0</v>
      </c>
      <c r="DD293">
        <v>1582141680.2</v>
      </c>
      <c r="DE293">
        <v>3.5192307692307701</v>
      </c>
      <c r="DF293">
        <v>-1.85640996666749</v>
      </c>
      <c r="DG293">
        <v>11.1863248079647</v>
      </c>
      <c r="DH293">
        <v>61.615384615384599</v>
      </c>
      <c r="DI293">
        <v>15</v>
      </c>
      <c r="DJ293">
        <v>100</v>
      </c>
      <c r="DK293">
        <v>100</v>
      </c>
      <c r="DL293">
        <v>2.633</v>
      </c>
      <c r="DM293">
        <v>0.47099999999999997</v>
      </c>
      <c r="DN293">
        <v>2</v>
      </c>
      <c r="DO293">
        <v>331.488</v>
      </c>
      <c r="DP293">
        <v>678.87699999999995</v>
      </c>
      <c r="DQ293">
        <v>31.1265</v>
      </c>
      <c r="DR293">
        <v>31.331499999999998</v>
      </c>
      <c r="DS293">
        <v>30.0001</v>
      </c>
      <c r="DT293">
        <v>31.252600000000001</v>
      </c>
      <c r="DU293">
        <v>31.2622</v>
      </c>
      <c r="DV293">
        <v>20.979199999999999</v>
      </c>
      <c r="DW293">
        <v>19.052399999999999</v>
      </c>
      <c r="DX293">
        <v>100</v>
      </c>
      <c r="DY293">
        <v>31.133099999999999</v>
      </c>
      <c r="DZ293">
        <v>400</v>
      </c>
      <c r="EA293">
        <v>32.941899999999997</v>
      </c>
      <c r="EB293">
        <v>100.13200000000001</v>
      </c>
      <c r="EC293">
        <v>100.521</v>
      </c>
    </row>
    <row r="294" spans="1:133" x14ac:dyDescent="0.35">
      <c r="A294">
        <v>278</v>
      </c>
      <c r="B294">
        <v>1582141682</v>
      </c>
      <c r="C294">
        <v>1402.4000000953699</v>
      </c>
      <c r="D294" t="s">
        <v>794</v>
      </c>
      <c r="E294" t="s">
        <v>795</v>
      </c>
      <c r="F294" t="s">
        <v>232</v>
      </c>
      <c r="G294" t="s">
        <v>233</v>
      </c>
      <c r="H294" t="s">
        <v>234</v>
      </c>
      <c r="I294" t="s">
        <v>235</v>
      </c>
      <c r="J294" t="s">
        <v>236</v>
      </c>
      <c r="K294" t="s">
        <v>237</v>
      </c>
      <c r="L294" t="s">
        <v>238</v>
      </c>
      <c r="M294" t="s">
        <v>239</v>
      </c>
      <c r="N294">
        <v>1582141673.37097</v>
      </c>
      <c r="O294">
        <f t="shared" si="172"/>
        <v>1.5820300762871847E-4</v>
      </c>
      <c r="P294">
        <f t="shared" si="173"/>
        <v>-1.2861764909073741</v>
      </c>
      <c r="Q294">
        <f t="shared" si="174"/>
        <v>402.136741935484</v>
      </c>
      <c r="R294">
        <f t="shared" si="175"/>
        <v>556.12305991255357</v>
      </c>
      <c r="S294">
        <f t="shared" si="176"/>
        <v>55.323959413792323</v>
      </c>
      <c r="T294">
        <f t="shared" si="177"/>
        <v>40.00516862784238</v>
      </c>
      <c r="U294">
        <f t="shared" si="178"/>
        <v>1.2609984152152375E-2</v>
      </c>
      <c r="V294">
        <f t="shared" si="179"/>
        <v>2.2498140436593541</v>
      </c>
      <c r="W294">
        <f t="shared" si="180"/>
        <v>1.2570850341613322E-2</v>
      </c>
      <c r="X294">
        <f t="shared" si="181"/>
        <v>7.8602872997884429E-3</v>
      </c>
      <c r="Y294">
        <f t="shared" si="182"/>
        <v>0</v>
      </c>
      <c r="Z294">
        <f t="shared" si="183"/>
        <v>31.510326281481895</v>
      </c>
      <c r="AA294">
        <f t="shared" si="184"/>
        <v>30.981538709677402</v>
      </c>
      <c r="AB294">
        <f t="shared" si="185"/>
        <v>4.5066317291570543</v>
      </c>
      <c r="AC294">
        <f t="shared" si="186"/>
        <v>70.925698665437977</v>
      </c>
      <c r="AD294">
        <f t="shared" si="187"/>
        <v>3.3038128986405857</v>
      </c>
      <c r="AE294">
        <f t="shared" si="188"/>
        <v>4.6581323283467784</v>
      </c>
      <c r="AF294">
        <f t="shared" si="189"/>
        <v>1.2028188305164687</v>
      </c>
      <c r="AG294">
        <f t="shared" si="190"/>
        <v>-6.9767526364264851</v>
      </c>
      <c r="AH294">
        <f t="shared" si="191"/>
        <v>70.478071337603609</v>
      </c>
      <c r="AI294">
        <f t="shared" si="192"/>
        <v>7.0535095017649061</v>
      </c>
      <c r="AJ294">
        <f t="shared" si="193"/>
        <v>70.554828202942033</v>
      </c>
      <c r="AK294">
        <v>-4.1178741297364103E-2</v>
      </c>
      <c r="AL294">
        <v>4.6226744562160298E-2</v>
      </c>
      <c r="AM294">
        <v>3.4548882629915001</v>
      </c>
      <c r="AN294">
        <v>4</v>
      </c>
      <c r="AO294">
        <v>1</v>
      </c>
      <c r="AP294">
        <f t="shared" si="194"/>
        <v>1</v>
      </c>
      <c r="AQ294">
        <f t="shared" si="195"/>
        <v>0</v>
      </c>
      <c r="AR294">
        <f t="shared" si="196"/>
        <v>51722.305075333723</v>
      </c>
      <c r="AS294" t="s">
        <v>240</v>
      </c>
      <c r="AT294">
        <v>0</v>
      </c>
      <c r="AU294">
        <v>0</v>
      </c>
      <c r="AV294">
        <f t="shared" si="197"/>
        <v>0</v>
      </c>
      <c r="AW294" t="e">
        <f t="shared" si="198"/>
        <v>#DIV/0!</v>
      </c>
      <c r="AX294">
        <v>0</v>
      </c>
      <c r="AY294" t="s">
        <v>240</v>
      </c>
      <c r="AZ294">
        <v>0</v>
      </c>
      <c r="BA294">
        <v>0</v>
      </c>
      <c r="BB294" t="e">
        <f t="shared" si="199"/>
        <v>#DIV/0!</v>
      </c>
      <c r="BC294">
        <v>0.5</v>
      </c>
      <c r="BD294">
        <f t="shared" si="200"/>
        <v>0</v>
      </c>
      <c r="BE294">
        <f t="shared" si="201"/>
        <v>-1.2861764909073741</v>
      </c>
      <c r="BF294" t="e">
        <f t="shared" si="202"/>
        <v>#DIV/0!</v>
      </c>
      <c r="BG294" t="e">
        <f t="shared" si="203"/>
        <v>#DIV/0!</v>
      </c>
      <c r="BH294" t="e">
        <f t="shared" si="204"/>
        <v>#DIV/0!</v>
      </c>
      <c r="BI294" t="e">
        <f t="shared" si="205"/>
        <v>#DIV/0!</v>
      </c>
      <c r="BJ294" t="s">
        <v>240</v>
      </c>
      <c r="BK294">
        <v>0</v>
      </c>
      <c r="BL294">
        <f t="shared" si="206"/>
        <v>0</v>
      </c>
      <c r="BM294" t="e">
        <f t="shared" si="207"/>
        <v>#DIV/0!</v>
      </c>
      <c r="BN294" t="e">
        <f t="shared" si="208"/>
        <v>#DIV/0!</v>
      </c>
      <c r="BO294" t="e">
        <f t="shared" si="209"/>
        <v>#DIV/0!</v>
      </c>
      <c r="BP294" t="e">
        <f t="shared" si="210"/>
        <v>#DIV/0!</v>
      </c>
      <c r="BQ294">
        <f t="shared" si="211"/>
        <v>0</v>
      </c>
      <c r="BR294">
        <f t="shared" si="212"/>
        <v>0</v>
      </c>
      <c r="BS294">
        <f t="shared" si="213"/>
        <v>0</v>
      </c>
      <c r="BT294">
        <f t="shared" si="214"/>
        <v>0</v>
      </c>
      <c r="BU294">
        <v>6</v>
      </c>
      <c r="BV294">
        <v>0.5</v>
      </c>
      <c r="BW294" t="s">
        <v>241</v>
      </c>
      <c r="BX294">
        <v>1582141673.37097</v>
      </c>
      <c r="BY294">
        <v>402.136741935484</v>
      </c>
      <c r="BZ294">
        <v>400.04109677419399</v>
      </c>
      <c r="CA294">
        <v>33.210322580645197</v>
      </c>
      <c r="CB294">
        <v>32.948145161290299</v>
      </c>
      <c r="CC294">
        <v>350.02793548387098</v>
      </c>
      <c r="CD294">
        <v>99.281525806451597</v>
      </c>
      <c r="CE294">
        <v>0.19997999999999999</v>
      </c>
      <c r="CF294">
        <v>31.5626</v>
      </c>
      <c r="CG294">
        <v>30.981538709677402</v>
      </c>
      <c r="CH294">
        <v>999.9</v>
      </c>
      <c r="CI294">
        <v>0</v>
      </c>
      <c r="CJ294">
        <v>0</v>
      </c>
      <c r="CK294">
        <v>10002.3177419355</v>
      </c>
      <c r="CL294">
        <v>0</v>
      </c>
      <c r="CM294">
        <v>0.21165100000000001</v>
      </c>
      <c r="CN294">
        <v>0</v>
      </c>
      <c r="CO294">
        <v>0</v>
      </c>
      <c r="CP294">
        <v>0</v>
      </c>
      <c r="CQ294">
        <v>0</v>
      </c>
      <c r="CR294">
        <v>2.6419354838709701</v>
      </c>
      <c r="CS294">
        <v>0</v>
      </c>
      <c r="CT294">
        <v>61.993548387096801</v>
      </c>
      <c r="CU294">
        <v>-0.29032258064516098</v>
      </c>
      <c r="CV294">
        <v>40.118903225806399</v>
      </c>
      <c r="CW294">
        <v>45.457322580645098</v>
      </c>
      <c r="CX294">
        <v>42.881</v>
      </c>
      <c r="CY294">
        <v>44.061999999999998</v>
      </c>
      <c r="CZ294">
        <v>41.186999999999998</v>
      </c>
      <c r="DA294">
        <v>0</v>
      </c>
      <c r="DB294">
        <v>0</v>
      </c>
      <c r="DC294">
        <v>0</v>
      </c>
      <c r="DD294">
        <v>1582141685</v>
      </c>
      <c r="DE294">
        <v>3.5038461538461498</v>
      </c>
      <c r="DF294">
        <v>-14.300854163168299</v>
      </c>
      <c r="DG294">
        <v>9.9282049958173495</v>
      </c>
      <c r="DH294">
        <v>61.438461538461503</v>
      </c>
      <c r="DI294">
        <v>15</v>
      </c>
      <c r="DJ294">
        <v>100</v>
      </c>
      <c r="DK294">
        <v>100</v>
      </c>
      <c r="DL294">
        <v>2.633</v>
      </c>
      <c r="DM294">
        <v>0.47099999999999997</v>
      </c>
      <c r="DN294">
        <v>2</v>
      </c>
      <c r="DO294">
        <v>331.51100000000002</v>
      </c>
      <c r="DP294">
        <v>678.9</v>
      </c>
      <c r="DQ294">
        <v>31.144400000000001</v>
      </c>
      <c r="DR294">
        <v>31.331499999999998</v>
      </c>
      <c r="DS294">
        <v>30.0001</v>
      </c>
      <c r="DT294">
        <v>31.252600000000001</v>
      </c>
      <c r="DU294">
        <v>31.2622</v>
      </c>
      <c r="DV294">
        <v>20.9773</v>
      </c>
      <c r="DW294">
        <v>19.052399999999999</v>
      </c>
      <c r="DX294">
        <v>100</v>
      </c>
      <c r="DY294">
        <v>31.145900000000001</v>
      </c>
      <c r="DZ294">
        <v>400</v>
      </c>
      <c r="EA294">
        <v>32.941899999999997</v>
      </c>
      <c r="EB294">
        <v>100.13200000000001</v>
      </c>
      <c r="EC294">
        <v>100.523</v>
      </c>
    </row>
    <row r="295" spans="1:133" x14ac:dyDescent="0.35">
      <c r="A295">
        <v>279</v>
      </c>
      <c r="B295">
        <v>1582141687</v>
      </c>
      <c r="C295">
        <v>1407.4000000953699</v>
      </c>
      <c r="D295" t="s">
        <v>796</v>
      </c>
      <c r="E295" t="s">
        <v>797</v>
      </c>
      <c r="F295" t="s">
        <v>232</v>
      </c>
      <c r="G295" t="s">
        <v>233</v>
      </c>
      <c r="H295" t="s">
        <v>234</v>
      </c>
      <c r="I295" t="s">
        <v>235</v>
      </c>
      <c r="J295" t="s">
        <v>236</v>
      </c>
      <c r="K295" t="s">
        <v>237</v>
      </c>
      <c r="L295" t="s">
        <v>238</v>
      </c>
      <c r="M295" t="s">
        <v>239</v>
      </c>
      <c r="N295">
        <v>1582141678.37097</v>
      </c>
      <c r="O295">
        <f t="shared" si="172"/>
        <v>1.5785640385371872E-4</v>
      </c>
      <c r="P295">
        <f t="shared" si="173"/>
        <v>-1.298476943972894</v>
      </c>
      <c r="Q295">
        <f t="shared" si="174"/>
        <v>402.14170967741899</v>
      </c>
      <c r="R295">
        <f t="shared" si="175"/>
        <v>557.94478446526432</v>
      </c>
      <c r="S295">
        <f t="shared" si="176"/>
        <v>55.504702425446418</v>
      </c>
      <c r="T295">
        <f t="shared" si="177"/>
        <v>40.005313339200178</v>
      </c>
      <c r="U295">
        <f t="shared" si="178"/>
        <v>1.258978448015269E-2</v>
      </c>
      <c r="V295">
        <f t="shared" si="179"/>
        <v>2.2488851640903444</v>
      </c>
      <c r="W295">
        <f t="shared" si="180"/>
        <v>1.2550759676854534E-2</v>
      </c>
      <c r="X295">
        <f t="shared" si="181"/>
        <v>7.8477208807392305E-3</v>
      </c>
      <c r="Y295">
        <f t="shared" si="182"/>
        <v>0</v>
      </c>
      <c r="Z295">
        <f t="shared" si="183"/>
        <v>31.506408137473478</v>
      </c>
      <c r="AA295">
        <f t="shared" si="184"/>
        <v>30.9783677419355</v>
      </c>
      <c r="AB295">
        <f t="shared" si="185"/>
        <v>4.5058168798347245</v>
      </c>
      <c r="AC295">
        <f t="shared" si="186"/>
        <v>70.939809024106879</v>
      </c>
      <c r="AD295">
        <f t="shared" si="187"/>
        <v>3.303717288429453</v>
      </c>
      <c r="AE295">
        <f t="shared" si="188"/>
        <v>4.657071021021185</v>
      </c>
      <c r="AF295">
        <f t="shared" si="189"/>
        <v>1.2020995914052715</v>
      </c>
      <c r="AG295">
        <f t="shared" si="190"/>
        <v>-6.9614674099489955</v>
      </c>
      <c r="AH295">
        <f t="shared" si="191"/>
        <v>70.346895237287214</v>
      </c>
      <c r="AI295">
        <f t="shared" si="192"/>
        <v>7.0430397836658836</v>
      </c>
      <c r="AJ295">
        <f t="shared" si="193"/>
        <v>70.428467611004095</v>
      </c>
      <c r="AK295">
        <v>-4.1153741053108497E-2</v>
      </c>
      <c r="AL295">
        <v>4.6198679597841699E-2</v>
      </c>
      <c r="AM295">
        <v>3.4532277644152001</v>
      </c>
      <c r="AN295">
        <v>4</v>
      </c>
      <c r="AO295">
        <v>1</v>
      </c>
      <c r="AP295">
        <f t="shared" si="194"/>
        <v>1</v>
      </c>
      <c r="AQ295">
        <f t="shared" si="195"/>
        <v>0</v>
      </c>
      <c r="AR295">
        <f t="shared" si="196"/>
        <v>51692.84800166302</v>
      </c>
      <c r="AS295" t="s">
        <v>240</v>
      </c>
      <c r="AT295">
        <v>0</v>
      </c>
      <c r="AU295">
        <v>0</v>
      </c>
      <c r="AV295">
        <f t="shared" si="197"/>
        <v>0</v>
      </c>
      <c r="AW295" t="e">
        <f t="shared" si="198"/>
        <v>#DIV/0!</v>
      </c>
      <c r="AX295">
        <v>0</v>
      </c>
      <c r="AY295" t="s">
        <v>240</v>
      </c>
      <c r="AZ295">
        <v>0</v>
      </c>
      <c r="BA295">
        <v>0</v>
      </c>
      <c r="BB295" t="e">
        <f t="shared" si="199"/>
        <v>#DIV/0!</v>
      </c>
      <c r="BC295">
        <v>0.5</v>
      </c>
      <c r="BD295">
        <f t="shared" si="200"/>
        <v>0</v>
      </c>
      <c r="BE295">
        <f t="shared" si="201"/>
        <v>-1.298476943972894</v>
      </c>
      <c r="BF295" t="e">
        <f t="shared" si="202"/>
        <v>#DIV/0!</v>
      </c>
      <c r="BG295" t="e">
        <f t="shared" si="203"/>
        <v>#DIV/0!</v>
      </c>
      <c r="BH295" t="e">
        <f t="shared" si="204"/>
        <v>#DIV/0!</v>
      </c>
      <c r="BI295" t="e">
        <f t="shared" si="205"/>
        <v>#DIV/0!</v>
      </c>
      <c r="BJ295" t="s">
        <v>240</v>
      </c>
      <c r="BK295">
        <v>0</v>
      </c>
      <c r="BL295">
        <f t="shared" si="206"/>
        <v>0</v>
      </c>
      <c r="BM295" t="e">
        <f t="shared" si="207"/>
        <v>#DIV/0!</v>
      </c>
      <c r="BN295" t="e">
        <f t="shared" si="208"/>
        <v>#DIV/0!</v>
      </c>
      <c r="BO295" t="e">
        <f t="shared" si="209"/>
        <v>#DIV/0!</v>
      </c>
      <c r="BP295" t="e">
        <f t="shared" si="210"/>
        <v>#DIV/0!</v>
      </c>
      <c r="BQ295">
        <f t="shared" si="211"/>
        <v>0</v>
      </c>
      <c r="BR295">
        <f t="shared" si="212"/>
        <v>0</v>
      </c>
      <c r="BS295">
        <f t="shared" si="213"/>
        <v>0</v>
      </c>
      <c r="BT295">
        <f t="shared" si="214"/>
        <v>0</v>
      </c>
      <c r="BU295">
        <v>6</v>
      </c>
      <c r="BV295">
        <v>0.5</v>
      </c>
      <c r="BW295" t="s">
        <v>241</v>
      </c>
      <c r="BX295">
        <v>1582141678.37097</v>
      </c>
      <c r="BY295">
        <v>402.14170967741899</v>
      </c>
      <c r="BZ295">
        <v>400.02474193548397</v>
      </c>
      <c r="CA295">
        <v>33.209651612903201</v>
      </c>
      <c r="CB295">
        <v>32.948048387096797</v>
      </c>
      <c r="CC295">
        <v>350.02790322580603</v>
      </c>
      <c r="CD295">
        <v>99.280616129032197</v>
      </c>
      <c r="CE295">
        <v>0.20002061290322601</v>
      </c>
      <c r="CF295">
        <v>31.5585870967742</v>
      </c>
      <c r="CG295">
        <v>30.9783677419355</v>
      </c>
      <c r="CH295">
        <v>999.9</v>
      </c>
      <c r="CI295">
        <v>0</v>
      </c>
      <c r="CJ295">
        <v>0</v>
      </c>
      <c r="CK295">
        <v>9996.3367741935508</v>
      </c>
      <c r="CL295">
        <v>0</v>
      </c>
      <c r="CM295">
        <v>0.21165100000000001</v>
      </c>
      <c r="CN295">
        <v>0</v>
      </c>
      <c r="CO295">
        <v>0</v>
      </c>
      <c r="CP295">
        <v>0</v>
      </c>
      <c r="CQ295">
        <v>0</v>
      </c>
      <c r="CR295">
        <v>2.9419354838709699</v>
      </c>
      <c r="CS295">
        <v>0</v>
      </c>
      <c r="CT295">
        <v>63.135483870967697</v>
      </c>
      <c r="CU295">
        <v>-0.28064516129032302</v>
      </c>
      <c r="CV295">
        <v>40.110774193548401</v>
      </c>
      <c r="CW295">
        <v>45.441064516129003</v>
      </c>
      <c r="CX295">
        <v>42.878999999999998</v>
      </c>
      <c r="CY295">
        <v>44.061999999999998</v>
      </c>
      <c r="CZ295">
        <v>41.186999999999998</v>
      </c>
      <c r="DA295">
        <v>0</v>
      </c>
      <c r="DB295">
        <v>0</v>
      </c>
      <c r="DC295">
        <v>0</v>
      </c>
      <c r="DD295">
        <v>1582141690.4000001</v>
      </c>
      <c r="DE295">
        <v>3.15</v>
      </c>
      <c r="DF295">
        <v>-8.1538458658386794</v>
      </c>
      <c r="DG295">
        <v>14.0068373016372</v>
      </c>
      <c r="DH295">
        <v>63.780769230769202</v>
      </c>
      <c r="DI295">
        <v>15</v>
      </c>
      <c r="DJ295">
        <v>100</v>
      </c>
      <c r="DK295">
        <v>100</v>
      </c>
      <c r="DL295">
        <v>2.633</v>
      </c>
      <c r="DM295">
        <v>0.47099999999999997</v>
      </c>
      <c r="DN295">
        <v>2</v>
      </c>
      <c r="DO295">
        <v>331.45400000000001</v>
      </c>
      <c r="DP295">
        <v>678.80700000000002</v>
      </c>
      <c r="DQ295">
        <v>31.158799999999999</v>
      </c>
      <c r="DR295">
        <v>31.331499999999998</v>
      </c>
      <c r="DS295">
        <v>30.0001</v>
      </c>
      <c r="DT295">
        <v>31.252600000000001</v>
      </c>
      <c r="DU295">
        <v>31.2622</v>
      </c>
      <c r="DV295">
        <v>20.9802</v>
      </c>
      <c r="DW295">
        <v>19.052399999999999</v>
      </c>
      <c r="DX295">
        <v>100</v>
      </c>
      <c r="DY295">
        <v>31.163799999999998</v>
      </c>
      <c r="DZ295">
        <v>400</v>
      </c>
      <c r="EA295">
        <v>32.941899999999997</v>
      </c>
      <c r="EB295">
        <v>100.131</v>
      </c>
      <c r="EC295">
        <v>100.52</v>
      </c>
    </row>
    <row r="296" spans="1:133" x14ac:dyDescent="0.35">
      <c r="A296">
        <v>280</v>
      </c>
      <c r="B296">
        <v>1582141692</v>
      </c>
      <c r="C296">
        <v>1412.4000000953699</v>
      </c>
      <c r="D296" t="s">
        <v>798</v>
      </c>
      <c r="E296" t="s">
        <v>799</v>
      </c>
      <c r="F296" t="s">
        <v>232</v>
      </c>
      <c r="G296" t="s">
        <v>233</v>
      </c>
      <c r="H296" t="s">
        <v>234</v>
      </c>
      <c r="I296" t="s">
        <v>235</v>
      </c>
      <c r="J296" t="s">
        <v>236</v>
      </c>
      <c r="K296" t="s">
        <v>237</v>
      </c>
      <c r="L296" t="s">
        <v>238</v>
      </c>
      <c r="M296" t="s">
        <v>239</v>
      </c>
      <c r="N296">
        <v>1582141683.37097</v>
      </c>
      <c r="O296">
        <f t="shared" si="172"/>
        <v>1.583178315837447E-4</v>
      </c>
      <c r="P296">
        <f t="shared" si="173"/>
        <v>-1.299475833380185</v>
      </c>
      <c r="Q296">
        <f t="shared" si="174"/>
        <v>402.12787096774201</v>
      </c>
      <c r="R296">
        <f t="shared" si="175"/>
        <v>557.57809124878247</v>
      </c>
      <c r="S296">
        <f t="shared" si="176"/>
        <v>55.467664641697787</v>
      </c>
      <c r="T296">
        <f t="shared" si="177"/>
        <v>40.003533567760741</v>
      </c>
      <c r="U296">
        <f t="shared" si="178"/>
        <v>1.2626779358978268E-2</v>
      </c>
      <c r="V296">
        <f t="shared" si="179"/>
        <v>2.2498594125604807</v>
      </c>
      <c r="W296">
        <f t="shared" si="180"/>
        <v>1.2587542198256623E-2</v>
      </c>
      <c r="X296">
        <f t="shared" si="181"/>
        <v>7.8707289556755582E-3</v>
      </c>
      <c r="Y296">
        <f t="shared" si="182"/>
        <v>0</v>
      </c>
      <c r="Z296">
        <f t="shared" si="183"/>
        <v>31.50515357457834</v>
      </c>
      <c r="AA296">
        <f t="shared" si="184"/>
        <v>30.978677419354799</v>
      </c>
      <c r="AB296">
        <f t="shared" si="185"/>
        <v>4.5058964525469545</v>
      </c>
      <c r="AC296">
        <f t="shared" si="186"/>
        <v>70.946531301144844</v>
      </c>
      <c r="AD296">
        <f t="shared" si="187"/>
        <v>3.3038197410687853</v>
      </c>
      <c r="AE296">
        <f t="shared" si="188"/>
        <v>4.6567741656673105</v>
      </c>
      <c r="AF296">
        <f t="shared" si="189"/>
        <v>1.2020767114781692</v>
      </c>
      <c r="AG296">
        <f t="shared" si="190"/>
        <v>-6.9818163728431415</v>
      </c>
      <c r="AH296">
        <f t="shared" si="191"/>
        <v>70.203645582899227</v>
      </c>
      <c r="AI296">
        <f t="shared" si="192"/>
        <v>7.0256260160501425</v>
      </c>
      <c r="AJ296">
        <f t="shared" si="193"/>
        <v>70.247455226106226</v>
      </c>
      <c r="AK296">
        <v>-4.1179962613466702E-2</v>
      </c>
      <c r="AL296">
        <v>4.62281155964787E-2</v>
      </c>
      <c r="AM296">
        <v>3.4549693730664099</v>
      </c>
      <c r="AN296">
        <v>4</v>
      </c>
      <c r="AO296">
        <v>1</v>
      </c>
      <c r="AP296">
        <f t="shared" si="194"/>
        <v>1</v>
      </c>
      <c r="AQ296">
        <f t="shared" si="195"/>
        <v>0</v>
      </c>
      <c r="AR296">
        <f t="shared" si="196"/>
        <v>51724.608577730141</v>
      </c>
      <c r="AS296" t="s">
        <v>240</v>
      </c>
      <c r="AT296">
        <v>0</v>
      </c>
      <c r="AU296">
        <v>0</v>
      </c>
      <c r="AV296">
        <f t="shared" si="197"/>
        <v>0</v>
      </c>
      <c r="AW296" t="e">
        <f t="shared" si="198"/>
        <v>#DIV/0!</v>
      </c>
      <c r="AX296">
        <v>0</v>
      </c>
      <c r="AY296" t="s">
        <v>240</v>
      </c>
      <c r="AZ296">
        <v>0</v>
      </c>
      <c r="BA296">
        <v>0</v>
      </c>
      <c r="BB296" t="e">
        <f t="shared" si="199"/>
        <v>#DIV/0!</v>
      </c>
      <c r="BC296">
        <v>0.5</v>
      </c>
      <c r="BD296">
        <f t="shared" si="200"/>
        <v>0</v>
      </c>
      <c r="BE296">
        <f t="shared" si="201"/>
        <v>-1.299475833380185</v>
      </c>
      <c r="BF296" t="e">
        <f t="shared" si="202"/>
        <v>#DIV/0!</v>
      </c>
      <c r="BG296" t="e">
        <f t="shared" si="203"/>
        <v>#DIV/0!</v>
      </c>
      <c r="BH296" t="e">
        <f t="shared" si="204"/>
        <v>#DIV/0!</v>
      </c>
      <c r="BI296" t="e">
        <f t="shared" si="205"/>
        <v>#DIV/0!</v>
      </c>
      <c r="BJ296" t="s">
        <v>240</v>
      </c>
      <c r="BK296">
        <v>0</v>
      </c>
      <c r="BL296">
        <f t="shared" si="206"/>
        <v>0</v>
      </c>
      <c r="BM296" t="e">
        <f t="shared" si="207"/>
        <v>#DIV/0!</v>
      </c>
      <c r="BN296" t="e">
        <f t="shared" si="208"/>
        <v>#DIV/0!</v>
      </c>
      <c r="BO296" t="e">
        <f t="shared" si="209"/>
        <v>#DIV/0!</v>
      </c>
      <c r="BP296" t="e">
        <f t="shared" si="210"/>
        <v>#DIV/0!</v>
      </c>
      <c r="BQ296">
        <f t="shared" si="211"/>
        <v>0</v>
      </c>
      <c r="BR296">
        <f t="shared" si="212"/>
        <v>0</v>
      </c>
      <c r="BS296">
        <f t="shared" si="213"/>
        <v>0</v>
      </c>
      <c r="BT296">
        <f t="shared" si="214"/>
        <v>0</v>
      </c>
      <c r="BU296">
        <v>6</v>
      </c>
      <c r="BV296">
        <v>0.5</v>
      </c>
      <c r="BW296" t="s">
        <v>241</v>
      </c>
      <c r="BX296">
        <v>1582141683.37097</v>
      </c>
      <c r="BY296">
        <v>402.12787096774201</v>
      </c>
      <c r="BZ296">
        <v>400.00945161290298</v>
      </c>
      <c r="CA296">
        <v>33.211016129032302</v>
      </c>
      <c r="CB296">
        <v>32.948641935483899</v>
      </c>
      <c r="CC296">
        <v>350.01903225806399</v>
      </c>
      <c r="CD296">
        <v>99.279654838709703</v>
      </c>
      <c r="CE296">
        <v>0.199979516129032</v>
      </c>
      <c r="CF296">
        <v>31.557464516128999</v>
      </c>
      <c r="CG296">
        <v>30.978677419354799</v>
      </c>
      <c r="CH296">
        <v>999.9</v>
      </c>
      <c r="CI296">
        <v>0</v>
      </c>
      <c r="CJ296">
        <v>0</v>
      </c>
      <c r="CK296">
        <v>10002.8029032258</v>
      </c>
      <c r="CL296">
        <v>0</v>
      </c>
      <c r="CM296">
        <v>0.21165100000000001</v>
      </c>
      <c r="CN296">
        <v>0</v>
      </c>
      <c r="CO296">
        <v>0</v>
      </c>
      <c r="CP296">
        <v>0</v>
      </c>
      <c r="CQ296">
        <v>0</v>
      </c>
      <c r="CR296">
        <v>3.8451612903225798</v>
      </c>
      <c r="CS296">
        <v>0</v>
      </c>
      <c r="CT296">
        <v>61.587096774193498</v>
      </c>
      <c r="CU296">
        <v>-0.396774193548387</v>
      </c>
      <c r="CV296">
        <v>40.102645161290297</v>
      </c>
      <c r="CW296">
        <v>45.436999999999998</v>
      </c>
      <c r="CX296">
        <v>42.877000000000002</v>
      </c>
      <c r="CY296">
        <v>44.061999999999998</v>
      </c>
      <c r="CZ296">
        <v>41.185000000000002</v>
      </c>
      <c r="DA296">
        <v>0</v>
      </c>
      <c r="DB296">
        <v>0</v>
      </c>
      <c r="DC296">
        <v>0</v>
      </c>
      <c r="DD296">
        <v>1582141695.2</v>
      </c>
      <c r="DE296">
        <v>4.2730769230769203</v>
      </c>
      <c r="DF296">
        <v>20.632478866081801</v>
      </c>
      <c r="DG296">
        <v>2.44444439059047</v>
      </c>
      <c r="DH296">
        <v>62.019230769230802</v>
      </c>
      <c r="DI296">
        <v>15</v>
      </c>
      <c r="DJ296">
        <v>100</v>
      </c>
      <c r="DK296">
        <v>100</v>
      </c>
      <c r="DL296">
        <v>2.633</v>
      </c>
      <c r="DM296">
        <v>0.47099999999999997</v>
      </c>
      <c r="DN296">
        <v>2</v>
      </c>
      <c r="DO296">
        <v>331.36</v>
      </c>
      <c r="DP296">
        <v>678.90099999999995</v>
      </c>
      <c r="DQ296">
        <v>31.174800000000001</v>
      </c>
      <c r="DR296">
        <v>31.331499999999998</v>
      </c>
      <c r="DS296">
        <v>30</v>
      </c>
      <c r="DT296">
        <v>31.252600000000001</v>
      </c>
      <c r="DU296">
        <v>31.262499999999999</v>
      </c>
      <c r="DV296">
        <v>20.983699999999999</v>
      </c>
      <c r="DW296">
        <v>19.052399999999999</v>
      </c>
      <c r="DX296">
        <v>100</v>
      </c>
      <c r="DY296">
        <v>31.178100000000001</v>
      </c>
      <c r="DZ296">
        <v>400</v>
      </c>
      <c r="EA296">
        <v>32.941899999999997</v>
      </c>
      <c r="EB296">
        <v>100.13</v>
      </c>
      <c r="EC296">
        <v>100.52</v>
      </c>
    </row>
    <row r="297" spans="1:133" x14ac:dyDescent="0.35">
      <c r="A297">
        <v>281</v>
      </c>
      <c r="B297">
        <v>1582141697</v>
      </c>
      <c r="C297">
        <v>1417.4000000953699</v>
      </c>
      <c r="D297" t="s">
        <v>800</v>
      </c>
      <c r="E297" t="s">
        <v>801</v>
      </c>
      <c r="F297" t="s">
        <v>232</v>
      </c>
      <c r="G297" t="s">
        <v>233</v>
      </c>
      <c r="H297" t="s">
        <v>234</v>
      </c>
      <c r="I297" t="s">
        <v>235</v>
      </c>
      <c r="J297" t="s">
        <v>236</v>
      </c>
      <c r="K297" t="s">
        <v>237</v>
      </c>
      <c r="L297" t="s">
        <v>238</v>
      </c>
      <c r="M297" t="s">
        <v>239</v>
      </c>
      <c r="N297">
        <v>1582141688.37097</v>
      </c>
      <c r="O297">
        <f t="shared" si="172"/>
        <v>1.5900289116718249E-4</v>
      </c>
      <c r="P297">
        <f t="shared" si="173"/>
        <v>-1.3021737334415988</v>
      </c>
      <c r="Q297">
        <f t="shared" si="174"/>
        <v>402.09422580645202</v>
      </c>
      <c r="R297">
        <f t="shared" si="175"/>
        <v>557.2407273349279</v>
      </c>
      <c r="S297">
        <f t="shared" si="176"/>
        <v>55.434206874462063</v>
      </c>
      <c r="T297">
        <f t="shared" si="177"/>
        <v>40.000260933878799</v>
      </c>
      <c r="U297">
        <f t="shared" si="178"/>
        <v>1.2676429121981851E-2</v>
      </c>
      <c r="V297">
        <f t="shared" si="179"/>
        <v>2.2501578253242407</v>
      </c>
      <c r="W297">
        <f t="shared" si="180"/>
        <v>1.2636888534229918E-2</v>
      </c>
      <c r="X297">
        <f t="shared" si="181"/>
        <v>7.9015975596651612E-3</v>
      </c>
      <c r="Y297">
        <f t="shared" si="182"/>
        <v>0</v>
      </c>
      <c r="Z297">
        <f t="shared" si="183"/>
        <v>31.506143285603152</v>
      </c>
      <c r="AA297">
        <f t="shared" si="184"/>
        <v>30.981396774193499</v>
      </c>
      <c r="AB297">
        <f t="shared" si="185"/>
        <v>4.5065952529948534</v>
      </c>
      <c r="AC297">
        <f t="shared" si="186"/>
        <v>70.946275802791931</v>
      </c>
      <c r="AD297">
        <f t="shared" si="187"/>
        <v>3.3040347916560231</v>
      </c>
      <c r="AE297">
        <f t="shared" si="188"/>
        <v>4.6570940535909013</v>
      </c>
      <c r="AF297">
        <f t="shared" si="189"/>
        <v>1.2025604613388303</v>
      </c>
      <c r="AG297">
        <f t="shared" si="190"/>
        <v>-7.0120275004727484</v>
      </c>
      <c r="AH297">
        <f t="shared" si="191"/>
        <v>70.029817390774284</v>
      </c>
      <c r="AI297">
        <f t="shared" si="192"/>
        <v>7.0074364438759948</v>
      </c>
      <c r="AJ297">
        <f t="shared" si="193"/>
        <v>70.025226334177532</v>
      </c>
      <c r="AK297">
        <v>-4.1187996343180697E-2</v>
      </c>
      <c r="AL297">
        <v>4.6237134161875998E-2</v>
      </c>
      <c r="AM297">
        <v>3.4555028887074899</v>
      </c>
      <c r="AN297">
        <v>4</v>
      </c>
      <c r="AO297">
        <v>1</v>
      </c>
      <c r="AP297">
        <f t="shared" si="194"/>
        <v>1</v>
      </c>
      <c r="AQ297">
        <f t="shared" si="195"/>
        <v>0</v>
      </c>
      <c r="AR297">
        <f t="shared" si="196"/>
        <v>51734.084421698513</v>
      </c>
      <c r="AS297" t="s">
        <v>240</v>
      </c>
      <c r="AT297">
        <v>0</v>
      </c>
      <c r="AU297">
        <v>0</v>
      </c>
      <c r="AV297">
        <f t="shared" si="197"/>
        <v>0</v>
      </c>
      <c r="AW297" t="e">
        <f t="shared" si="198"/>
        <v>#DIV/0!</v>
      </c>
      <c r="AX297">
        <v>0</v>
      </c>
      <c r="AY297" t="s">
        <v>240</v>
      </c>
      <c r="AZ297">
        <v>0</v>
      </c>
      <c r="BA297">
        <v>0</v>
      </c>
      <c r="BB297" t="e">
        <f t="shared" si="199"/>
        <v>#DIV/0!</v>
      </c>
      <c r="BC297">
        <v>0.5</v>
      </c>
      <c r="BD297">
        <f t="shared" si="200"/>
        <v>0</v>
      </c>
      <c r="BE297">
        <f t="shared" si="201"/>
        <v>-1.3021737334415988</v>
      </c>
      <c r="BF297" t="e">
        <f t="shared" si="202"/>
        <v>#DIV/0!</v>
      </c>
      <c r="BG297" t="e">
        <f t="shared" si="203"/>
        <v>#DIV/0!</v>
      </c>
      <c r="BH297" t="e">
        <f t="shared" si="204"/>
        <v>#DIV/0!</v>
      </c>
      <c r="BI297" t="e">
        <f t="shared" si="205"/>
        <v>#DIV/0!</v>
      </c>
      <c r="BJ297" t="s">
        <v>240</v>
      </c>
      <c r="BK297">
        <v>0</v>
      </c>
      <c r="BL297">
        <f t="shared" si="206"/>
        <v>0</v>
      </c>
      <c r="BM297" t="e">
        <f t="shared" si="207"/>
        <v>#DIV/0!</v>
      </c>
      <c r="BN297" t="e">
        <f t="shared" si="208"/>
        <v>#DIV/0!</v>
      </c>
      <c r="BO297" t="e">
        <f t="shared" si="209"/>
        <v>#DIV/0!</v>
      </c>
      <c r="BP297" t="e">
        <f t="shared" si="210"/>
        <v>#DIV/0!</v>
      </c>
      <c r="BQ297">
        <f t="shared" si="211"/>
        <v>0</v>
      </c>
      <c r="BR297">
        <f t="shared" si="212"/>
        <v>0</v>
      </c>
      <c r="BS297">
        <f t="shared" si="213"/>
        <v>0</v>
      </c>
      <c r="BT297">
        <f t="shared" si="214"/>
        <v>0</v>
      </c>
      <c r="BU297">
        <v>6</v>
      </c>
      <c r="BV297">
        <v>0.5</v>
      </c>
      <c r="BW297" t="s">
        <v>241</v>
      </c>
      <c r="BX297">
        <v>1582141688.37097</v>
      </c>
      <c r="BY297">
        <v>402.09422580645202</v>
      </c>
      <c r="BZ297">
        <v>399.971612903226</v>
      </c>
      <c r="CA297">
        <v>33.213116129032301</v>
      </c>
      <c r="CB297">
        <v>32.949603225806399</v>
      </c>
      <c r="CC297">
        <v>350.01377419354799</v>
      </c>
      <c r="CD297">
        <v>99.279835483870997</v>
      </c>
      <c r="CE297">
        <v>0.19998383870967701</v>
      </c>
      <c r="CF297">
        <v>31.558674193548399</v>
      </c>
      <c r="CG297">
        <v>30.981396774193499</v>
      </c>
      <c r="CH297">
        <v>999.9</v>
      </c>
      <c r="CI297">
        <v>0</v>
      </c>
      <c r="CJ297">
        <v>0</v>
      </c>
      <c r="CK297">
        <v>10004.736129032301</v>
      </c>
      <c r="CL297">
        <v>0</v>
      </c>
      <c r="CM297">
        <v>0.21165100000000001</v>
      </c>
      <c r="CN297">
        <v>0</v>
      </c>
      <c r="CO297">
        <v>0</v>
      </c>
      <c r="CP297">
        <v>0</v>
      </c>
      <c r="CQ297">
        <v>0</v>
      </c>
      <c r="CR297">
        <v>3.82258064516129</v>
      </c>
      <c r="CS297">
        <v>0</v>
      </c>
      <c r="CT297">
        <v>61.548387096774199</v>
      </c>
      <c r="CU297">
        <v>-0.51290322580645198</v>
      </c>
      <c r="CV297">
        <v>40.0843548387097</v>
      </c>
      <c r="CW297">
        <v>45.436999999999998</v>
      </c>
      <c r="CX297">
        <v>42.875</v>
      </c>
      <c r="CY297">
        <v>44.061999999999998</v>
      </c>
      <c r="CZ297">
        <v>41.170999999999999</v>
      </c>
      <c r="DA297">
        <v>0</v>
      </c>
      <c r="DB297">
        <v>0</v>
      </c>
      <c r="DC297">
        <v>0</v>
      </c>
      <c r="DD297">
        <v>1582141700.5999999</v>
      </c>
      <c r="DE297">
        <v>4.5269230769230804</v>
      </c>
      <c r="DF297">
        <v>6.3213677862985396</v>
      </c>
      <c r="DG297">
        <v>-8.8923076332224404</v>
      </c>
      <c r="DH297">
        <v>62.0346153846154</v>
      </c>
      <c r="DI297">
        <v>15</v>
      </c>
      <c r="DJ297">
        <v>100</v>
      </c>
      <c r="DK297">
        <v>100</v>
      </c>
      <c r="DL297">
        <v>2.633</v>
      </c>
      <c r="DM297">
        <v>0.47099999999999997</v>
      </c>
      <c r="DN297">
        <v>2</v>
      </c>
      <c r="DO297">
        <v>331.40699999999998</v>
      </c>
      <c r="DP297">
        <v>678.91</v>
      </c>
      <c r="DQ297">
        <v>31.187799999999999</v>
      </c>
      <c r="DR297">
        <v>31.331499999999998</v>
      </c>
      <c r="DS297">
        <v>30.0001</v>
      </c>
      <c r="DT297">
        <v>31.252600000000001</v>
      </c>
      <c r="DU297">
        <v>31.265000000000001</v>
      </c>
      <c r="DV297">
        <v>20.980399999999999</v>
      </c>
      <c r="DW297">
        <v>19.052399999999999</v>
      </c>
      <c r="DX297">
        <v>100</v>
      </c>
      <c r="DY297">
        <v>31.1904</v>
      </c>
      <c r="DZ297">
        <v>400</v>
      </c>
      <c r="EA297">
        <v>32.941899999999997</v>
      </c>
      <c r="EB297">
        <v>100.13200000000001</v>
      </c>
      <c r="EC297">
        <v>100.517</v>
      </c>
    </row>
    <row r="298" spans="1:133" x14ac:dyDescent="0.35">
      <c r="A298">
        <v>282</v>
      </c>
      <c r="B298">
        <v>1582141702</v>
      </c>
      <c r="C298">
        <v>1422.4000000953699</v>
      </c>
      <c r="D298" t="s">
        <v>802</v>
      </c>
      <c r="E298" t="s">
        <v>803</v>
      </c>
      <c r="F298" t="s">
        <v>232</v>
      </c>
      <c r="G298" t="s">
        <v>233</v>
      </c>
      <c r="H298" t="s">
        <v>234</v>
      </c>
      <c r="I298" t="s">
        <v>235</v>
      </c>
      <c r="J298" t="s">
        <v>236</v>
      </c>
      <c r="K298" t="s">
        <v>237</v>
      </c>
      <c r="L298" t="s">
        <v>238</v>
      </c>
      <c r="M298" t="s">
        <v>239</v>
      </c>
      <c r="N298">
        <v>1582141693.37097</v>
      </c>
      <c r="O298">
        <f t="shared" si="172"/>
        <v>1.5976414174319898E-4</v>
      </c>
      <c r="P298">
        <f t="shared" si="173"/>
        <v>-1.2902579564651178</v>
      </c>
      <c r="Q298">
        <f t="shared" si="174"/>
        <v>402.09154838709702</v>
      </c>
      <c r="R298">
        <f t="shared" si="175"/>
        <v>555.07416739296468</v>
      </c>
      <c r="S298">
        <f t="shared" si="176"/>
        <v>55.218738672458123</v>
      </c>
      <c r="T298">
        <f t="shared" si="177"/>
        <v>40.000038620194978</v>
      </c>
      <c r="U298">
        <f t="shared" si="178"/>
        <v>1.2728929724991556E-2</v>
      </c>
      <c r="V298">
        <f t="shared" si="179"/>
        <v>2.248453376528448</v>
      </c>
      <c r="W298">
        <f t="shared" si="180"/>
        <v>1.268903137307403E-2</v>
      </c>
      <c r="X298">
        <f t="shared" si="181"/>
        <v>7.9342188335444451E-3</v>
      </c>
      <c r="Y298">
        <f t="shared" si="182"/>
        <v>0</v>
      </c>
      <c r="Z298">
        <f t="shared" si="183"/>
        <v>31.507968428997245</v>
      </c>
      <c r="AA298">
        <f t="shared" si="184"/>
        <v>30.985174193548399</v>
      </c>
      <c r="AB298">
        <f t="shared" si="185"/>
        <v>4.5075661039653525</v>
      </c>
      <c r="AC298">
        <f t="shared" si="186"/>
        <v>70.941728246147193</v>
      </c>
      <c r="AD298">
        <f t="shared" si="187"/>
        <v>3.3042194183178184</v>
      </c>
      <c r="AE298">
        <f t="shared" si="188"/>
        <v>4.6576528370624644</v>
      </c>
      <c r="AF298">
        <f t="shared" si="189"/>
        <v>1.2033466856475341</v>
      </c>
      <c r="AG298">
        <f t="shared" si="190"/>
        <v>-7.0455986508750748</v>
      </c>
      <c r="AH298">
        <f t="shared" si="191"/>
        <v>69.775000882621995</v>
      </c>
      <c r="AI298">
        <f t="shared" si="192"/>
        <v>6.9874341323261389</v>
      </c>
      <c r="AJ298">
        <f t="shared" si="193"/>
        <v>69.71683636407306</v>
      </c>
      <c r="AK298">
        <v>-4.1142122920733999E-2</v>
      </c>
      <c r="AL298">
        <v>4.6185637226447002E-2</v>
      </c>
      <c r="AM298">
        <v>3.4524559783161899</v>
      </c>
      <c r="AN298">
        <v>4</v>
      </c>
      <c r="AO298">
        <v>1</v>
      </c>
      <c r="AP298">
        <f t="shared" si="194"/>
        <v>1</v>
      </c>
      <c r="AQ298">
        <f t="shared" si="195"/>
        <v>0</v>
      </c>
      <c r="AR298">
        <f t="shared" si="196"/>
        <v>51678.461175558325</v>
      </c>
      <c r="AS298" t="s">
        <v>240</v>
      </c>
      <c r="AT298">
        <v>0</v>
      </c>
      <c r="AU298">
        <v>0</v>
      </c>
      <c r="AV298">
        <f t="shared" si="197"/>
        <v>0</v>
      </c>
      <c r="AW298" t="e">
        <f t="shared" si="198"/>
        <v>#DIV/0!</v>
      </c>
      <c r="AX298">
        <v>0</v>
      </c>
      <c r="AY298" t="s">
        <v>240</v>
      </c>
      <c r="AZ298">
        <v>0</v>
      </c>
      <c r="BA298">
        <v>0</v>
      </c>
      <c r="BB298" t="e">
        <f t="shared" si="199"/>
        <v>#DIV/0!</v>
      </c>
      <c r="BC298">
        <v>0.5</v>
      </c>
      <c r="BD298">
        <f t="shared" si="200"/>
        <v>0</v>
      </c>
      <c r="BE298">
        <f t="shared" si="201"/>
        <v>-1.2902579564651178</v>
      </c>
      <c r="BF298" t="e">
        <f t="shared" si="202"/>
        <v>#DIV/0!</v>
      </c>
      <c r="BG298" t="e">
        <f t="shared" si="203"/>
        <v>#DIV/0!</v>
      </c>
      <c r="BH298" t="e">
        <f t="shared" si="204"/>
        <v>#DIV/0!</v>
      </c>
      <c r="BI298" t="e">
        <f t="shared" si="205"/>
        <v>#DIV/0!</v>
      </c>
      <c r="BJ298" t="s">
        <v>240</v>
      </c>
      <c r="BK298">
        <v>0</v>
      </c>
      <c r="BL298">
        <f t="shared" si="206"/>
        <v>0</v>
      </c>
      <c r="BM298" t="e">
        <f t="shared" si="207"/>
        <v>#DIV/0!</v>
      </c>
      <c r="BN298" t="e">
        <f t="shared" si="208"/>
        <v>#DIV/0!</v>
      </c>
      <c r="BO298" t="e">
        <f t="shared" si="209"/>
        <v>#DIV/0!</v>
      </c>
      <c r="BP298" t="e">
        <f t="shared" si="210"/>
        <v>#DIV/0!</v>
      </c>
      <c r="BQ298">
        <f t="shared" si="211"/>
        <v>0</v>
      </c>
      <c r="BR298">
        <f t="shared" si="212"/>
        <v>0</v>
      </c>
      <c r="BS298">
        <f t="shared" si="213"/>
        <v>0</v>
      </c>
      <c r="BT298">
        <f t="shared" si="214"/>
        <v>0</v>
      </c>
      <c r="BU298">
        <v>6</v>
      </c>
      <c r="BV298">
        <v>0.5</v>
      </c>
      <c r="BW298" t="s">
        <v>241</v>
      </c>
      <c r="BX298">
        <v>1582141693.37097</v>
      </c>
      <c r="BY298">
        <v>402.09154838709702</v>
      </c>
      <c r="BZ298">
        <v>399.98993548387102</v>
      </c>
      <c r="CA298">
        <v>33.214935483871002</v>
      </c>
      <c r="CB298">
        <v>32.950167741935502</v>
      </c>
      <c r="CC298">
        <v>350.02206451612898</v>
      </c>
      <c r="CD298">
        <v>99.279922580645106</v>
      </c>
      <c r="CE298">
        <v>0.200006258064516</v>
      </c>
      <c r="CF298">
        <v>31.560787096774199</v>
      </c>
      <c r="CG298">
        <v>30.985174193548399</v>
      </c>
      <c r="CH298">
        <v>999.9</v>
      </c>
      <c r="CI298">
        <v>0</v>
      </c>
      <c r="CJ298">
        <v>0</v>
      </c>
      <c r="CK298">
        <v>9993.5845161290308</v>
      </c>
      <c r="CL298">
        <v>0</v>
      </c>
      <c r="CM298">
        <v>0.21165100000000001</v>
      </c>
      <c r="CN298">
        <v>0</v>
      </c>
      <c r="CO298">
        <v>0</v>
      </c>
      <c r="CP298">
        <v>0</v>
      </c>
      <c r="CQ298">
        <v>0</v>
      </c>
      <c r="CR298">
        <v>4.0677419354838698</v>
      </c>
      <c r="CS298">
        <v>0</v>
      </c>
      <c r="CT298">
        <v>61.290322580645203</v>
      </c>
      <c r="CU298">
        <v>-0.64193548387096799</v>
      </c>
      <c r="CV298">
        <v>40.078258064516099</v>
      </c>
      <c r="CW298">
        <v>45.436999999999998</v>
      </c>
      <c r="CX298">
        <v>42.875</v>
      </c>
      <c r="CY298">
        <v>44.061999999999998</v>
      </c>
      <c r="CZ298">
        <v>41.162999999999997</v>
      </c>
      <c r="DA298">
        <v>0</v>
      </c>
      <c r="DB298">
        <v>0</v>
      </c>
      <c r="DC298">
        <v>0</v>
      </c>
      <c r="DD298">
        <v>1582141705.4000001</v>
      </c>
      <c r="DE298">
        <v>4.3230769230769202</v>
      </c>
      <c r="DF298">
        <v>-7.9999999937189799</v>
      </c>
      <c r="DG298">
        <v>20.335042930101402</v>
      </c>
      <c r="DH298">
        <v>61.553846153846202</v>
      </c>
      <c r="DI298">
        <v>15</v>
      </c>
      <c r="DJ298">
        <v>100</v>
      </c>
      <c r="DK298">
        <v>100</v>
      </c>
      <c r="DL298">
        <v>2.633</v>
      </c>
      <c r="DM298">
        <v>0.47099999999999997</v>
      </c>
      <c r="DN298">
        <v>2</v>
      </c>
      <c r="DO298">
        <v>331.476</v>
      </c>
      <c r="DP298">
        <v>678.86300000000006</v>
      </c>
      <c r="DQ298">
        <v>31.197800000000001</v>
      </c>
      <c r="DR298">
        <v>31.331499999999998</v>
      </c>
      <c r="DS298">
        <v>30.0002</v>
      </c>
      <c r="DT298">
        <v>31.252600000000001</v>
      </c>
      <c r="DU298">
        <v>31.265000000000001</v>
      </c>
      <c r="DV298">
        <v>20.9772</v>
      </c>
      <c r="DW298">
        <v>19.052399999999999</v>
      </c>
      <c r="DX298">
        <v>100</v>
      </c>
      <c r="DY298">
        <v>31.198599999999999</v>
      </c>
      <c r="DZ298">
        <v>400</v>
      </c>
      <c r="EA298">
        <v>32.941899999999997</v>
      </c>
      <c r="EB298">
        <v>100.13</v>
      </c>
      <c r="EC298">
        <v>100.518</v>
      </c>
    </row>
    <row r="299" spans="1:133" x14ac:dyDescent="0.35">
      <c r="A299">
        <v>283</v>
      </c>
      <c r="B299">
        <v>1582141707</v>
      </c>
      <c r="C299">
        <v>1427.4000000953699</v>
      </c>
      <c r="D299" t="s">
        <v>804</v>
      </c>
      <c r="E299" t="s">
        <v>805</v>
      </c>
      <c r="F299" t="s">
        <v>232</v>
      </c>
      <c r="G299" t="s">
        <v>233</v>
      </c>
      <c r="H299" t="s">
        <v>234</v>
      </c>
      <c r="I299" t="s">
        <v>235</v>
      </c>
      <c r="J299" t="s">
        <v>236</v>
      </c>
      <c r="K299" t="s">
        <v>237</v>
      </c>
      <c r="L299" t="s">
        <v>238</v>
      </c>
      <c r="M299" t="s">
        <v>239</v>
      </c>
      <c r="N299">
        <v>1582141698.37097</v>
      </c>
      <c r="O299">
        <f t="shared" si="172"/>
        <v>1.609676907916241E-4</v>
      </c>
      <c r="P299">
        <f t="shared" si="173"/>
        <v>-1.2747113120436138</v>
      </c>
      <c r="Q299">
        <f t="shared" si="174"/>
        <v>402.09577419354798</v>
      </c>
      <c r="R299">
        <f t="shared" si="175"/>
        <v>552.03024592387931</v>
      </c>
      <c r="S299">
        <f t="shared" si="176"/>
        <v>54.915818373939501</v>
      </c>
      <c r="T299">
        <f t="shared" si="177"/>
        <v>40.000378000277777</v>
      </c>
      <c r="U299">
        <f t="shared" si="178"/>
        <v>1.281804082582548E-2</v>
      </c>
      <c r="V299">
        <f t="shared" si="179"/>
        <v>2.2492117534010672</v>
      </c>
      <c r="W299">
        <f t="shared" si="180"/>
        <v>1.2777596441131595E-2</v>
      </c>
      <c r="X299">
        <f t="shared" si="181"/>
        <v>7.9896208465449654E-3</v>
      </c>
      <c r="Y299">
        <f t="shared" si="182"/>
        <v>0</v>
      </c>
      <c r="Z299">
        <f t="shared" si="183"/>
        <v>31.510257932522052</v>
      </c>
      <c r="AA299">
        <f t="shared" si="184"/>
        <v>30.988499999999998</v>
      </c>
      <c r="AB299">
        <f t="shared" si="185"/>
        <v>4.5084210347428284</v>
      </c>
      <c r="AC299">
        <f t="shared" si="186"/>
        <v>70.935317542218584</v>
      </c>
      <c r="AD299">
        <f t="shared" si="187"/>
        <v>3.3044219554453478</v>
      </c>
      <c r="AE299">
        <f t="shared" si="188"/>
        <v>4.6583592911650173</v>
      </c>
      <c r="AF299">
        <f t="shared" si="189"/>
        <v>1.2039990792974806</v>
      </c>
      <c r="AG299">
        <f t="shared" si="190"/>
        <v>-7.0986751639106229</v>
      </c>
      <c r="AH299">
        <f t="shared" si="191"/>
        <v>69.719129752401656</v>
      </c>
      <c r="AI299">
        <f t="shared" si="192"/>
        <v>6.9796912874472783</v>
      </c>
      <c r="AJ299">
        <f t="shared" si="193"/>
        <v>69.60014587593831</v>
      </c>
      <c r="AK299">
        <v>-4.1162529948115298E-2</v>
      </c>
      <c r="AL299">
        <v>4.6208545902436303E-2</v>
      </c>
      <c r="AM299">
        <v>3.4538115561186</v>
      </c>
      <c r="AN299">
        <v>4</v>
      </c>
      <c r="AO299">
        <v>1</v>
      </c>
      <c r="AP299">
        <f t="shared" si="194"/>
        <v>1</v>
      </c>
      <c r="AQ299">
        <f t="shared" si="195"/>
        <v>0</v>
      </c>
      <c r="AR299">
        <f t="shared" si="196"/>
        <v>51702.590961656351</v>
      </c>
      <c r="AS299" t="s">
        <v>240</v>
      </c>
      <c r="AT299">
        <v>0</v>
      </c>
      <c r="AU299">
        <v>0</v>
      </c>
      <c r="AV299">
        <f t="shared" si="197"/>
        <v>0</v>
      </c>
      <c r="AW299" t="e">
        <f t="shared" si="198"/>
        <v>#DIV/0!</v>
      </c>
      <c r="AX299">
        <v>0</v>
      </c>
      <c r="AY299" t="s">
        <v>240</v>
      </c>
      <c r="AZ299">
        <v>0</v>
      </c>
      <c r="BA299">
        <v>0</v>
      </c>
      <c r="BB299" t="e">
        <f t="shared" si="199"/>
        <v>#DIV/0!</v>
      </c>
      <c r="BC299">
        <v>0.5</v>
      </c>
      <c r="BD299">
        <f t="shared" si="200"/>
        <v>0</v>
      </c>
      <c r="BE299">
        <f t="shared" si="201"/>
        <v>-1.2747113120436138</v>
      </c>
      <c r="BF299" t="e">
        <f t="shared" si="202"/>
        <v>#DIV/0!</v>
      </c>
      <c r="BG299" t="e">
        <f t="shared" si="203"/>
        <v>#DIV/0!</v>
      </c>
      <c r="BH299" t="e">
        <f t="shared" si="204"/>
        <v>#DIV/0!</v>
      </c>
      <c r="BI299" t="e">
        <f t="shared" si="205"/>
        <v>#DIV/0!</v>
      </c>
      <c r="BJ299" t="s">
        <v>240</v>
      </c>
      <c r="BK299">
        <v>0</v>
      </c>
      <c r="BL299">
        <f t="shared" si="206"/>
        <v>0</v>
      </c>
      <c r="BM299" t="e">
        <f t="shared" si="207"/>
        <v>#DIV/0!</v>
      </c>
      <c r="BN299" t="e">
        <f t="shared" si="208"/>
        <v>#DIV/0!</v>
      </c>
      <c r="BO299" t="e">
        <f t="shared" si="209"/>
        <v>#DIV/0!</v>
      </c>
      <c r="BP299" t="e">
        <f t="shared" si="210"/>
        <v>#DIV/0!</v>
      </c>
      <c r="BQ299">
        <f t="shared" si="211"/>
        <v>0</v>
      </c>
      <c r="BR299">
        <f t="shared" si="212"/>
        <v>0</v>
      </c>
      <c r="BS299">
        <f t="shared" si="213"/>
        <v>0</v>
      </c>
      <c r="BT299">
        <f t="shared" si="214"/>
        <v>0</v>
      </c>
      <c r="BU299">
        <v>6</v>
      </c>
      <c r="BV299">
        <v>0.5</v>
      </c>
      <c r="BW299" t="s">
        <v>241</v>
      </c>
      <c r="BX299">
        <v>1582141698.37097</v>
      </c>
      <c r="BY299">
        <v>402.09577419354798</v>
      </c>
      <c r="BZ299">
        <v>400.02164516129</v>
      </c>
      <c r="CA299">
        <v>33.217038709677396</v>
      </c>
      <c r="CB299">
        <v>32.950277419354798</v>
      </c>
      <c r="CC299">
        <v>350.02264516128997</v>
      </c>
      <c r="CD299">
        <v>99.2797129032258</v>
      </c>
      <c r="CE299">
        <v>0.20001448387096801</v>
      </c>
      <c r="CF299">
        <v>31.563458064516102</v>
      </c>
      <c r="CG299">
        <v>30.988499999999998</v>
      </c>
      <c r="CH299">
        <v>999.9</v>
      </c>
      <c r="CI299">
        <v>0</v>
      </c>
      <c r="CJ299">
        <v>0</v>
      </c>
      <c r="CK299">
        <v>9998.5625806451608</v>
      </c>
      <c r="CL299">
        <v>0</v>
      </c>
      <c r="CM299">
        <v>0.21165100000000001</v>
      </c>
      <c r="CN299">
        <v>0</v>
      </c>
      <c r="CO299">
        <v>0</v>
      </c>
      <c r="CP299">
        <v>0</v>
      </c>
      <c r="CQ299">
        <v>0</v>
      </c>
      <c r="CR299">
        <v>5.0290322580645199</v>
      </c>
      <c r="CS299">
        <v>0</v>
      </c>
      <c r="CT299">
        <v>61.732258064516103</v>
      </c>
      <c r="CU299">
        <v>-0.9</v>
      </c>
      <c r="CV299">
        <v>40.068096774193499</v>
      </c>
      <c r="CW299">
        <v>45.436999999999998</v>
      </c>
      <c r="CX299">
        <v>42.875</v>
      </c>
      <c r="CY299">
        <v>44.058</v>
      </c>
      <c r="CZ299">
        <v>41.145000000000003</v>
      </c>
      <c r="DA299">
        <v>0</v>
      </c>
      <c r="DB299">
        <v>0</v>
      </c>
      <c r="DC299">
        <v>0</v>
      </c>
      <c r="DD299">
        <v>1582141710.2</v>
      </c>
      <c r="DE299">
        <v>4.4269230769230798</v>
      </c>
      <c r="DF299">
        <v>-0.352136755485917</v>
      </c>
      <c r="DG299">
        <v>18.7316241357764</v>
      </c>
      <c r="DH299">
        <v>62.911538461538498</v>
      </c>
      <c r="DI299">
        <v>15</v>
      </c>
      <c r="DJ299">
        <v>100</v>
      </c>
      <c r="DK299">
        <v>100</v>
      </c>
      <c r="DL299">
        <v>2.633</v>
      </c>
      <c r="DM299">
        <v>0.47099999999999997</v>
      </c>
      <c r="DN299">
        <v>2</v>
      </c>
      <c r="DO299">
        <v>331.43</v>
      </c>
      <c r="DP299">
        <v>678.81700000000001</v>
      </c>
      <c r="DQ299">
        <v>31.204499999999999</v>
      </c>
      <c r="DR299">
        <v>31.331499999999998</v>
      </c>
      <c r="DS299">
        <v>30.0001</v>
      </c>
      <c r="DT299">
        <v>31.252600000000001</v>
      </c>
      <c r="DU299">
        <v>31.265000000000001</v>
      </c>
      <c r="DV299">
        <v>20.979700000000001</v>
      </c>
      <c r="DW299">
        <v>19.052399999999999</v>
      </c>
      <c r="DX299">
        <v>100</v>
      </c>
      <c r="DY299">
        <v>31.2041</v>
      </c>
      <c r="DZ299">
        <v>400</v>
      </c>
      <c r="EA299">
        <v>32.941899999999997</v>
      </c>
      <c r="EB299">
        <v>100.13200000000001</v>
      </c>
      <c r="EC299">
        <v>100.518</v>
      </c>
    </row>
    <row r="300" spans="1:133" x14ac:dyDescent="0.35">
      <c r="A300">
        <v>284</v>
      </c>
      <c r="B300">
        <v>1582141712</v>
      </c>
      <c r="C300">
        <v>1432.4000000953699</v>
      </c>
      <c r="D300" t="s">
        <v>806</v>
      </c>
      <c r="E300" t="s">
        <v>807</v>
      </c>
      <c r="F300" t="s">
        <v>232</v>
      </c>
      <c r="G300" t="s">
        <v>233</v>
      </c>
      <c r="H300" t="s">
        <v>234</v>
      </c>
      <c r="I300" t="s">
        <v>235</v>
      </c>
      <c r="J300" t="s">
        <v>236</v>
      </c>
      <c r="K300" t="s">
        <v>237</v>
      </c>
      <c r="L300" t="s">
        <v>238</v>
      </c>
      <c r="M300" t="s">
        <v>239</v>
      </c>
      <c r="N300">
        <v>1582141703.37097</v>
      </c>
      <c r="O300">
        <f t="shared" si="172"/>
        <v>1.61955770843357E-4</v>
      </c>
      <c r="P300">
        <f t="shared" si="173"/>
        <v>-1.2888921899655297</v>
      </c>
      <c r="Q300">
        <f t="shared" si="174"/>
        <v>402.111290322581</v>
      </c>
      <c r="R300">
        <f t="shared" si="175"/>
        <v>552.94028345131312</v>
      </c>
      <c r="S300">
        <f t="shared" si="176"/>
        <v>55.006012703266514</v>
      </c>
      <c r="T300">
        <f t="shared" si="177"/>
        <v>40.001677225526898</v>
      </c>
      <c r="U300">
        <f t="shared" si="178"/>
        <v>1.2887242347902677E-2</v>
      </c>
      <c r="V300">
        <f t="shared" si="179"/>
        <v>2.2488547069177569</v>
      </c>
      <c r="W300">
        <f t="shared" si="180"/>
        <v>1.2846354368772709E-2</v>
      </c>
      <c r="X300">
        <f t="shared" si="181"/>
        <v>8.0326342298036521E-3</v>
      </c>
      <c r="Y300">
        <f t="shared" si="182"/>
        <v>0</v>
      </c>
      <c r="Z300">
        <f t="shared" si="183"/>
        <v>31.512349570467972</v>
      </c>
      <c r="AA300">
        <f t="shared" si="184"/>
        <v>30.992841935483899</v>
      </c>
      <c r="AB300">
        <f t="shared" si="185"/>
        <v>4.5095373838924298</v>
      </c>
      <c r="AC300">
        <f t="shared" si="186"/>
        <v>70.93039034596174</v>
      </c>
      <c r="AD300">
        <f t="shared" si="187"/>
        <v>3.3046475831115849</v>
      </c>
      <c r="AE300">
        <f t="shared" si="188"/>
        <v>4.6590009825030201</v>
      </c>
      <c r="AF300">
        <f t="shared" si="189"/>
        <v>1.2048898007808448</v>
      </c>
      <c r="AG300">
        <f t="shared" si="190"/>
        <v>-7.1422494941920442</v>
      </c>
      <c r="AH300">
        <f t="shared" si="191"/>
        <v>69.47575036045545</v>
      </c>
      <c r="AI300">
        <f t="shared" si="192"/>
        <v>6.9566625292406963</v>
      </c>
      <c r="AJ300">
        <f t="shared" si="193"/>
        <v>69.290163395504095</v>
      </c>
      <c r="AK300">
        <v>-4.1152921474221199E-2</v>
      </c>
      <c r="AL300">
        <v>4.6197759548741703E-2</v>
      </c>
      <c r="AM300">
        <v>3.4531733226972698</v>
      </c>
      <c r="AN300">
        <v>4</v>
      </c>
      <c r="AO300">
        <v>1</v>
      </c>
      <c r="AP300">
        <f t="shared" si="194"/>
        <v>1</v>
      </c>
      <c r="AQ300">
        <f t="shared" si="195"/>
        <v>0</v>
      </c>
      <c r="AR300">
        <f t="shared" si="196"/>
        <v>51690.590786578192</v>
      </c>
      <c r="AS300" t="s">
        <v>240</v>
      </c>
      <c r="AT300">
        <v>0</v>
      </c>
      <c r="AU300">
        <v>0</v>
      </c>
      <c r="AV300">
        <f t="shared" si="197"/>
        <v>0</v>
      </c>
      <c r="AW300" t="e">
        <f t="shared" si="198"/>
        <v>#DIV/0!</v>
      </c>
      <c r="AX300">
        <v>0</v>
      </c>
      <c r="AY300" t="s">
        <v>240</v>
      </c>
      <c r="AZ300">
        <v>0</v>
      </c>
      <c r="BA300">
        <v>0</v>
      </c>
      <c r="BB300" t="e">
        <f t="shared" si="199"/>
        <v>#DIV/0!</v>
      </c>
      <c r="BC300">
        <v>0.5</v>
      </c>
      <c r="BD300">
        <f t="shared" si="200"/>
        <v>0</v>
      </c>
      <c r="BE300">
        <f t="shared" si="201"/>
        <v>-1.2888921899655297</v>
      </c>
      <c r="BF300" t="e">
        <f t="shared" si="202"/>
        <v>#DIV/0!</v>
      </c>
      <c r="BG300" t="e">
        <f t="shared" si="203"/>
        <v>#DIV/0!</v>
      </c>
      <c r="BH300" t="e">
        <f t="shared" si="204"/>
        <v>#DIV/0!</v>
      </c>
      <c r="BI300" t="e">
        <f t="shared" si="205"/>
        <v>#DIV/0!</v>
      </c>
      <c r="BJ300" t="s">
        <v>240</v>
      </c>
      <c r="BK300">
        <v>0</v>
      </c>
      <c r="BL300">
        <f t="shared" si="206"/>
        <v>0</v>
      </c>
      <c r="BM300" t="e">
        <f t="shared" si="207"/>
        <v>#DIV/0!</v>
      </c>
      <c r="BN300" t="e">
        <f t="shared" si="208"/>
        <v>#DIV/0!</v>
      </c>
      <c r="BO300" t="e">
        <f t="shared" si="209"/>
        <v>#DIV/0!</v>
      </c>
      <c r="BP300" t="e">
        <f t="shared" si="210"/>
        <v>#DIV/0!</v>
      </c>
      <c r="BQ300">
        <f t="shared" si="211"/>
        <v>0</v>
      </c>
      <c r="BR300">
        <f t="shared" si="212"/>
        <v>0</v>
      </c>
      <c r="BS300">
        <f t="shared" si="213"/>
        <v>0</v>
      </c>
      <c r="BT300">
        <f t="shared" si="214"/>
        <v>0</v>
      </c>
      <c r="BU300">
        <v>6</v>
      </c>
      <c r="BV300">
        <v>0.5</v>
      </c>
      <c r="BW300" t="s">
        <v>241</v>
      </c>
      <c r="BX300">
        <v>1582141703.37097</v>
      </c>
      <c r="BY300">
        <v>402.111290322581</v>
      </c>
      <c r="BZ300">
        <v>400.01354838709699</v>
      </c>
      <c r="CA300">
        <v>33.219509677419403</v>
      </c>
      <c r="CB300">
        <v>32.951112903225798</v>
      </c>
      <c r="CC300">
        <v>350.02435483871</v>
      </c>
      <c r="CD300">
        <v>99.279141935483906</v>
      </c>
      <c r="CE300">
        <v>0.199977870967742</v>
      </c>
      <c r="CF300">
        <v>31.565883870967699</v>
      </c>
      <c r="CG300">
        <v>30.992841935483899</v>
      </c>
      <c r="CH300">
        <v>999.9</v>
      </c>
      <c r="CI300">
        <v>0</v>
      </c>
      <c r="CJ300">
        <v>0</v>
      </c>
      <c r="CK300">
        <v>9996.2861290322599</v>
      </c>
      <c r="CL300">
        <v>0</v>
      </c>
      <c r="CM300">
        <v>0.21165100000000001</v>
      </c>
      <c r="CN300">
        <v>0</v>
      </c>
      <c r="CO300">
        <v>0</v>
      </c>
      <c r="CP300">
        <v>0</v>
      </c>
      <c r="CQ300">
        <v>0</v>
      </c>
      <c r="CR300">
        <v>5.1548387096774198</v>
      </c>
      <c r="CS300">
        <v>0</v>
      </c>
      <c r="CT300">
        <v>65.006451612903206</v>
      </c>
      <c r="CU300">
        <v>-0.37419354838709701</v>
      </c>
      <c r="CV300">
        <v>40.070129032258102</v>
      </c>
      <c r="CW300">
        <v>45.436999999999998</v>
      </c>
      <c r="CX300">
        <v>42.875</v>
      </c>
      <c r="CY300">
        <v>44.058</v>
      </c>
      <c r="CZ300">
        <v>41.137</v>
      </c>
      <c r="DA300">
        <v>0</v>
      </c>
      <c r="DB300">
        <v>0</v>
      </c>
      <c r="DC300">
        <v>0</v>
      </c>
      <c r="DD300">
        <v>1582141715</v>
      </c>
      <c r="DE300">
        <v>4.9000000000000004</v>
      </c>
      <c r="DF300">
        <v>-1.55897455799096</v>
      </c>
      <c r="DG300">
        <v>25.3299144888081</v>
      </c>
      <c r="DH300">
        <v>65.150000000000006</v>
      </c>
      <c r="DI300">
        <v>15</v>
      </c>
      <c r="DJ300">
        <v>100</v>
      </c>
      <c r="DK300">
        <v>100</v>
      </c>
      <c r="DL300">
        <v>2.633</v>
      </c>
      <c r="DM300">
        <v>0.47099999999999997</v>
      </c>
      <c r="DN300">
        <v>2</v>
      </c>
      <c r="DO300">
        <v>331.46499999999997</v>
      </c>
      <c r="DP300">
        <v>678.84</v>
      </c>
      <c r="DQ300">
        <v>31.2102</v>
      </c>
      <c r="DR300">
        <v>31.331499999999998</v>
      </c>
      <c r="DS300">
        <v>30.0001</v>
      </c>
      <c r="DT300">
        <v>31.252600000000001</v>
      </c>
      <c r="DU300">
        <v>31.265000000000001</v>
      </c>
      <c r="DV300">
        <v>20.98</v>
      </c>
      <c r="DW300">
        <v>19.052399999999999</v>
      </c>
      <c r="DX300">
        <v>100</v>
      </c>
      <c r="DY300">
        <v>31.210899999999999</v>
      </c>
      <c r="DZ300">
        <v>400</v>
      </c>
      <c r="EA300">
        <v>32.941899999999997</v>
      </c>
      <c r="EB300">
        <v>100.13</v>
      </c>
      <c r="EC300">
        <v>100.51900000000001</v>
      </c>
    </row>
    <row r="301" spans="1:133" x14ac:dyDescent="0.35">
      <c r="A301">
        <v>285</v>
      </c>
      <c r="B301">
        <v>1582141717</v>
      </c>
      <c r="C301">
        <v>1437.4000000953699</v>
      </c>
      <c r="D301" t="s">
        <v>808</v>
      </c>
      <c r="E301" t="s">
        <v>809</v>
      </c>
      <c r="F301" t="s">
        <v>232</v>
      </c>
      <c r="G301" t="s">
        <v>233</v>
      </c>
      <c r="H301" t="s">
        <v>234</v>
      </c>
      <c r="I301" t="s">
        <v>235</v>
      </c>
      <c r="J301" t="s">
        <v>236</v>
      </c>
      <c r="K301" t="s">
        <v>237</v>
      </c>
      <c r="L301" t="s">
        <v>238</v>
      </c>
      <c r="M301" t="s">
        <v>239</v>
      </c>
      <c r="N301">
        <v>1582141708.37097</v>
      </c>
      <c r="O301">
        <f t="shared" si="172"/>
        <v>1.6259280941941146E-4</v>
      </c>
      <c r="P301">
        <f t="shared" si="173"/>
        <v>-1.2829219025113914</v>
      </c>
      <c r="Q301">
        <f t="shared" si="174"/>
        <v>402.112741935484</v>
      </c>
      <c r="R301">
        <f t="shared" si="175"/>
        <v>551.71261540070077</v>
      </c>
      <c r="S301">
        <f t="shared" si="176"/>
        <v>54.883666229485684</v>
      </c>
      <c r="T301">
        <f t="shared" si="177"/>
        <v>40.00166191411396</v>
      </c>
      <c r="U301">
        <f t="shared" si="178"/>
        <v>1.2927013588494358E-2</v>
      </c>
      <c r="V301">
        <f t="shared" si="179"/>
        <v>2.2487682975153338</v>
      </c>
      <c r="W301">
        <f t="shared" si="180"/>
        <v>1.2885871711164867E-2</v>
      </c>
      <c r="X301">
        <f t="shared" si="181"/>
        <v>8.0573552792427283E-3</v>
      </c>
      <c r="Y301">
        <f t="shared" si="182"/>
        <v>0</v>
      </c>
      <c r="Z301">
        <f t="shared" si="183"/>
        <v>31.515121136491214</v>
      </c>
      <c r="AA301">
        <f t="shared" si="184"/>
        <v>30.997270967741901</v>
      </c>
      <c r="AB301">
        <f t="shared" si="185"/>
        <v>4.5106763744346159</v>
      </c>
      <c r="AC301">
        <f t="shared" si="186"/>
        <v>70.920996921940599</v>
      </c>
      <c r="AD301">
        <f t="shared" si="187"/>
        <v>3.304769807959048</v>
      </c>
      <c r="AE301">
        <f t="shared" si="188"/>
        <v>4.6597904025467276</v>
      </c>
      <c r="AF301">
        <f t="shared" si="189"/>
        <v>1.2059065664755679</v>
      </c>
      <c r="AG301">
        <f t="shared" si="190"/>
        <v>-7.170342895396046</v>
      </c>
      <c r="AH301">
        <f t="shared" si="191"/>
        <v>69.297875851484406</v>
      </c>
      <c r="AI301">
        <f t="shared" si="192"/>
        <v>6.9393719888943304</v>
      </c>
      <c r="AJ301">
        <f t="shared" si="193"/>
        <v>69.066904944982696</v>
      </c>
      <c r="AK301">
        <v>-4.1150596318783102E-2</v>
      </c>
      <c r="AL301">
        <v>4.6195149358067601E-2</v>
      </c>
      <c r="AM301">
        <v>3.4530188688431198</v>
      </c>
      <c r="AN301">
        <v>4</v>
      </c>
      <c r="AO301">
        <v>1</v>
      </c>
      <c r="AP301">
        <f t="shared" si="194"/>
        <v>1</v>
      </c>
      <c r="AQ301">
        <f t="shared" si="195"/>
        <v>0</v>
      </c>
      <c r="AR301">
        <f t="shared" si="196"/>
        <v>51687.274320598539</v>
      </c>
      <c r="AS301" t="s">
        <v>240</v>
      </c>
      <c r="AT301">
        <v>0</v>
      </c>
      <c r="AU301">
        <v>0</v>
      </c>
      <c r="AV301">
        <f t="shared" si="197"/>
        <v>0</v>
      </c>
      <c r="AW301" t="e">
        <f t="shared" si="198"/>
        <v>#DIV/0!</v>
      </c>
      <c r="AX301">
        <v>0</v>
      </c>
      <c r="AY301" t="s">
        <v>240</v>
      </c>
      <c r="AZ301">
        <v>0</v>
      </c>
      <c r="BA301">
        <v>0</v>
      </c>
      <c r="BB301" t="e">
        <f t="shared" si="199"/>
        <v>#DIV/0!</v>
      </c>
      <c r="BC301">
        <v>0.5</v>
      </c>
      <c r="BD301">
        <f t="shared" si="200"/>
        <v>0</v>
      </c>
      <c r="BE301">
        <f t="shared" si="201"/>
        <v>-1.2829219025113914</v>
      </c>
      <c r="BF301" t="e">
        <f t="shared" si="202"/>
        <v>#DIV/0!</v>
      </c>
      <c r="BG301" t="e">
        <f t="shared" si="203"/>
        <v>#DIV/0!</v>
      </c>
      <c r="BH301" t="e">
        <f t="shared" si="204"/>
        <v>#DIV/0!</v>
      </c>
      <c r="BI301" t="e">
        <f t="shared" si="205"/>
        <v>#DIV/0!</v>
      </c>
      <c r="BJ301" t="s">
        <v>240</v>
      </c>
      <c r="BK301">
        <v>0</v>
      </c>
      <c r="BL301">
        <f t="shared" si="206"/>
        <v>0</v>
      </c>
      <c r="BM301" t="e">
        <f t="shared" si="207"/>
        <v>#DIV/0!</v>
      </c>
      <c r="BN301" t="e">
        <f t="shared" si="208"/>
        <v>#DIV/0!</v>
      </c>
      <c r="BO301" t="e">
        <f t="shared" si="209"/>
        <v>#DIV/0!</v>
      </c>
      <c r="BP301" t="e">
        <f t="shared" si="210"/>
        <v>#DIV/0!</v>
      </c>
      <c r="BQ301">
        <f t="shared" si="211"/>
        <v>0</v>
      </c>
      <c r="BR301">
        <f t="shared" si="212"/>
        <v>0</v>
      </c>
      <c r="BS301">
        <f t="shared" si="213"/>
        <v>0</v>
      </c>
      <c r="BT301">
        <f t="shared" si="214"/>
        <v>0</v>
      </c>
      <c r="BU301">
        <v>6</v>
      </c>
      <c r="BV301">
        <v>0.5</v>
      </c>
      <c r="BW301" t="s">
        <v>241</v>
      </c>
      <c r="BX301">
        <v>1582141708.37097</v>
      </c>
      <c r="BY301">
        <v>402.112741935484</v>
      </c>
      <c r="BZ301">
        <v>400.02567741935502</v>
      </c>
      <c r="CA301">
        <v>33.220870967741902</v>
      </c>
      <c r="CB301">
        <v>32.951419354838698</v>
      </c>
      <c r="CC301">
        <v>350.02499999999998</v>
      </c>
      <c r="CD301">
        <v>99.278735483871003</v>
      </c>
      <c r="CE301">
        <v>0.19998712903225799</v>
      </c>
      <c r="CF301">
        <v>31.568867741935499</v>
      </c>
      <c r="CG301">
        <v>30.997270967741901</v>
      </c>
      <c r="CH301">
        <v>999.9</v>
      </c>
      <c r="CI301">
        <v>0</v>
      </c>
      <c r="CJ301">
        <v>0</v>
      </c>
      <c r="CK301">
        <v>9995.7622580645093</v>
      </c>
      <c r="CL301">
        <v>0</v>
      </c>
      <c r="CM301">
        <v>0.21165100000000001</v>
      </c>
      <c r="CN301">
        <v>0</v>
      </c>
      <c r="CO301">
        <v>0</v>
      </c>
      <c r="CP301">
        <v>0</v>
      </c>
      <c r="CQ301">
        <v>0</v>
      </c>
      <c r="CR301">
        <v>3.9870967741935499</v>
      </c>
      <c r="CS301">
        <v>0</v>
      </c>
      <c r="CT301">
        <v>67.129032258064498</v>
      </c>
      <c r="CU301">
        <v>-0.54516129032258098</v>
      </c>
      <c r="CV301">
        <v>40.066064516129003</v>
      </c>
      <c r="CW301">
        <v>45.436999999999998</v>
      </c>
      <c r="CX301">
        <v>42.870935483871001</v>
      </c>
      <c r="CY301">
        <v>44.058</v>
      </c>
      <c r="CZ301">
        <v>41.133000000000003</v>
      </c>
      <c r="DA301">
        <v>0</v>
      </c>
      <c r="DB301">
        <v>0</v>
      </c>
      <c r="DC301">
        <v>0</v>
      </c>
      <c r="DD301">
        <v>1582141720.4000001</v>
      </c>
      <c r="DE301">
        <v>4.3269230769230802</v>
      </c>
      <c r="DF301">
        <v>-9.9384612664973204</v>
      </c>
      <c r="DG301">
        <v>6.3213673051738501</v>
      </c>
      <c r="DH301">
        <v>66.542307692307702</v>
      </c>
      <c r="DI301">
        <v>15</v>
      </c>
      <c r="DJ301">
        <v>100</v>
      </c>
      <c r="DK301">
        <v>100</v>
      </c>
      <c r="DL301">
        <v>2.633</v>
      </c>
      <c r="DM301">
        <v>0.47099999999999997</v>
      </c>
      <c r="DN301">
        <v>2</v>
      </c>
      <c r="DO301">
        <v>331.41800000000001</v>
      </c>
      <c r="DP301">
        <v>678.79399999999998</v>
      </c>
      <c r="DQ301">
        <v>31.194099999999999</v>
      </c>
      <c r="DR301">
        <v>31.331499999999998</v>
      </c>
      <c r="DS301">
        <v>30.0001</v>
      </c>
      <c r="DT301">
        <v>31.252600000000001</v>
      </c>
      <c r="DU301">
        <v>31.265000000000001</v>
      </c>
      <c r="DV301">
        <v>20.9758</v>
      </c>
      <c r="DW301">
        <v>19.052399999999999</v>
      </c>
      <c r="DX301">
        <v>100</v>
      </c>
      <c r="DY301">
        <v>31.165400000000002</v>
      </c>
      <c r="DZ301">
        <v>400</v>
      </c>
      <c r="EA301">
        <v>32.941899999999997</v>
      </c>
      <c r="EB301">
        <v>100.13</v>
      </c>
      <c r="EC301">
        <v>100.517</v>
      </c>
    </row>
    <row r="302" spans="1:133" x14ac:dyDescent="0.35">
      <c r="A302">
        <v>286</v>
      </c>
      <c r="B302">
        <v>1582141722</v>
      </c>
      <c r="C302">
        <v>1442.4000000953699</v>
      </c>
      <c r="D302" t="s">
        <v>810</v>
      </c>
      <c r="E302" t="s">
        <v>811</v>
      </c>
      <c r="F302" t="s">
        <v>232</v>
      </c>
      <c r="G302" t="s">
        <v>233</v>
      </c>
      <c r="H302" t="s">
        <v>234</v>
      </c>
      <c r="I302" t="s">
        <v>235</v>
      </c>
      <c r="J302" t="s">
        <v>236</v>
      </c>
      <c r="K302" t="s">
        <v>237</v>
      </c>
      <c r="L302" t="s">
        <v>238</v>
      </c>
      <c r="M302" t="s">
        <v>239</v>
      </c>
      <c r="N302">
        <v>1582141713.37097</v>
      </c>
      <c r="O302">
        <f t="shared" si="172"/>
        <v>1.6250924124592276E-4</v>
      </c>
      <c r="P302">
        <f t="shared" si="173"/>
        <v>-1.2984532451419255</v>
      </c>
      <c r="Q302">
        <f t="shared" si="174"/>
        <v>402.10509677419299</v>
      </c>
      <c r="R302">
        <f t="shared" si="175"/>
        <v>553.86095310657265</v>
      </c>
      <c r="S302">
        <f t="shared" si="176"/>
        <v>55.097279728442565</v>
      </c>
      <c r="T302">
        <f t="shared" si="177"/>
        <v>40.000828498442978</v>
      </c>
      <c r="U302">
        <f t="shared" si="178"/>
        <v>1.2906064610045341E-2</v>
      </c>
      <c r="V302">
        <f t="shared" si="179"/>
        <v>2.2500432380575988</v>
      </c>
      <c r="W302">
        <f t="shared" si="180"/>
        <v>1.2865078899092604E-2</v>
      </c>
      <c r="X302">
        <f t="shared" si="181"/>
        <v>8.0443458060468903E-3</v>
      </c>
      <c r="Y302">
        <f t="shared" si="182"/>
        <v>0</v>
      </c>
      <c r="Z302">
        <f t="shared" si="183"/>
        <v>31.518266894843297</v>
      </c>
      <c r="AA302">
        <f t="shared" si="184"/>
        <v>31.0029096774194</v>
      </c>
      <c r="AB302">
        <f t="shared" si="185"/>
        <v>4.5121268138249659</v>
      </c>
      <c r="AC302">
        <f t="shared" si="186"/>
        <v>70.911440375370063</v>
      </c>
      <c r="AD302">
        <f t="shared" si="187"/>
        <v>3.3049043399602516</v>
      </c>
      <c r="AE302">
        <f t="shared" si="188"/>
        <v>4.6606081084599662</v>
      </c>
      <c r="AF302">
        <f t="shared" si="189"/>
        <v>1.2072224738647144</v>
      </c>
      <c r="AG302">
        <f t="shared" si="190"/>
        <v>-7.1666575389451941</v>
      </c>
      <c r="AH302">
        <f t="shared" si="191"/>
        <v>69.028033931938424</v>
      </c>
      <c r="AI302">
        <f t="shared" si="192"/>
        <v>6.9087309605519138</v>
      </c>
      <c r="AJ302">
        <f t="shared" si="193"/>
        <v>68.770107353545143</v>
      </c>
      <c r="AK302">
        <v>-4.1184911364105299E-2</v>
      </c>
      <c r="AL302">
        <v>4.6233671002604899E-2</v>
      </c>
      <c r="AM302">
        <v>3.4552980211497601</v>
      </c>
      <c r="AN302">
        <v>4</v>
      </c>
      <c r="AO302">
        <v>1</v>
      </c>
      <c r="AP302">
        <f t="shared" si="194"/>
        <v>1</v>
      </c>
      <c r="AQ302">
        <f t="shared" si="195"/>
        <v>0</v>
      </c>
      <c r="AR302">
        <f t="shared" si="196"/>
        <v>51728.085180295755</v>
      </c>
      <c r="AS302" t="s">
        <v>240</v>
      </c>
      <c r="AT302">
        <v>0</v>
      </c>
      <c r="AU302">
        <v>0</v>
      </c>
      <c r="AV302">
        <f t="shared" si="197"/>
        <v>0</v>
      </c>
      <c r="AW302" t="e">
        <f t="shared" si="198"/>
        <v>#DIV/0!</v>
      </c>
      <c r="AX302">
        <v>0</v>
      </c>
      <c r="AY302" t="s">
        <v>240</v>
      </c>
      <c r="AZ302">
        <v>0</v>
      </c>
      <c r="BA302">
        <v>0</v>
      </c>
      <c r="BB302" t="e">
        <f t="shared" si="199"/>
        <v>#DIV/0!</v>
      </c>
      <c r="BC302">
        <v>0.5</v>
      </c>
      <c r="BD302">
        <f t="shared" si="200"/>
        <v>0</v>
      </c>
      <c r="BE302">
        <f t="shared" si="201"/>
        <v>-1.2984532451419255</v>
      </c>
      <c r="BF302" t="e">
        <f t="shared" si="202"/>
        <v>#DIV/0!</v>
      </c>
      <c r="BG302" t="e">
        <f t="shared" si="203"/>
        <v>#DIV/0!</v>
      </c>
      <c r="BH302" t="e">
        <f t="shared" si="204"/>
        <v>#DIV/0!</v>
      </c>
      <c r="BI302" t="e">
        <f t="shared" si="205"/>
        <v>#DIV/0!</v>
      </c>
      <c r="BJ302" t="s">
        <v>240</v>
      </c>
      <c r="BK302">
        <v>0</v>
      </c>
      <c r="BL302">
        <f t="shared" si="206"/>
        <v>0</v>
      </c>
      <c r="BM302" t="e">
        <f t="shared" si="207"/>
        <v>#DIV/0!</v>
      </c>
      <c r="BN302" t="e">
        <f t="shared" si="208"/>
        <v>#DIV/0!</v>
      </c>
      <c r="BO302" t="e">
        <f t="shared" si="209"/>
        <v>#DIV/0!</v>
      </c>
      <c r="BP302" t="e">
        <f t="shared" si="210"/>
        <v>#DIV/0!</v>
      </c>
      <c r="BQ302">
        <f t="shared" si="211"/>
        <v>0</v>
      </c>
      <c r="BR302">
        <f t="shared" si="212"/>
        <v>0</v>
      </c>
      <c r="BS302">
        <f t="shared" si="213"/>
        <v>0</v>
      </c>
      <c r="BT302">
        <f t="shared" si="214"/>
        <v>0</v>
      </c>
      <c r="BU302">
        <v>6</v>
      </c>
      <c r="BV302">
        <v>0.5</v>
      </c>
      <c r="BW302" t="s">
        <v>241</v>
      </c>
      <c r="BX302">
        <v>1582141713.37097</v>
      </c>
      <c r="BY302">
        <v>402.10509677419299</v>
      </c>
      <c r="BZ302">
        <v>399.99132258064498</v>
      </c>
      <c r="CA302">
        <v>33.222283870967701</v>
      </c>
      <c r="CB302">
        <v>32.952967741935502</v>
      </c>
      <c r="CC302">
        <v>350.02058064516098</v>
      </c>
      <c r="CD302">
        <v>99.278574193548394</v>
      </c>
      <c r="CE302">
        <v>0.19996716129032299</v>
      </c>
      <c r="CF302">
        <v>31.5719580645161</v>
      </c>
      <c r="CG302">
        <v>31.0029096774194</v>
      </c>
      <c r="CH302">
        <v>999.9</v>
      </c>
      <c r="CI302">
        <v>0</v>
      </c>
      <c r="CJ302">
        <v>0</v>
      </c>
      <c r="CK302">
        <v>10004.1138709677</v>
      </c>
      <c r="CL302">
        <v>0</v>
      </c>
      <c r="CM302">
        <v>0.21165100000000001</v>
      </c>
      <c r="CN302">
        <v>0</v>
      </c>
      <c r="CO302">
        <v>0</v>
      </c>
      <c r="CP302">
        <v>0</v>
      </c>
      <c r="CQ302">
        <v>0</v>
      </c>
      <c r="CR302">
        <v>3.26451612903226</v>
      </c>
      <c r="CS302">
        <v>0</v>
      </c>
      <c r="CT302">
        <v>67.851612903225799</v>
      </c>
      <c r="CU302">
        <v>-1.02258064516129</v>
      </c>
      <c r="CV302">
        <v>40.066064516129003</v>
      </c>
      <c r="CW302">
        <v>45.436999999999998</v>
      </c>
      <c r="CX302">
        <v>42.870935483871001</v>
      </c>
      <c r="CY302">
        <v>44.06</v>
      </c>
      <c r="CZ302">
        <v>41.125</v>
      </c>
      <c r="DA302">
        <v>0</v>
      </c>
      <c r="DB302">
        <v>0</v>
      </c>
      <c r="DC302">
        <v>0</v>
      </c>
      <c r="DD302">
        <v>1582141725.2</v>
      </c>
      <c r="DE302">
        <v>3.16923076923077</v>
      </c>
      <c r="DF302">
        <v>-0.76581167269777495</v>
      </c>
      <c r="DG302">
        <v>-4.1606840533538696</v>
      </c>
      <c r="DH302">
        <v>67.419230769230793</v>
      </c>
      <c r="DI302">
        <v>15</v>
      </c>
      <c r="DJ302">
        <v>100</v>
      </c>
      <c r="DK302">
        <v>100</v>
      </c>
      <c r="DL302">
        <v>2.633</v>
      </c>
      <c r="DM302">
        <v>0.47099999999999997</v>
      </c>
      <c r="DN302">
        <v>2</v>
      </c>
      <c r="DO302">
        <v>331.45400000000001</v>
      </c>
      <c r="DP302">
        <v>678.88699999999994</v>
      </c>
      <c r="DQ302">
        <v>31.162299999999998</v>
      </c>
      <c r="DR302">
        <v>31.331499999999998</v>
      </c>
      <c r="DS302">
        <v>30.0001</v>
      </c>
      <c r="DT302">
        <v>31.252600000000001</v>
      </c>
      <c r="DU302">
        <v>31.265000000000001</v>
      </c>
      <c r="DV302">
        <v>20.981400000000001</v>
      </c>
      <c r="DW302">
        <v>19.052399999999999</v>
      </c>
      <c r="DX302">
        <v>100</v>
      </c>
      <c r="DY302">
        <v>31.157699999999998</v>
      </c>
      <c r="DZ302">
        <v>400</v>
      </c>
      <c r="EA302">
        <v>32.941899999999997</v>
      </c>
      <c r="EB302">
        <v>100.129</v>
      </c>
      <c r="EC302">
        <v>100.517</v>
      </c>
    </row>
    <row r="303" spans="1:133" x14ac:dyDescent="0.35">
      <c r="A303">
        <v>287</v>
      </c>
      <c r="B303">
        <v>1582141727</v>
      </c>
      <c r="C303">
        <v>1447.4000000953699</v>
      </c>
      <c r="D303" t="s">
        <v>812</v>
      </c>
      <c r="E303" t="s">
        <v>813</v>
      </c>
      <c r="F303" t="s">
        <v>232</v>
      </c>
      <c r="G303" t="s">
        <v>233</v>
      </c>
      <c r="H303" t="s">
        <v>234</v>
      </c>
      <c r="I303" t="s">
        <v>235</v>
      </c>
      <c r="J303" t="s">
        <v>236</v>
      </c>
      <c r="K303" t="s">
        <v>237</v>
      </c>
      <c r="L303" t="s">
        <v>238</v>
      </c>
      <c r="M303" t="s">
        <v>239</v>
      </c>
      <c r="N303">
        <v>1582141718.37097</v>
      </c>
      <c r="O303">
        <f t="shared" si="172"/>
        <v>1.6192660748291402E-4</v>
      </c>
      <c r="P303">
        <f t="shared" si="173"/>
        <v>-1.2980924725059391</v>
      </c>
      <c r="Q303">
        <f t="shared" si="174"/>
        <v>402.08409677419297</v>
      </c>
      <c r="R303">
        <f t="shared" si="175"/>
        <v>554.5488927787494</v>
      </c>
      <c r="S303">
        <f t="shared" si="176"/>
        <v>55.165778325254024</v>
      </c>
      <c r="T303">
        <f t="shared" si="177"/>
        <v>39.998785390425205</v>
      </c>
      <c r="U303">
        <f t="shared" si="178"/>
        <v>1.2844461161636848E-2</v>
      </c>
      <c r="V303">
        <f t="shared" si="179"/>
        <v>2.2494772453159642</v>
      </c>
      <c r="W303">
        <f t="shared" si="180"/>
        <v>1.2803854940365917E-2</v>
      </c>
      <c r="X303">
        <f t="shared" si="181"/>
        <v>8.0060468855196396E-3</v>
      </c>
      <c r="Y303">
        <f t="shared" si="182"/>
        <v>0</v>
      </c>
      <c r="Z303">
        <f t="shared" si="183"/>
        <v>31.521673119086135</v>
      </c>
      <c r="AA303">
        <f t="shared" si="184"/>
        <v>31.0088419354839</v>
      </c>
      <c r="AB303">
        <f t="shared" si="185"/>
        <v>4.5136532008624046</v>
      </c>
      <c r="AC303">
        <f t="shared" si="186"/>
        <v>70.900848314291537</v>
      </c>
      <c r="AD303">
        <f t="shared" si="187"/>
        <v>3.3050159579008405</v>
      </c>
      <c r="AE303">
        <f t="shared" si="188"/>
        <v>4.6614617969735148</v>
      </c>
      <c r="AF303">
        <f t="shared" si="189"/>
        <v>1.2086372429615642</v>
      </c>
      <c r="AG303">
        <f t="shared" si="190"/>
        <v>-7.1409633899965081</v>
      </c>
      <c r="AH303">
        <f t="shared" si="191"/>
        <v>68.682448384575721</v>
      </c>
      <c r="AI303">
        <f t="shared" si="192"/>
        <v>6.8761826978144649</v>
      </c>
      <c r="AJ303">
        <f t="shared" si="193"/>
        <v>68.417667692393678</v>
      </c>
      <c r="AK303">
        <v>-4.1169675491227103E-2</v>
      </c>
      <c r="AL303">
        <v>4.6216567400563298E-2</v>
      </c>
      <c r="AM303">
        <v>3.4542861585967599</v>
      </c>
      <c r="AN303">
        <v>4</v>
      </c>
      <c r="AO303">
        <v>1</v>
      </c>
      <c r="AP303">
        <f t="shared" si="194"/>
        <v>1</v>
      </c>
      <c r="AQ303">
        <f t="shared" si="195"/>
        <v>0</v>
      </c>
      <c r="AR303">
        <f t="shared" si="196"/>
        <v>51709.186224730358</v>
      </c>
      <c r="AS303" t="s">
        <v>240</v>
      </c>
      <c r="AT303">
        <v>0</v>
      </c>
      <c r="AU303">
        <v>0</v>
      </c>
      <c r="AV303">
        <f t="shared" si="197"/>
        <v>0</v>
      </c>
      <c r="AW303" t="e">
        <f t="shared" si="198"/>
        <v>#DIV/0!</v>
      </c>
      <c r="AX303">
        <v>0</v>
      </c>
      <c r="AY303" t="s">
        <v>240</v>
      </c>
      <c r="AZ303">
        <v>0</v>
      </c>
      <c r="BA303">
        <v>0</v>
      </c>
      <c r="BB303" t="e">
        <f t="shared" si="199"/>
        <v>#DIV/0!</v>
      </c>
      <c r="BC303">
        <v>0.5</v>
      </c>
      <c r="BD303">
        <f t="shared" si="200"/>
        <v>0</v>
      </c>
      <c r="BE303">
        <f t="shared" si="201"/>
        <v>-1.2980924725059391</v>
      </c>
      <c r="BF303" t="e">
        <f t="shared" si="202"/>
        <v>#DIV/0!</v>
      </c>
      <c r="BG303" t="e">
        <f t="shared" si="203"/>
        <v>#DIV/0!</v>
      </c>
      <c r="BH303" t="e">
        <f t="shared" si="204"/>
        <v>#DIV/0!</v>
      </c>
      <c r="BI303" t="e">
        <f t="shared" si="205"/>
        <v>#DIV/0!</v>
      </c>
      <c r="BJ303" t="s">
        <v>240</v>
      </c>
      <c r="BK303">
        <v>0</v>
      </c>
      <c r="BL303">
        <f t="shared" si="206"/>
        <v>0</v>
      </c>
      <c r="BM303" t="e">
        <f t="shared" si="207"/>
        <v>#DIV/0!</v>
      </c>
      <c r="BN303" t="e">
        <f t="shared" si="208"/>
        <v>#DIV/0!</v>
      </c>
      <c r="BO303" t="e">
        <f t="shared" si="209"/>
        <v>#DIV/0!</v>
      </c>
      <c r="BP303" t="e">
        <f t="shared" si="210"/>
        <v>#DIV/0!</v>
      </c>
      <c r="BQ303">
        <f t="shared" si="211"/>
        <v>0</v>
      </c>
      <c r="BR303">
        <f t="shared" si="212"/>
        <v>0</v>
      </c>
      <c r="BS303">
        <f t="shared" si="213"/>
        <v>0</v>
      </c>
      <c r="BT303">
        <f t="shared" si="214"/>
        <v>0</v>
      </c>
      <c r="BU303">
        <v>6</v>
      </c>
      <c r="BV303">
        <v>0.5</v>
      </c>
      <c r="BW303" t="s">
        <v>241</v>
      </c>
      <c r="BX303">
        <v>1582141718.37097</v>
      </c>
      <c r="BY303">
        <v>402.08409677419297</v>
      </c>
      <c r="BZ303">
        <v>399.97054838709698</v>
      </c>
      <c r="CA303">
        <v>33.223367741935498</v>
      </c>
      <c r="CB303">
        <v>32.955019354838697</v>
      </c>
      <c r="CC303">
        <v>350.02303225806497</v>
      </c>
      <c r="CD303">
        <v>99.278661290322603</v>
      </c>
      <c r="CE303">
        <v>0.19999432258064501</v>
      </c>
      <c r="CF303">
        <v>31.575183870967699</v>
      </c>
      <c r="CG303">
        <v>31.0088419354839</v>
      </c>
      <c r="CH303">
        <v>999.9</v>
      </c>
      <c r="CI303">
        <v>0</v>
      </c>
      <c r="CJ303">
        <v>0</v>
      </c>
      <c r="CK303">
        <v>10000.4041935484</v>
      </c>
      <c r="CL303">
        <v>0</v>
      </c>
      <c r="CM303">
        <v>0.21165100000000001</v>
      </c>
      <c r="CN303">
        <v>0</v>
      </c>
      <c r="CO303">
        <v>0</v>
      </c>
      <c r="CP303">
        <v>0</v>
      </c>
      <c r="CQ303">
        <v>0</v>
      </c>
      <c r="CR303">
        <v>2.62903225806452</v>
      </c>
      <c r="CS303">
        <v>0</v>
      </c>
      <c r="CT303">
        <v>72.706451612903194</v>
      </c>
      <c r="CU303">
        <v>-1.24193548387097</v>
      </c>
      <c r="CV303">
        <v>40.061999999999998</v>
      </c>
      <c r="CW303">
        <v>45.436999999999998</v>
      </c>
      <c r="CX303">
        <v>42.866870967741903</v>
      </c>
      <c r="CY303">
        <v>44.055999999999997</v>
      </c>
      <c r="CZ303">
        <v>41.125</v>
      </c>
      <c r="DA303">
        <v>0</v>
      </c>
      <c r="DB303">
        <v>0</v>
      </c>
      <c r="DC303">
        <v>0</v>
      </c>
      <c r="DD303">
        <v>1582141730</v>
      </c>
      <c r="DE303">
        <v>3.3538461538461499</v>
      </c>
      <c r="DF303">
        <v>1.1076923704376</v>
      </c>
      <c r="DG303">
        <v>82.249572628236194</v>
      </c>
      <c r="DH303">
        <v>72.030769230769195</v>
      </c>
      <c r="DI303">
        <v>15</v>
      </c>
      <c r="DJ303">
        <v>100</v>
      </c>
      <c r="DK303">
        <v>100</v>
      </c>
      <c r="DL303">
        <v>2.633</v>
      </c>
      <c r="DM303">
        <v>0.47099999999999997</v>
      </c>
      <c r="DN303">
        <v>2</v>
      </c>
      <c r="DO303">
        <v>331.279</v>
      </c>
      <c r="DP303">
        <v>678.91</v>
      </c>
      <c r="DQ303">
        <v>31.150400000000001</v>
      </c>
      <c r="DR303">
        <v>31.331800000000001</v>
      </c>
      <c r="DS303">
        <v>30.0001</v>
      </c>
      <c r="DT303">
        <v>31.252600000000001</v>
      </c>
      <c r="DU303">
        <v>31.265000000000001</v>
      </c>
      <c r="DV303">
        <v>20.985199999999999</v>
      </c>
      <c r="DW303">
        <v>19.052399999999999</v>
      </c>
      <c r="DX303">
        <v>100</v>
      </c>
      <c r="DY303">
        <v>31.147600000000001</v>
      </c>
      <c r="DZ303">
        <v>400</v>
      </c>
      <c r="EA303">
        <v>32.941899999999997</v>
      </c>
      <c r="EB303">
        <v>100.131</v>
      </c>
      <c r="EC303">
        <v>100.518</v>
      </c>
    </row>
    <row r="304" spans="1:133" x14ac:dyDescent="0.35">
      <c r="A304">
        <v>288</v>
      </c>
      <c r="B304">
        <v>1582141732</v>
      </c>
      <c r="C304">
        <v>1452.4000000953699</v>
      </c>
      <c r="D304" t="s">
        <v>814</v>
      </c>
      <c r="E304" t="s">
        <v>815</v>
      </c>
      <c r="F304" t="s">
        <v>232</v>
      </c>
      <c r="G304" t="s">
        <v>233</v>
      </c>
      <c r="H304" t="s">
        <v>234</v>
      </c>
      <c r="I304" t="s">
        <v>235</v>
      </c>
      <c r="J304" t="s">
        <v>236</v>
      </c>
      <c r="K304" t="s">
        <v>237</v>
      </c>
      <c r="L304" t="s">
        <v>238</v>
      </c>
      <c r="M304" t="s">
        <v>239</v>
      </c>
      <c r="N304">
        <v>1582141723.37097</v>
      </c>
      <c r="O304">
        <f t="shared" si="172"/>
        <v>1.6135900011162227E-4</v>
      </c>
      <c r="P304">
        <f t="shared" si="173"/>
        <v>-1.3011272304697861</v>
      </c>
      <c r="Q304">
        <f t="shared" si="174"/>
        <v>402.08319354838699</v>
      </c>
      <c r="R304">
        <f t="shared" si="175"/>
        <v>555.61370871654515</v>
      </c>
      <c r="S304">
        <f t="shared" si="176"/>
        <v>55.272174868264777</v>
      </c>
      <c r="T304">
        <f t="shared" si="177"/>
        <v>39.999035727058917</v>
      </c>
      <c r="U304">
        <f t="shared" si="178"/>
        <v>1.2788800329125076E-2</v>
      </c>
      <c r="V304">
        <f t="shared" si="179"/>
        <v>2.2497622114939619</v>
      </c>
      <c r="W304">
        <f t="shared" si="180"/>
        <v>1.2748549761640122E-2</v>
      </c>
      <c r="X304">
        <f t="shared" si="181"/>
        <v>7.971449335981113E-3</v>
      </c>
      <c r="Y304">
        <f t="shared" si="182"/>
        <v>0</v>
      </c>
      <c r="Z304">
        <f t="shared" si="183"/>
        <v>31.525302478808467</v>
      </c>
      <c r="AA304">
        <f t="shared" si="184"/>
        <v>31.0134935483871</v>
      </c>
      <c r="AB304">
        <f t="shared" si="185"/>
        <v>4.5148503888000739</v>
      </c>
      <c r="AC304">
        <f t="shared" si="186"/>
        <v>70.891463625042022</v>
      </c>
      <c r="AD304">
        <f t="shared" si="187"/>
        <v>3.3052231301164139</v>
      </c>
      <c r="AE304">
        <f t="shared" si="188"/>
        <v>4.6623711249613162</v>
      </c>
      <c r="AF304">
        <f t="shared" si="189"/>
        <v>1.2096272586836601</v>
      </c>
      <c r="AG304">
        <f t="shared" si="190"/>
        <v>-7.115931904922542</v>
      </c>
      <c r="AH304">
        <f t="shared" si="191"/>
        <v>68.543645856922211</v>
      </c>
      <c r="AI304">
        <f t="shared" si="192"/>
        <v>6.8616907009019483</v>
      </c>
      <c r="AJ304">
        <f t="shared" si="193"/>
        <v>68.289404652901624</v>
      </c>
      <c r="AK304">
        <v>-4.1177346019530998E-2</v>
      </c>
      <c r="AL304">
        <v>4.6225178240559599E-2</v>
      </c>
      <c r="AM304">
        <v>3.4547955987537202</v>
      </c>
      <c r="AN304">
        <v>4</v>
      </c>
      <c r="AO304">
        <v>1</v>
      </c>
      <c r="AP304">
        <f t="shared" si="194"/>
        <v>1</v>
      </c>
      <c r="AQ304">
        <f t="shared" si="195"/>
        <v>0</v>
      </c>
      <c r="AR304">
        <f t="shared" si="196"/>
        <v>51717.861307583982</v>
      </c>
      <c r="AS304" t="s">
        <v>240</v>
      </c>
      <c r="AT304">
        <v>0</v>
      </c>
      <c r="AU304">
        <v>0</v>
      </c>
      <c r="AV304">
        <f t="shared" si="197"/>
        <v>0</v>
      </c>
      <c r="AW304" t="e">
        <f t="shared" si="198"/>
        <v>#DIV/0!</v>
      </c>
      <c r="AX304">
        <v>0</v>
      </c>
      <c r="AY304" t="s">
        <v>240</v>
      </c>
      <c r="AZ304">
        <v>0</v>
      </c>
      <c r="BA304">
        <v>0</v>
      </c>
      <c r="BB304" t="e">
        <f t="shared" si="199"/>
        <v>#DIV/0!</v>
      </c>
      <c r="BC304">
        <v>0.5</v>
      </c>
      <c r="BD304">
        <f t="shared" si="200"/>
        <v>0</v>
      </c>
      <c r="BE304">
        <f t="shared" si="201"/>
        <v>-1.3011272304697861</v>
      </c>
      <c r="BF304" t="e">
        <f t="shared" si="202"/>
        <v>#DIV/0!</v>
      </c>
      <c r="BG304" t="e">
        <f t="shared" si="203"/>
        <v>#DIV/0!</v>
      </c>
      <c r="BH304" t="e">
        <f t="shared" si="204"/>
        <v>#DIV/0!</v>
      </c>
      <c r="BI304" t="e">
        <f t="shared" si="205"/>
        <v>#DIV/0!</v>
      </c>
      <c r="BJ304" t="s">
        <v>240</v>
      </c>
      <c r="BK304">
        <v>0</v>
      </c>
      <c r="BL304">
        <f t="shared" si="206"/>
        <v>0</v>
      </c>
      <c r="BM304" t="e">
        <f t="shared" si="207"/>
        <v>#DIV/0!</v>
      </c>
      <c r="BN304" t="e">
        <f t="shared" si="208"/>
        <v>#DIV/0!</v>
      </c>
      <c r="BO304" t="e">
        <f t="shared" si="209"/>
        <v>#DIV/0!</v>
      </c>
      <c r="BP304" t="e">
        <f t="shared" si="210"/>
        <v>#DIV/0!</v>
      </c>
      <c r="BQ304">
        <f t="shared" si="211"/>
        <v>0</v>
      </c>
      <c r="BR304">
        <f t="shared" si="212"/>
        <v>0</v>
      </c>
      <c r="BS304">
        <f t="shared" si="213"/>
        <v>0</v>
      </c>
      <c r="BT304">
        <f t="shared" si="214"/>
        <v>0</v>
      </c>
      <c r="BU304">
        <v>6</v>
      </c>
      <c r="BV304">
        <v>0.5</v>
      </c>
      <c r="BW304" t="s">
        <v>241</v>
      </c>
      <c r="BX304">
        <v>1582141723.37097</v>
      </c>
      <c r="BY304">
        <v>402.08319354838699</v>
      </c>
      <c r="BZ304">
        <v>399.964032258065</v>
      </c>
      <c r="CA304">
        <v>33.2251677419355</v>
      </c>
      <c r="CB304">
        <v>32.957758064516099</v>
      </c>
      <c r="CC304">
        <v>350.019838709677</v>
      </c>
      <c r="CD304">
        <v>99.279522580645207</v>
      </c>
      <c r="CE304">
        <v>0.19997909677419401</v>
      </c>
      <c r="CF304">
        <v>31.5786193548387</v>
      </c>
      <c r="CG304">
        <v>31.0134935483871</v>
      </c>
      <c r="CH304">
        <v>999.9</v>
      </c>
      <c r="CI304">
        <v>0</v>
      </c>
      <c r="CJ304">
        <v>0</v>
      </c>
      <c r="CK304">
        <v>10002.180645161299</v>
      </c>
      <c r="CL304">
        <v>0</v>
      </c>
      <c r="CM304">
        <v>0.21165100000000001</v>
      </c>
      <c r="CN304">
        <v>0</v>
      </c>
      <c r="CO304">
        <v>0</v>
      </c>
      <c r="CP304">
        <v>0</v>
      </c>
      <c r="CQ304">
        <v>0</v>
      </c>
      <c r="CR304">
        <v>1.2483870967741899</v>
      </c>
      <c r="CS304">
        <v>0</v>
      </c>
      <c r="CT304">
        <v>80.258064516128997</v>
      </c>
      <c r="CU304">
        <v>-1.0774193548387101</v>
      </c>
      <c r="CV304">
        <v>40.061999999999998</v>
      </c>
      <c r="CW304">
        <v>45.436999999999998</v>
      </c>
      <c r="CX304">
        <v>42.860774193548401</v>
      </c>
      <c r="CY304">
        <v>44.045999999999999</v>
      </c>
      <c r="CZ304">
        <v>41.125</v>
      </c>
      <c r="DA304">
        <v>0</v>
      </c>
      <c r="DB304">
        <v>0</v>
      </c>
      <c r="DC304">
        <v>0</v>
      </c>
      <c r="DD304">
        <v>1582141735.4000001</v>
      </c>
      <c r="DE304">
        <v>2.8038461538461501</v>
      </c>
      <c r="DF304">
        <v>-14.5128204302558</v>
      </c>
      <c r="DG304">
        <v>142.119658310901</v>
      </c>
      <c r="DH304">
        <v>81.153846153846203</v>
      </c>
      <c r="DI304">
        <v>15</v>
      </c>
      <c r="DJ304">
        <v>100</v>
      </c>
      <c r="DK304">
        <v>100</v>
      </c>
      <c r="DL304">
        <v>2.633</v>
      </c>
      <c r="DM304">
        <v>0.47099999999999997</v>
      </c>
      <c r="DN304">
        <v>2</v>
      </c>
      <c r="DO304">
        <v>331.28</v>
      </c>
      <c r="DP304">
        <v>678.79399999999998</v>
      </c>
      <c r="DQ304">
        <v>31.137499999999999</v>
      </c>
      <c r="DR304">
        <v>31.334199999999999</v>
      </c>
      <c r="DS304">
        <v>30.0002</v>
      </c>
      <c r="DT304">
        <v>31.253</v>
      </c>
      <c r="DU304">
        <v>31.265000000000001</v>
      </c>
      <c r="DV304">
        <v>20.982199999999999</v>
      </c>
      <c r="DW304">
        <v>19.052399999999999</v>
      </c>
      <c r="DX304">
        <v>100</v>
      </c>
      <c r="DY304">
        <v>31.132100000000001</v>
      </c>
      <c r="DZ304">
        <v>400</v>
      </c>
      <c r="EA304">
        <v>32.941899999999997</v>
      </c>
      <c r="EB304">
        <v>100.131</v>
      </c>
      <c r="EC304">
        <v>100.51900000000001</v>
      </c>
    </row>
    <row r="305" spans="1:133" x14ac:dyDescent="0.35">
      <c r="A305">
        <v>289</v>
      </c>
      <c r="B305">
        <v>1582141737</v>
      </c>
      <c r="C305">
        <v>1457.4000000953699</v>
      </c>
      <c r="D305" t="s">
        <v>816</v>
      </c>
      <c r="E305" t="s">
        <v>817</v>
      </c>
      <c r="F305" t="s">
        <v>232</v>
      </c>
      <c r="G305" t="s">
        <v>233</v>
      </c>
      <c r="H305" t="s">
        <v>234</v>
      </c>
      <c r="I305" t="s">
        <v>235</v>
      </c>
      <c r="J305" t="s">
        <v>236</v>
      </c>
      <c r="K305" t="s">
        <v>237</v>
      </c>
      <c r="L305" t="s">
        <v>238</v>
      </c>
      <c r="M305" t="s">
        <v>239</v>
      </c>
      <c r="N305">
        <v>1582141728.37097</v>
      </c>
      <c r="O305">
        <f t="shared" si="172"/>
        <v>1.6158752122754115E-4</v>
      </c>
      <c r="P305">
        <f t="shared" si="173"/>
        <v>-1.2943904052320163</v>
      </c>
      <c r="Q305">
        <f t="shared" si="174"/>
        <v>402.07512903225802</v>
      </c>
      <c r="R305">
        <f t="shared" si="175"/>
        <v>554.46635991334028</v>
      </c>
      <c r="S305">
        <f t="shared" si="176"/>
        <v>55.158954858669411</v>
      </c>
      <c r="T305">
        <f t="shared" si="177"/>
        <v>39.99889893329199</v>
      </c>
      <c r="U305">
        <f t="shared" si="178"/>
        <v>1.2813371622277775E-2</v>
      </c>
      <c r="V305">
        <f t="shared" si="179"/>
        <v>2.2505683460158914</v>
      </c>
      <c r="W305">
        <f t="shared" si="180"/>
        <v>1.2772980925607497E-2</v>
      </c>
      <c r="X305">
        <f t="shared" si="181"/>
        <v>7.9867313500917234E-3</v>
      </c>
      <c r="Y305">
        <f t="shared" si="182"/>
        <v>0</v>
      </c>
      <c r="Z305">
        <f t="shared" si="183"/>
        <v>31.526741196480209</v>
      </c>
      <c r="AA305">
        <f t="shared" si="184"/>
        <v>31.012148387096801</v>
      </c>
      <c r="AB305">
        <f t="shared" si="185"/>
        <v>4.5145041555433068</v>
      </c>
      <c r="AC305">
        <f t="shared" si="186"/>
        <v>70.890500497739026</v>
      </c>
      <c r="AD305">
        <f t="shared" si="187"/>
        <v>3.3054591114364618</v>
      </c>
      <c r="AE305">
        <f t="shared" si="188"/>
        <v>4.6627673499665665</v>
      </c>
      <c r="AF305">
        <f t="shared" si="189"/>
        <v>1.209045044106845</v>
      </c>
      <c r="AG305">
        <f t="shared" si="190"/>
        <v>-7.1260096861345641</v>
      </c>
      <c r="AH305">
        <f t="shared" si="191"/>
        <v>68.913025944643579</v>
      </c>
      <c r="AI305">
        <f t="shared" si="192"/>
        <v>6.8962023593258417</v>
      </c>
      <c r="AJ305">
        <f t="shared" si="193"/>
        <v>68.683218617834854</v>
      </c>
      <c r="AK305">
        <v>-4.1199049765096203E-2</v>
      </c>
      <c r="AL305">
        <v>4.6249542596309097E-2</v>
      </c>
      <c r="AM305">
        <v>3.4562368819814999</v>
      </c>
      <c r="AN305">
        <v>4</v>
      </c>
      <c r="AO305">
        <v>1</v>
      </c>
      <c r="AP305">
        <f t="shared" si="194"/>
        <v>1</v>
      </c>
      <c r="AQ305">
        <f t="shared" si="195"/>
        <v>0</v>
      </c>
      <c r="AR305">
        <f t="shared" si="196"/>
        <v>51743.783706896509</v>
      </c>
      <c r="AS305" t="s">
        <v>240</v>
      </c>
      <c r="AT305">
        <v>0</v>
      </c>
      <c r="AU305">
        <v>0</v>
      </c>
      <c r="AV305">
        <f t="shared" si="197"/>
        <v>0</v>
      </c>
      <c r="AW305" t="e">
        <f t="shared" si="198"/>
        <v>#DIV/0!</v>
      </c>
      <c r="AX305">
        <v>0</v>
      </c>
      <c r="AY305" t="s">
        <v>240</v>
      </c>
      <c r="AZ305">
        <v>0</v>
      </c>
      <c r="BA305">
        <v>0</v>
      </c>
      <c r="BB305" t="e">
        <f t="shared" si="199"/>
        <v>#DIV/0!</v>
      </c>
      <c r="BC305">
        <v>0.5</v>
      </c>
      <c r="BD305">
        <f t="shared" si="200"/>
        <v>0</v>
      </c>
      <c r="BE305">
        <f t="shared" si="201"/>
        <v>-1.2943904052320163</v>
      </c>
      <c r="BF305" t="e">
        <f t="shared" si="202"/>
        <v>#DIV/0!</v>
      </c>
      <c r="BG305" t="e">
        <f t="shared" si="203"/>
        <v>#DIV/0!</v>
      </c>
      <c r="BH305" t="e">
        <f t="shared" si="204"/>
        <v>#DIV/0!</v>
      </c>
      <c r="BI305" t="e">
        <f t="shared" si="205"/>
        <v>#DIV/0!</v>
      </c>
      <c r="BJ305" t="s">
        <v>240</v>
      </c>
      <c r="BK305">
        <v>0</v>
      </c>
      <c r="BL305">
        <f t="shared" si="206"/>
        <v>0</v>
      </c>
      <c r="BM305" t="e">
        <f t="shared" si="207"/>
        <v>#DIV/0!</v>
      </c>
      <c r="BN305" t="e">
        <f t="shared" si="208"/>
        <v>#DIV/0!</v>
      </c>
      <c r="BO305" t="e">
        <f t="shared" si="209"/>
        <v>#DIV/0!</v>
      </c>
      <c r="BP305" t="e">
        <f t="shared" si="210"/>
        <v>#DIV/0!</v>
      </c>
      <c r="BQ305">
        <f t="shared" si="211"/>
        <v>0</v>
      </c>
      <c r="BR305">
        <f t="shared" si="212"/>
        <v>0</v>
      </c>
      <c r="BS305">
        <f t="shared" si="213"/>
        <v>0</v>
      </c>
      <c r="BT305">
        <f t="shared" si="214"/>
        <v>0</v>
      </c>
      <c r="BU305">
        <v>6</v>
      </c>
      <c r="BV305">
        <v>0.5</v>
      </c>
      <c r="BW305" t="s">
        <v>241</v>
      </c>
      <c r="BX305">
        <v>1582141728.37097</v>
      </c>
      <c r="BY305">
        <v>402.07512903225802</v>
      </c>
      <c r="BZ305">
        <v>399.96767741935503</v>
      </c>
      <c r="CA305">
        <v>33.226987096774202</v>
      </c>
      <c r="CB305">
        <v>32.959200000000003</v>
      </c>
      <c r="CC305">
        <v>350.02087096774198</v>
      </c>
      <c r="CD305">
        <v>99.281151612903201</v>
      </c>
      <c r="CE305">
        <v>0.20000512903225801</v>
      </c>
      <c r="CF305">
        <v>31.580116129032302</v>
      </c>
      <c r="CG305">
        <v>31.012148387096801</v>
      </c>
      <c r="CH305">
        <v>999.9</v>
      </c>
      <c r="CI305">
        <v>0</v>
      </c>
      <c r="CJ305">
        <v>0</v>
      </c>
      <c r="CK305">
        <v>10007.2883870968</v>
      </c>
      <c r="CL305">
        <v>0</v>
      </c>
      <c r="CM305">
        <v>0.21165100000000001</v>
      </c>
      <c r="CN305">
        <v>0</v>
      </c>
      <c r="CO305">
        <v>0</v>
      </c>
      <c r="CP305">
        <v>0</v>
      </c>
      <c r="CQ305">
        <v>0</v>
      </c>
      <c r="CR305">
        <v>1.7741935483871001</v>
      </c>
      <c r="CS305">
        <v>0</v>
      </c>
      <c r="CT305">
        <v>90.003225806451596</v>
      </c>
      <c r="CU305">
        <v>-0.825806451612903</v>
      </c>
      <c r="CV305">
        <v>40.061999999999998</v>
      </c>
      <c r="CW305">
        <v>45.436999999999998</v>
      </c>
      <c r="CX305">
        <v>42.8546774193548</v>
      </c>
      <c r="CY305">
        <v>44.027999999999999</v>
      </c>
      <c r="CZ305">
        <v>41.125</v>
      </c>
      <c r="DA305">
        <v>0</v>
      </c>
      <c r="DB305">
        <v>0</v>
      </c>
      <c r="DC305">
        <v>0</v>
      </c>
      <c r="DD305">
        <v>1582141740.2</v>
      </c>
      <c r="DE305">
        <v>2.1615384615384601</v>
      </c>
      <c r="DF305">
        <v>-15.541880278022999</v>
      </c>
      <c r="DG305">
        <v>164.70085487428901</v>
      </c>
      <c r="DH305">
        <v>93.35</v>
      </c>
      <c r="DI305">
        <v>15</v>
      </c>
      <c r="DJ305">
        <v>100</v>
      </c>
      <c r="DK305">
        <v>100</v>
      </c>
      <c r="DL305">
        <v>2.633</v>
      </c>
      <c r="DM305">
        <v>0.47099999999999997</v>
      </c>
      <c r="DN305">
        <v>2</v>
      </c>
      <c r="DO305">
        <v>331.38499999999999</v>
      </c>
      <c r="DP305">
        <v>679.01</v>
      </c>
      <c r="DQ305">
        <v>31.120699999999999</v>
      </c>
      <c r="DR305">
        <v>31.334199999999999</v>
      </c>
      <c r="DS305">
        <v>30.0001</v>
      </c>
      <c r="DT305">
        <v>31.255400000000002</v>
      </c>
      <c r="DU305">
        <v>31.265699999999999</v>
      </c>
      <c r="DV305">
        <v>20.979600000000001</v>
      </c>
      <c r="DW305">
        <v>19.052399999999999</v>
      </c>
      <c r="DX305">
        <v>100</v>
      </c>
      <c r="DY305">
        <v>31.114100000000001</v>
      </c>
      <c r="DZ305">
        <v>400</v>
      </c>
      <c r="EA305">
        <v>32.941899999999997</v>
      </c>
      <c r="EB305">
        <v>100.131</v>
      </c>
      <c r="EC305">
        <v>100.51900000000001</v>
      </c>
    </row>
    <row r="306" spans="1:133" x14ac:dyDescent="0.35">
      <c r="A306">
        <v>290</v>
      </c>
      <c r="B306">
        <v>1582141742</v>
      </c>
      <c r="C306">
        <v>1462.4000000953699</v>
      </c>
      <c r="D306" t="s">
        <v>818</v>
      </c>
      <c r="E306" t="s">
        <v>819</v>
      </c>
      <c r="F306" t="s">
        <v>232</v>
      </c>
      <c r="G306" t="s">
        <v>233</v>
      </c>
      <c r="H306" t="s">
        <v>234</v>
      </c>
      <c r="I306" t="s">
        <v>235</v>
      </c>
      <c r="J306" t="s">
        <v>236</v>
      </c>
      <c r="K306" t="s">
        <v>237</v>
      </c>
      <c r="L306" t="s">
        <v>238</v>
      </c>
      <c r="M306" t="s">
        <v>239</v>
      </c>
      <c r="N306">
        <v>1582141733.37097</v>
      </c>
      <c r="O306">
        <f t="shared" si="172"/>
        <v>1.6182943636815962E-4</v>
      </c>
      <c r="P306">
        <f t="shared" si="173"/>
        <v>-1.2753133132256318</v>
      </c>
      <c r="Q306">
        <f t="shared" si="174"/>
        <v>402.08774193548402</v>
      </c>
      <c r="R306">
        <f t="shared" si="175"/>
        <v>551.71626712102238</v>
      </c>
      <c r="S306">
        <f t="shared" si="176"/>
        <v>54.885950662987185</v>
      </c>
      <c r="T306">
        <f t="shared" si="177"/>
        <v>40.000575080418884</v>
      </c>
      <c r="U306">
        <f t="shared" si="178"/>
        <v>1.2846658782517027E-2</v>
      </c>
      <c r="V306">
        <f t="shared" si="179"/>
        <v>2.2488794583946365</v>
      </c>
      <c r="W306">
        <f t="shared" si="180"/>
        <v>1.2806027928169858E-2</v>
      </c>
      <c r="X306">
        <f t="shared" si="181"/>
        <v>8.0074072049049361E-3</v>
      </c>
      <c r="Y306">
        <f t="shared" si="182"/>
        <v>0</v>
      </c>
      <c r="Z306">
        <f t="shared" si="183"/>
        <v>31.526050586425534</v>
      </c>
      <c r="AA306">
        <f t="shared" si="184"/>
        <v>31.0073677419355</v>
      </c>
      <c r="AB306">
        <f t="shared" si="185"/>
        <v>4.5132738446386593</v>
      </c>
      <c r="AC306">
        <f t="shared" si="186"/>
        <v>70.894177854069881</v>
      </c>
      <c r="AD306">
        <f t="shared" si="187"/>
        <v>3.3055228163211896</v>
      </c>
      <c r="AE306">
        <f t="shared" si="188"/>
        <v>4.6626153463904325</v>
      </c>
      <c r="AF306">
        <f t="shared" si="189"/>
        <v>1.2077510283174697</v>
      </c>
      <c r="AG306">
        <f t="shared" si="190"/>
        <v>-7.1366781438358391</v>
      </c>
      <c r="AH306">
        <f t="shared" si="191"/>
        <v>69.371308617140116</v>
      </c>
      <c r="AI306">
        <f t="shared" si="192"/>
        <v>6.9470933459533457</v>
      </c>
      <c r="AJ306">
        <f t="shared" si="193"/>
        <v>69.181723819257627</v>
      </c>
      <c r="AK306">
        <v>-4.1153587516500098E-2</v>
      </c>
      <c r="AL306">
        <v>4.6198507239548298E-2</v>
      </c>
      <c r="AM306">
        <v>3.4532175655513502</v>
      </c>
      <c r="AN306">
        <v>4</v>
      </c>
      <c r="AO306">
        <v>1</v>
      </c>
      <c r="AP306">
        <f t="shared" si="194"/>
        <v>1</v>
      </c>
      <c r="AQ306">
        <f t="shared" si="195"/>
        <v>0</v>
      </c>
      <c r="AR306">
        <f t="shared" si="196"/>
        <v>51689.140430218693</v>
      </c>
      <c r="AS306" t="s">
        <v>240</v>
      </c>
      <c r="AT306">
        <v>0</v>
      </c>
      <c r="AU306">
        <v>0</v>
      </c>
      <c r="AV306">
        <f t="shared" si="197"/>
        <v>0</v>
      </c>
      <c r="AW306" t="e">
        <f t="shared" si="198"/>
        <v>#DIV/0!</v>
      </c>
      <c r="AX306">
        <v>0</v>
      </c>
      <c r="AY306" t="s">
        <v>240</v>
      </c>
      <c r="AZ306">
        <v>0</v>
      </c>
      <c r="BA306">
        <v>0</v>
      </c>
      <c r="BB306" t="e">
        <f t="shared" si="199"/>
        <v>#DIV/0!</v>
      </c>
      <c r="BC306">
        <v>0.5</v>
      </c>
      <c r="BD306">
        <f t="shared" si="200"/>
        <v>0</v>
      </c>
      <c r="BE306">
        <f t="shared" si="201"/>
        <v>-1.2753133132256318</v>
      </c>
      <c r="BF306" t="e">
        <f t="shared" si="202"/>
        <v>#DIV/0!</v>
      </c>
      <c r="BG306" t="e">
        <f t="shared" si="203"/>
        <v>#DIV/0!</v>
      </c>
      <c r="BH306" t="e">
        <f t="shared" si="204"/>
        <v>#DIV/0!</v>
      </c>
      <c r="BI306" t="e">
        <f t="shared" si="205"/>
        <v>#DIV/0!</v>
      </c>
      <c r="BJ306" t="s">
        <v>240</v>
      </c>
      <c r="BK306">
        <v>0</v>
      </c>
      <c r="BL306">
        <f t="shared" si="206"/>
        <v>0</v>
      </c>
      <c r="BM306" t="e">
        <f t="shared" si="207"/>
        <v>#DIV/0!</v>
      </c>
      <c r="BN306" t="e">
        <f t="shared" si="208"/>
        <v>#DIV/0!</v>
      </c>
      <c r="BO306" t="e">
        <f t="shared" si="209"/>
        <v>#DIV/0!</v>
      </c>
      <c r="BP306" t="e">
        <f t="shared" si="210"/>
        <v>#DIV/0!</v>
      </c>
      <c r="BQ306">
        <f t="shared" si="211"/>
        <v>0</v>
      </c>
      <c r="BR306">
        <f t="shared" si="212"/>
        <v>0</v>
      </c>
      <c r="BS306">
        <f t="shared" si="213"/>
        <v>0</v>
      </c>
      <c r="BT306">
        <f t="shared" si="214"/>
        <v>0</v>
      </c>
      <c r="BU306">
        <v>6</v>
      </c>
      <c r="BV306">
        <v>0.5</v>
      </c>
      <c r="BW306" t="s">
        <v>241</v>
      </c>
      <c r="BX306">
        <v>1582141733.37097</v>
      </c>
      <c r="BY306">
        <v>402.08774193548402</v>
      </c>
      <c r="BZ306">
        <v>400.01319354838699</v>
      </c>
      <c r="CA306">
        <v>33.227277419354799</v>
      </c>
      <c r="CB306">
        <v>32.959093548387102</v>
      </c>
      <c r="CC306">
        <v>350.02616129032299</v>
      </c>
      <c r="CD306">
        <v>99.282209677419303</v>
      </c>
      <c r="CE306">
        <v>0.199995096774194</v>
      </c>
      <c r="CF306">
        <v>31.579541935483899</v>
      </c>
      <c r="CG306">
        <v>31.0073677419355</v>
      </c>
      <c r="CH306">
        <v>999.9</v>
      </c>
      <c r="CI306">
        <v>0</v>
      </c>
      <c r="CJ306">
        <v>0</v>
      </c>
      <c r="CK306">
        <v>9996.1390322580592</v>
      </c>
      <c r="CL306">
        <v>0</v>
      </c>
      <c r="CM306">
        <v>0.21165100000000001</v>
      </c>
      <c r="CN306">
        <v>0</v>
      </c>
      <c r="CO306">
        <v>0</v>
      </c>
      <c r="CP306">
        <v>0</v>
      </c>
      <c r="CQ306">
        <v>0</v>
      </c>
      <c r="CR306">
        <v>0.99677419354838703</v>
      </c>
      <c r="CS306">
        <v>0</v>
      </c>
      <c r="CT306">
        <v>102.50322580645199</v>
      </c>
      <c r="CU306">
        <v>-0.60967741935483899</v>
      </c>
      <c r="CV306">
        <v>40.061999999999998</v>
      </c>
      <c r="CW306">
        <v>45.430999999999997</v>
      </c>
      <c r="CX306">
        <v>42.838419354838699</v>
      </c>
      <c r="CY306">
        <v>44.014000000000003</v>
      </c>
      <c r="CZ306">
        <v>41.125</v>
      </c>
      <c r="DA306">
        <v>0</v>
      </c>
      <c r="DB306">
        <v>0</v>
      </c>
      <c r="DC306">
        <v>0</v>
      </c>
      <c r="DD306">
        <v>1582141745</v>
      </c>
      <c r="DE306">
        <v>2.0038461538461498</v>
      </c>
      <c r="DF306">
        <v>10.0341882840591</v>
      </c>
      <c r="DG306">
        <v>129.75726452652901</v>
      </c>
      <c r="DH306">
        <v>104.6</v>
      </c>
      <c r="DI306">
        <v>15</v>
      </c>
      <c r="DJ306">
        <v>100</v>
      </c>
      <c r="DK306">
        <v>100</v>
      </c>
      <c r="DL306">
        <v>2.633</v>
      </c>
      <c r="DM306">
        <v>0.47099999999999997</v>
      </c>
      <c r="DN306">
        <v>2</v>
      </c>
      <c r="DO306">
        <v>331.40899999999999</v>
      </c>
      <c r="DP306">
        <v>679.05799999999999</v>
      </c>
      <c r="DQ306">
        <v>31.121700000000001</v>
      </c>
      <c r="DR306">
        <v>31.334199999999999</v>
      </c>
      <c r="DS306">
        <v>30.0002</v>
      </c>
      <c r="DT306">
        <v>31.255400000000002</v>
      </c>
      <c r="DU306">
        <v>31.265899999999998</v>
      </c>
      <c r="DV306">
        <v>20.9802</v>
      </c>
      <c r="DW306">
        <v>19.052399999999999</v>
      </c>
      <c r="DX306">
        <v>100</v>
      </c>
      <c r="DY306">
        <v>31.140899999999998</v>
      </c>
      <c r="DZ306">
        <v>400</v>
      </c>
      <c r="EA306">
        <v>32.941899999999997</v>
      </c>
      <c r="EB306">
        <v>100.134</v>
      </c>
      <c r="EC306">
        <v>100.52</v>
      </c>
    </row>
    <row r="307" spans="1:133" x14ac:dyDescent="0.35">
      <c r="A307">
        <v>291</v>
      </c>
      <c r="B307">
        <v>1582141747</v>
      </c>
      <c r="C307">
        <v>1467.4000000953699</v>
      </c>
      <c r="D307" t="s">
        <v>820</v>
      </c>
      <c r="E307" t="s">
        <v>821</v>
      </c>
      <c r="F307" t="s">
        <v>232</v>
      </c>
      <c r="G307" t="s">
        <v>233</v>
      </c>
      <c r="H307" t="s">
        <v>234</v>
      </c>
      <c r="I307" t="s">
        <v>235</v>
      </c>
      <c r="J307" t="s">
        <v>236</v>
      </c>
      <c r="K307" t="s">
        <v>237</v>
      </c>
      <c r="L307" t="s">
        <v>238</v>
      </c>
      <c r="M307" t="s">
        <v>239</v>
      </c>
      <c r="N307">
        <v>1582141738.37097</v>
      </c>
      <c r="O307">
        <f t="shared" si="172"/>
        <v>1.6128017740558751E-4</v>
      </c>
      <c r="P307">
        <f t="shared" si="173"/>
        <v>-1.2783491572464909</v>
      </c>
      <c r="Q307">
        <f t="shared" si="174"/>
        <v>402.104806451613</v>
      </c>
      <c r="R307">
        <f t="shared" si="175"/>
        <v>552.45561495980814</v>
      </c>
      <c r="S307">
        <f t="shared" si="176"/>
        <v>54.959509673259632</v>
      </c>
      <c r="T307">
        <f t="shared" si="177"/>
        <v>40.00227783267146</v>
      </c>
      <c r="U307">
        <f t="shared" si="178"/>
        <v>1.2819410344319326E-2</v>
      </c>
      <c r="V307">
        <f t="shared" si="179"/>
        <v>2.2487742875846659</v>
      </c>
      <c r="W307">
        <f t="shared" si="180"/>
        <v>1.27789494887649E-2</v>
      </c>
      <c r="X307">
        <f t="shared" si="181"/>
        <v>7.990467973613951E-3</v>
      </c>
      <c r="Y307">
        <f t="shared" si="182"/>
        <v>0</v>
      </c>
      <c r="Z307">
        <f t="shared" si="183"/>
        <v>31.524207196093567</v>
      </c>
      <c r="AA307">
        <f t="shared" si="184"/>
        <v>31.001132258064501</v>
      </c>
      <c r="AB307">
        <f t="shared" si="185"/>
        <v>4.5116695662653283</v>
      </c>
      <c r="AC307">
        <f t="shared" si="186"/>
        <v>70.900896705787801</v>
      </c>
      <c r="AD307">
        <f t="shared" si="187"/>
        <v>3.3054564914139979</v>
      </c>
      <c r="AE307">
        <f t="shared" si="188"/>
        <v>4.6620799524305108</v>
      </c>
      <c r="AF307">
        <f t="shared" si="189"/>
        <v>1.2062130748513304</v>
      </c>
      <c r="AG307">
        <f t="shared" si="190"/>
        <v>-7.1124558235864095</v>
      </c>
      <c r="AH307">
        <f t="shared" si="191"/>
        <v>69.878819603258023</v>
      </c>
      <c r="AI307">
        <f t="shared" si="192"/>
        <v>6.9979598205353151</v>
      </c>
      <c r="AJ307">
        <f t="shared" si="193"/>
        <v>69.764323600206922</v>
      </c>
      <c r="AK307">
        <v>-4.1150757500518297E-2</v>
      </c>
      <c r="AL307">
        <v>4.6195330298685701E-2</v>
      </c>
      <c r="AM307">
        <v>3.4530295758112102</v>
      </c>
      <c r="AN307">
        <v>4</v>
      </c>
      <c r="AO307">
        <v>1</v>
      </c>
      <c r="AP307">
        <f t="shared" si="194"/>
        <v>1</v>
      </c>
      <c r="AQ307">
        <f t="shared" si="195"/>
        <v>0</v>
      </c>
      <c r="AR307">
        <f t="shared" si="196"/>
        <v>51686.074467564053</v>
      </c>
      <c r="AS307" t="s">
        <v>240</v>
      </c>
      <c r="AT307">
        <v>0</v>
      </c>
      <c r="AU307">
        <v>0</v>
      </c>
      <c r="AV307">
        <f t="shared" si="197"/>
        <v>0</v>
      </c>
      <c r="AW307" t="e">
        <f t="shared" si="198"/>
        <v>#DIV/0!</v>
      </c>
      <c r="AX307">
        <v>0</v>
      </c>
      <c r="AY307" t="s">
        <v>240</v>
      </c>
      <c r="AZ307">
        <v>0</v>
      </c>
      <c r="BA307">
        <v>0</v>
      </c>
      <c r="BB307" t="e">
        <f t="shared" si="199"/>
        <v>#DIV/0!</v>
      </c>
      <c r="BC307">
        <v>0.5</v>
      </c>
      <c r="BD307">
        <f t="shared" si="200"/>
        <v>0</v>
      </c>
      <c r="BE307">
        <f t="shared" si="201"/>
        <v>-1.2783491572464909</v>
      </c>
      <c r="BF307" t="e">
        <f t="shared" si="202"/>
        <v>#DIV/0!</v>
      </c>
      <c r="BG307" t="e">
        <f t="shared" si="203"/>
        <v>#DIV/0!</v>
      </c>
      <c r="BH307" t="e">
        <f t="shared" si="204"/>
        <v>#DIV/0!</v>
      </c>
      <c r="BI307" t="e">
        <f t="shared" si="205"/>
        <v>#DIV/0!</v>
      </c>
      <c r="BJ307" t="s">
        <v>240</v>
      </c>
      <c r="BK307">
        <v>0</v>
      </c>
      <c r="BL307">
        <f t="shared" si="206"/>
        <v>0</v>
      </c>
      <c r="BM307" t="e">
        <f t="shared" si="207"/>
        <v>#DIV/0!</v>
      </c>
      <c r="BN307" t="e">
        <f t="shared" si="208"/>
        <v>#DIV/0!</v>
      </c>
      <c r="BO307" t="e">
        <f t="shared" si="209"/>
        <v>#DIV/0!</v>
      </c>
      <c r="BP307" t="e">
        <f t="shared" si="210"/>
        <v>#DIV/0!</v>
      </c>
      <c r="BQ307">
        <f t="shared" si="211"/>
        <v>0</v>
      </c>
      <c r="BR307">
        <f t="shared" si="212"/>
        <v>0</v>
      </c>
      <c r="BS307">
        <f t="shared" si="213"/>
        <v>0</v>
      </c>
      <c r="BT307">
        <f t="shared" si="214"/>
        <v>0</v>
      </c>
      <c r="BU307">
        <v>6</v>
      </c>
      <c r="BV307">
        <v>0.5</v>
      </c>
      <c r="BW307" t="s">
        <v>241</v>
      </c>
      <c r="BX307">
        <v>1582141738.37097</v>
      </c>
      <c r="BY307">
        <v>402.104806451613</v>
      </c>
      <c r="BZ307">
        <v>400.02467741935499</v>
      </c>
      <c r="CA307">
        <v>33.226606451612902</v>
      </c>
      <c r="CB307">
        <v>32.959332258064499</v>
      </c>
      <c r="CC307">
        <v>350.02567741935502</v>
      </c>
      <c r="CD307">
        <v>99.282229032258101</v>
      </c>
      <c r="CE307">
        <v>0.19998851612903201</v>
      </c>
      <c r="CF307">
        <v>31.577519354838699</v>
      </c>
      <c r="CG307">
        <v>31.001132258064501</v>
      </c>
      <c r="CH307">
        <v>999.9</v>
      </c>
      <c r="CI307">
        <v>0</v>
      </c>
      <c r="CJ307">
        <v>0</v>
      </c>
      <c r="CK307">
        <v>9995.4496774193594</v>
      </c>
      <c r="CL307">
        <v>0</v>
      </c>
      <c r="CM307">
        <v>0.21165100000000001</v>
      </c>
      <c r="CN307">
        <v>0</v>
      </c>
      <c r="CO307">
        <v>0</v>
      </c>
      <c r="CP307">
        <v>0</v>
      </c>
      <c r="CQ307">
        <v>0</v>
      </c>
      <c r="CR307">
        <v>1.95161290322581</v>
      </c>
      <c r="CS307">
        <v>0</v>
      </c>
      <c r="CT307">
        <v>110.187096774194</v>
      </c>
      <c r="CU307">
        <v>-0.88709677419354804</v>
      </c>
      <c r="CV307">
        <v>40.061999999999998</v>
      </c>
      <c r="CW307">
        <v>45.420999999999999</v>
      </c>
      <c r="CX307">
        <v>42.826225806451603</v>
      </c>
      <c r="CY307">
        <v>44.006</v>
      </c>
      <c r="CZ307">
        <v>41.125</v>
      </c>
      <c r="DA307">
        <v>0</v>
      </c>
      <c r="DB307">
        <v>0</v>
      </c>
      <c r="DC307">
        <v>0</v>
      </c>
      <c r="DD307">
        <v>1582141750.4000001</v>
      </c>
      <c r="DE307">
        <v>2.6153846153846199</v>
      </c>
      <c r="DF307">
        <v>-3.5350424596967902</v>
      </c>
      <c r="DG307">
        <v>89.965811692024104</v>
      </c>
      <c r="DH307">
        <v>113.842307692308</v>
      </c>
      <c r="DI307">
        <v>15</v>
      </c>
      <c r="DJ307">
        <v>100</v>
      </c>
      <c r="DK307">
        <v>100</v>
      </c>
      <c r="DL307">
        <v>2.633</v>
      </c>
      <c r="DM307">
        <v>0.47099999999999997</v>
      </c>
      <c r="DN307">
        <v>2</v>
      </c>
      <c r="DO307">
        <v>331.36200000000002</v>
      </c>
      <c r="DP307">
        <v>678.96500000000003</v>
      </c>
      <c r="DQ307">
        <v>31.140599999999999</v>
      </c>
      <c r="DR307">
        <v>31.334199999999999</v>
      </c>
      <c r="DS307">
        <v>30.0002</v>
      </c>
      <c r="DT307">
        <v>31.255400000000002</v>
      </c>
      <c r="DU307">
        <v>31.267700000000001</v>
      </c>
      <c r="DV307">
        <v>20.9833</v>
      </c>
      <c r="DW307">
        <v>19.052399999999999</v>
      </c>
      <c r="DX307">
        <v>100</v>
      </c>
      <c r="DY307">
        <v>31.1448</v>
      </c>
      <c r="DZ307">
        <v>400</v>
      </c>
      <c r="EA307">
        <v>32.941899999999997</v>
      </c>
      <c r="EB307">
        <v>100.134</v>
      </c>
      <c r="EC307">
        <v>100.51900000000001</v>
      </c>
    </row>
    <row r="308" spans="1:133" x14ac:dyDescent="0.35">
      <c r="A308">
        <v>292</v>
      </c>
      <c r="B308">
        <v>1582141752</v>
      </c>
      <c r="C308">
        <v>1472.4000000953699</v>
      </c>
      <c r="D308" t="s">
        <v>822</v>
      </c>
      <c r="E308" t="s">
        <v>823</v>
      </c>
      <c r="F308" t="s">
        <v>232</v>
      </c>
      <c r="G308" t="s">
        <v>233</v>
      </c>
      <c r="H308" t="s">
        <v>234</v>
      </c>
      <c r="I308" t="s">
        <v>235</v>
      </c>
      <c r="J308" t="s">
        <v>236</v>
      </c>
      <c r="K308" t="s">
        <v>237</v>
      </c>
      <c r="L308" t="s">
        <v>238</v>
      </c>
      <c r="M308" t="s">
        <v>239</v>
      </c>
      <c r="N308">
        <v>1582141743.37097</v>
      </c>
      <c r="O308">
        <f t="shared" si="172"/>
        <v>1.5993718885641591E-4</v>
      </c>
      <c r="P308">
        <f t="shared" si="173"/>
        <v>-1.3010712553440986</v>
      </c>
      <c r="Q308">
        <f t="shared" si="174"/>
        <v>402.10880645161302</v>
      </c>
      <c r="R308">
        <f t="shared" si="175"/>
        <v>556.52519411402932</v>
      </c>
      <c r="S308">
        <f t="shared" si="176"/>
        <v>55.363444858303758</v>
      </c>
      <c r="T308">
        <f t="shared" si="177"/>
        <v>40.002014227698758</v>
      </c>
      <c r="U308">
        <f t="shared" si="178"/>
        <v>1.2720983743187196E-2</v>
      </c>
      <c r="V308">
        <f t="shared" si="179"/>
        <v>2.2484451975238691</v>
      </c>
      <c r="W308">
        <f t="shared" si="180"/>
        <v>1.2681134959840126E-2</v>
      </c>
      <c r="X308">
        <f t="shared" si="181"/>
        <v>7.9292791411787831E-3</v>
      </c>
      <c r="Y308">
        <f t="shared" si="182"/>
        <v>0</v>
      </c>
      <c r="Z308">
        <f t="shared" si="183"/>
        <v>31.522563353500235</v>
      </c>
      <c r="AA308">
        <f t="shared" si="184"/>
        <v>30.997451612903198</v>
      </c>
      <c r="AB308">
        <f t="shared" si="185"/>
        <v>4.5107228353027899</v>
      </c>
      <c r="AC308">
        <f t="shared" si="186"/>
        <v>70.906806007240803</v>
      </c>
      <c r="AD308">
        <f t="shared" si="187"/>
        <v>3.3053414981336764</v>
      </c>
      <c r="AE308">
        <f t="shared" si="188"/>
        <v>4.6615292441689515</v>
      </c>
      <c r="AF308">
        <f t="shared" si="189"/>
        <v>1.2053813371691136</v>
      </c>
      <c r="AG308">
        <f t="shared" si="190"/>
        <v>-7.0532300285679419</v>
      </c>
      <c r="AH308">
        <f t="shared" si="191"/>
        <v>70.062542483073102</v>
      </c>
      <c r="AI308">
        <f t="shared" si="192"/>
        <v>7.0171862834091598</v>
      </c>
      <c r="AJ308">
        <f t="shared" si="193"/>
        <v>70.026498737914324</v>
      </c>
      <c r="AK308">
        <v>-4.1141902867227201E-2</v>
      </c>
      <c r="AL308">
        <v>4.6185390197108003E-2</v>
      </c>
      <c r="AM308">
        <v>3.4524413595614001</v>
      </c>
      <c r="AN308">
        <v>4</v>
      </c>
      <c r="AO308">
        <v>1</v>
      </c>
      <c r="AP308">
        <f t="shared" si="194"/>
        <v>1</v>
      </c>
      <c r="AQ308">
        <f t="shared" si="195"/>
        <v>0</v>
      </c>
      <c r="AR308">
        <f t="shared" si="196"/>
        <v>51675.723508022616</v>
      </c>
      <c r="AS308" t="s">
        <v>240</v>
      </c>
      <c r="AT308">
        <v>0</v>
      </c>
      <c r="AU308">
        <v>0</v>
      </c>
      <c r="AV308">
        <f t="shared" si="197"/>
        <v>0</v>
      </c>
      <c r="AW308" t="e">
        <f t="shared" si="198"/>
        <v>#DIV/0!</v>
      </c>
      <c r="AX308">
        <v>0</v>
      </c>
      <c r="AY308" t="s">
        <v>240</v>
      </c>
      <c r="AZ308">
        <v>0</v>
      </c>
      <c r="BA308">
        <v>0</v>
      </c>
      <c r="BB308" t="e">
        <f t="shared" si="199"/>
        <v>#DIV/0!</v>
      </c>
      <c r="BC308">
        <v>0.5</v>
      </c>
      <c r="BD308">
        <f t="shared" si="200"/>
        <v>0</v>
      </c>
      <c r="BE308">
        <f t="shared" si="201"/>
        <v>-1.3010712553440986</v>
      </c>
      <c r="BF308" t="e">
        <f t="shared" si="202"/>
        <v>#DIV/0!</v>
      </c>
      <c r="BG308" t="e">
        <f t="shared" si="203"/>
        <v>#DIV/0!</v>
      </c>
      <c r="BH308" t="e">
        <f t="shared" si="204"/>
        <v>#DIV/0!</v>
      </c>
      <c r="BI308" t="e">
        <f t="shared" si="205"/>
        <v>#DIV/0!</v>
      </c>
      <c r="BJ308" t="s">
        <v>240</v>
      </c>
      <c r="BK308">
        <v>0</v>
      </c>
      <c r="BL308">
        <f t="shared" si="206"/>
        <v>0</v>
      </c>
      <c r="BM308" t="e">
        <f t="shared" si="207"/>
        <v>#DIV/0!</v>
      </c>
      <c r="BN308" t="e">
        <f t="shared" si="208"/>
        <v>#DIV/0!</v>
      </c>
      <c r="BO308" t="e">
        <f t="shared" si="209"/>
        <v>#DIV/0!</v>
      </c>
      <c r="BP308" t="e">
        <f t="shared" si="210"/>
        <v>#DIV/0!</v>
      </c>
      <c r="BQ308">
        <f t="shared" si="211"/>
        <v>0</v>
      </c>
      <c r="BR308">
        <f t="shared" si="212"/>
        <v>0</v>
      </c>
      <c r="BS308">
        <f t="shared" si="213"/>
        <v>0</v>
      </c>
      <c r="BT308">
        <f t="shared" si="214"/>
        <v>0</v>
      </c>
      <c r="BU308">
        <v>6</v>
      </c>
      <c r="BV308">
        <v>0.5</v>
      </c>
      <c r="BW308" t="s">
        <v>241</v>
      </c>
      <c r="BX308">
        <v>1582141743.37097</v>
      </c>
      <c r="BY308">
        <v>402.10880645161302</v>
      </c>
      <c r="BZ308">
        <v>399.98880645161302</v>
      </c>
      <c r="CA308">
        <v>33.225999999999999</v>
      </c>
      <c r="CB308">
        <v>32.960951612903202</v>
      </c>
      <c r="CC308">
        <v>350.02616129032299</v>
      </c>
      <c r="CD308">
        <v>99.2805580645161</v>
      </c>
      <c r="CE308">
        <v>0.200014322580645</v>
      </c>
      <c r="CF308">
        <v>31.5754387096774</v>
      </c>
      <c r="CG308">
        <v>30.997451612903198</v>
      </c>
      <c r="CH308">
        <v>999.9</v>
      </c>
      <c r="CI308">
        <v>0</v>
      </c>
      <c r="CJ308">
        <v>0</v>
      </c>
      <c r="CK308">
        <v>9993.4670967741895</v>
      </c>
      <c r="CL308">
        <v>0</v>
      </c>
      <c r="CM308">
        <v>0.21165100000000001</v>
      </c>
      <c r="CN308">
        <v>0</v>
      </c>
      <c r="CO308">
        <v>0</v>
      </c>
      <c r="CP308">
        <v>0</v>
      </c>
      <c r="CQ308">
        <v>0</v>
      </c>
      <c r="CR308">
        <v>3.5354838709677399</v>
      </c>
      <c r="CS308">
        <v>0</v>
      </c>
      <c r="CT308">
        <v>118.00322580645199</v>
      </c>
      <c r="CU308">
        <v>-0.674193548387097</v>
      </c>
      <c r="CV308">
        <v>40.061999999999998</v>
      </c>
      <c r="CW308">
        <v>45.411000000000001</v>
      </c>
      <c r="CX308">
        <v>42.814032258064501</v>
      </c>
      <c r="CY308">
        <v>44.01</v>
      </c>
      <c r="CZ308">
        <v>41.125</v>
      </c>
      <c r="DA308">
        <v>0</v>
      </c>
      <c r="DB308">
        <v>0</v>
      </c>
      <c r="DC308">
        <v>0</v>
      </c>
      <c r="DD308">
        <v>1582141755.2</v>
      </c>
      <c r="DE308">
        <v>2.7692307692307701</v>
      </c>
      <c r="DF308">
        <v>3.3709404071809002</v>
      </c>
      <c r="DG308">
        <v>-9.05299183922744</v>
      </c>
      <c r="DH308">
        <v>118.315384615385</v>
      </c>
      <c r="DI308">
        <v>15</v>
      </c>
      <c r="DJ308">
        <v>100</v>
      </c>
      <c r="DK308">
        <v>100</v>
      </c>
      <c r="DL308">
        <v>2.633</v>
      </c>
      <c r="DM308">
        <v>0.47099999999999997</v>
      </c>
      <c r="DN308">
        <v>2</v>
      </c>
      <c r="DO308">
        <v>331.35</v>
      </c>
      <c r="DP308">
        <v>678.82600000000002</v>
      </c>
      <c r="DQ308">
        <v>31.146699999999999</v>
      </c>
      <c r="DR308">
        <v>31.334199999999999</v>
      </c>
      <c r="DS308">
        <v>30</v>
      </c>
      <c r="DT308">
        <v>31.255400000000002</v>
      </c>
      <c r="DU308">
        <v>31.267700000000001</v>
      </c>
      <c r="DV308">
        <v>20.983899999999998</v>
      </c>
      <c r="DW308">
        <v>19.052399999999999</v>
      </c>
      <c r="DX308">
        <v>100</v>
      </c>
      <c r="DY308">
        <v>31.1464</v>
      </c>
      <c r="DZ308">
        <v>400</v>
      </c>
      <c r="EA308">
        <v>32.941899999999997</v>
      </c>
      <c r="EB308">
        <v>100.13200000000001</v>
      </c>
      <c r="EC308">
        <v>100.52</v>
      </c>
    </row>
    <row r="309" spans="1:133" x14ac:dyDescent="0.35">
      <c r="A309">
        <v>293</v>
      </c>
      <c r="B309">
        <v>1582141757</v>
      </c>
      <c r="C309">
        <v>1477.4000000953699</v>
      </c>
      <c r="D309" t="s">
        <v>824</v>
      </c>
      <c r="E309" t="s">
        <v>825</v>
      </c>
      <c r="F309" t="s">
        <v>232</v>
      </c>
      <c r="G309" t="s">
        <v>233</v>
      </c>
      <c r="H309" t="s">
        <v>234</v>
      </c>
      <c r="I309" t="s">
        <v>235</v>
      </c>
      <c r="J309" t="s">
        <v>236</v>
      </c>
      <c r="K309" t="s">
        <v>237</v>
      </c>
      <c r="L309" t="s">
        <v>238</v>
      </c>
      <c r="M309" t="s">
        <v>239</v>
      </c>
      <c r="N309">
        <v>1582141748.37097</v>
      </c>
      <c r="O309">
        <f t="shared" si="172"/>
        <v>1.5864498889977865E-4</v>
      </c>
      <c r="P309">
        <f t="shared" si="173"/>
        <v>-1.3149724154923974</v>
      </c>
      <c r="Q309">
        <f t="shared" si="174"/>
        <v>402.10903225806402</v>
      </c>
      <c r="R309">
        <f t="shared" si="175"/>
        <v>559.62291072324069</v>
      </c>
      <c r="S309">
        <f t="shared" si="176"/>
        <v>55.670801929579689</v>
      </c>
      <c r="T309">
        <f t="shared" si="177"/>
        <v>40.001457874558724</v>
      </c>
      <c r="U309">
        <f t="shared" si="178"/>
        <v>1.2615924512122106E-2</v>
      </c>
      <c r="V309">
        <f t="shared" si="179"/>
        <v>2.2494045760611661</v>
      </c>
      <c r="W309">
        <f t="shared" si="180"/>
        <v>1.2576746777641576E-2</v>
      </c>
      <c r="X309">
        <f t="shared" si="181"/>
        <v>7.8639765006918508E-3</v>
      </c>
      <c r="Y309">
        <f t="shared" si="182"/>
        <v>0</v>
      </c>
      <c r="Z309">
        <f t="shared" si="183"/>
        <v>31.522143101337587</v>
      </c>
      <c r="AA309">
        <f t="shared" si="184"/>
        <v>30.9979612903226</v>
      </c>
      <c r="AB309">
        <f t="shared" si="185"/>
        <v>4.5108539235708571</v>
      </c>
      <c r="AC309">
        <f t="shared" si="186"/>
        <v>70.909541969495706</v>
      </c>
      <c r="AD309">
        <f t="shared" si="187"/>
        <v>3.3053061860311104</v>
      </c>
      <c r="AE309">
        <f t="shared" si="188"/>
        <v>4.6612995856791839</v>
      </c>
      <c r="AF309">
        <f t="shared" si="189"/>
        <v>1.2055477375397468</v>
      </c>
      <c r="AG309">
        <f t="shared" si="190"/>
        <v>-6.9962440104802388</v>
      </c>
      <c r="AH309">
        <f t="shared" si="191"/>
        <v>69.925397634023724</v>
      </c>
      <c r="AI309">
        <f t="shared" si="192"/>
        <v>7.0004510179641697</v>
      </c>
      <c r="AJ309">
        <f t="shared" si="193"/>
        <v>69.929604641507652</v>
      </c>
      <c r="AK309">
        <v>-4.1167719569512401E-2</v>
      </c>
      <c r="AL309">
        <v>4.6214371707090397E-2</v>
      </c>
      <c r="AM309">
        <v>3.4541562503210699</v>
      </c>
      <c r="AN309">
        <v>4</v>
      </c>
      <c r="AO309">
        <v>1</v>
      </c>
      <c r="AP309">
        <f t="shared" si="194"/>
        <v>1</v>
      </c>
      <c r="AQ309">
        <f t="shared" si="195"/>
        <v>0</v>
      </c>
      <c r="AR309">
        <f t="shared" si="196"/>
        <v>51706.945106853804</v>
      </c>
      <c r="AS309" t="s">
        <v>240</v>
      </c>
      <c r="AT309">
        <v>0</v>
      </c>
      <c r="AU309">
        <v>0</v>
      </c>
      <c r="AV309">
        <f t="shared" si="197"/>
        <v>0</v>
      </c>
      <c r="AW309" t="e">
        <f t="shared" si="198"/>
        <v>#DIV/0!</v>
      </c>
      <c r="AX309">
        <v>0</v>
      </c>
      <c r="AY309" t="s">
        <v>240</v>
      </c>
      <c r="AZ309">
        <v>0</v>
      </c>
      <c r="BA309">
        <v>0</v>
      </c>
      <c r="BB309" t="e">
        <f t="shared" si="199"/>
        <v>#DIV/0!</v>
      </c>
      <c r="BC309">
        <v>0.5</v>
      </c>
      <c r="BD309">
        <f t="shared" si="200"/>
        <v>0</v>
      </c>
      <c r="BE309">
        <f t="shared" si="201"/>
        <v>-1.3149724154923974</v>
      </c>
      <c r="BF309" t="e">
        <f t="shared" si="202"/>
        <v>#DIV/0!</v>
      </c>
      <c r="BG309" t="e">
        <f t="shared" si="203"/>
        <v>#DIV/0!</v>
      </c>
      <c r="BH309" t="e">
        <f t="shared" si="204"/>
        <v>#DIV/0!</v>
      </c>
      <c r="BI309" t="e">
        <f t="shared" si="205"/>
        <v>#DIV/0!</v>
      </c>
      <c r="BJ309" t="s">
        <v>240</v>
      </c>
      <c r="BK309">
        <v>0</v>
      </c>
      <c r="BL309">
        <f t="shared" si="206"/>
        <v>0</v>
      </c>
      <c r="BM309" t="e">
        <f t="shared" si="207"/>
        <v>#DIV/0!</v>
      </c>
      <c r="BN309" t="e">
        <f t="shared" si="208"/>
        <v>#DIV/0!</v>
      </c>
      <c r="BO309" t="e">
        <f t="shared" si="209"/>
        <v>#DIV/0!</v>
      </c>
      <c r="BP309" t="e">
        <f t="shared" si="210"/>
        <v>#DIV/0!</v>
      </c>
      <c r="BQ309">
        <f t="shared" si="211"/>
        <v>0</v>
      </c>
      <c r="BR309">
        <f t="shared" si="212"/>
        <v>0</v>
      </c>
      <c r="BS309">
        <f t="shared" si="213"/>
        <v>0</v>
      </c>
      <c r="BT309">
        <f t="shared" si="214"/>
        <v>0</v>
      </c>
      <c r="BU309">
        <v>6</v>
      </c>
      <c r="BV309">
        <v>0.5</v>
      </c>
      <c r="BW309" t="s">
        <v>241</v>
      </c>
      <c r="BX309">
        <v>1582141748.37097</v>
      </c>
      <c r="BY309">
        <v>402.10903225806402</v>
      </c>
      <c r="BZ309">
        <v>399.96429032258101</v>
      </c>
      <c r="CA309">
        <v>33.226125806451599</v>
      </c>
      <c r="CB309">
        <v>32.963216129032297</v>
      </c>
      <c r="CC309">
        <v>350.02248387096802</v>
      </c>
      <c r="CD309">
        <v>99.279180645161304</v>
      </c>
      <c r="CE309">
        <v>0.19995229032258099</v>
      </c>
      <c r="CF309">
        <v>31.574570967741899</v>
      </c>
      <c r="CG309">
        <v>30.9979612903226</v>
      </c>
      <c r="CH309">
        <v>999.9</v>
      </c>
      <c r="CI309">
        <v>0</v>
      </c>
      <c r="CJ309">
        <v>0</v>
      </c>
      <c r="CK309">
        <v>9999.8767741935499</v>
      </c>
      <c r="CL309">
        <v>0</v>
      </c>
      <c r="CM309">
        <v>0.21165100000000001</v>
      </c>
      <c r="CN309">
        <v>0</v>
      </c>
      <c r="CO309">
        <v>0</v>
      </c>
      <c r="CP309">
        <v>0</v>
      </c>
      <c r="CQ309">
        <v>0</v>
      </c>
      <c r="CR309">
        <v>2.4677419354838701</v>
      </c>
      <c r="CS309">
        <v>0</v>
      </c>
      <c r="CT309">
        <v>117</v>
      </c>
      <c r="CU309">
        <v>-0.75161290322580598</v>
      </c>
      <c r="CV309">
        <v>40.061999999999998</v>
      </c>
      <c r="CW309">
        <v>45.396999999999998</v>
      </c>
      <c r="CX309">
        <v>42.811999999999998</v>
      </c>
      <c r="CY309">
        <v>44.012</v>
      </c>
      <c r="CZ309">
        <v>41.125</v>
      </c>
      <c r="DA309">
        <v>0</v>
      </c>
      <c r="DB309">
        <v>0</v>
      </c>
      <c r="DC309">
        <v>0</v>
      </c>
      <c r="DD309">
        <v>1582141760</v>
      </c>
      <c r="DE309">
        <v>1.95384615384615</v>
      </c>
      <c r="DF309">
        <v>-12.977777472966199</v>
      </c>
      <c r="DG309">
        <v>6.8373530429989404E-3</v>
      </c>
      <c r="DH309">
        <v>116.976923076923</v>
      </c>
      <c r="DI309">
        <v>15</v>
      </c>
      <c r="DJ309">
        <v>100</v>
      </c>
      <c r="DK309">
        <v>100</v>
      </c>
      <c r="DL309">
        <v>2.633</v>
      </c>
      <c r="DM309">
        <v>0.47099999999999997</v>
      </c>
      <c r="DN309">
        <v>2</v>
      </c>
      <c r="DO309">
        <v>331.351</v>
      </c>
      <c r="DP309">
        <v>678.87199999999996</v>
      </c>
      <c r="DQ309">
        <v>31.147500000000001</v>
      </c>
      <c r="DR309">
        <v>31.334199999999999</v>
      </c>
      <c r="DS309">
        <v>30</v>
      </c>
      <c r="DT309">
        <v>31.255400000000002</v>
      </c>
      <c r="DU309">
        <v>31.267700000000001</v>
      </c>
      <c r="DV309">
        <v>20.985299999999999</v>
      </c>
      <c r="DW309">
        <v>19.052399999999999</v>
      </c>
      <c r="DX309">
        <v>100</v>
      </c>
      <c r="DY309">
        <v>31.144100000000002</v>
      </c>
      <c r="DZ309">
        <v>400</v>
      </c>
      <c r="EA309">
        <v>32.941899999999997</v>
      </c>
      <c r="EB309">
        <v>100.13200000000001</v>
      </c>
      <c r="EC309">
        <v>100.52</v>
      </c>
    </row>
    <row r="310" spans="1:133" x14ac:dyDescent="0.35">
      <c r="A310">
        <v>294</v>
      </c>
      <c r="B310">
        <v>1582141762</v>
      </c>
      <c r="C310">
        <v>1482.4000000953699</v>
      </c>
      <c r="D310" t="s">
        <v>826</v>
      </c>
      <c r="E310" t="s">
        <v>827</v>
      </c>
      <c r="F310" t="s">
        <v>232</v>
      </c>
      <c r="G310" t="s">
        <v>233</v>
      </c>
      <c r="H310" t="s">
        <v>234</v>
      </c>
      <c r="I310" t="s">
        <v>235</v>
      </c>
      <c r="J310" t="s">
        <v>236</v>
      </c>
      <c r="K310" t="s">
        <v>237</v>
      </c>
      <c r="L310" t="s">
        <v>238</v>
      </c>
      <c r="M310" t="s">
        <v>239</v>
      </c>
      <c r="N310">
        <v>1582141753.37097</v>
      </c>
      <c r="O310">
        <f t="shared" si="172"/>
        <v>1.5780423771148398E-4</v>
      </c>
      <c r="P310">
        <f t="shared" si="173"/>
        <v>-1.3194532466259263</v>
      </c>
      <c r="Q310">
        <f t="shared" si="174"/>
        <v>402.11858064516099</v>
      </c>
      <c r="R310">
        <f t="shared" si="175"/>
        <v>561.09146005827733</v>
      </c>
      <c r="S310">
        <f t="shared" si="176"/>
        <v>55.816760449603485</v>
      </c>
      <c r="T310">
        <f t="shared" si="177"/>
        <v>40.002313501392948</v>
      </c>
      <c r="U310">
        <f t="shared" si="178"/>
        <v>1.2548066189305207E-2</v>
      </c>
      <c r="V310">
        <f t="shared" si="179"/>
        <v>2.2504244060164873</v>
      </c>
      <c r="W310">
        <f t="shared" si="180"/>
        <v>1.2509325585045049E-2</v>
      </c>
      <c r="X310">
        <f t="shared" si="181"/>
        <v>7.8217991527975428E-3</v>
      </c>
      <c r="Y310">
        <f t="shared" si="182"/>
        <v>0</v>
      </c>
      <c r="Z310">
        <f t="shared" si="183"/>
        <v>31.522658563571326</v>
      </c>
      <c r="AA310">
        <f t="shared" si="184"/>
        <v>30.998577419354799</v>
      </c>
      <c r="AB310">
        <f t="shared" si="185"/>
        <v>4.5110123954643653</v>
      </c>
      <c r="AC310">
        <f t="shared" si="186"/>
        <v>70.910576939683722</v>
      </c>
      <c r="AD310">
        <f t="shared" si="187"/>
        <v>3.3053949901292867</v>
      </c>
      <c r="AE310">
        <f t="shared" si="188"/>
        <v>4.6613567859430107</v>
      </c>
      <c r="AF310">
        <f t="shared" si="189"/>
        <v>1.2056174053350786</v>
      </c>
      <c r="AG310">
        <f t="shared" si="190"/>
        <v>-6.9591668830764437</v>
      </c>
      <c r="AH310">
        <f t="shared" si="191"/>
        <v>69.908570300313428</v>
      </c>
      <c r="AI310">
        <f t="shared" si="192"/>
        <v>6.9956234258189127</v>
      </c>
      <c r="AJ310">
        <f t="shared" si="193"/>
        <v>69.945026843055899</v>
      </c>
      <c r="AK310">
        <v>-4.1195173919550597E-2</v>
      </c>
      <c r="AL310">
        <v>4.6245191620141499E-2</v>
      </c>
      <c r="AM310">
        <v>3.4559795173994599</v>
      </c>
      <c r="AN310">
        <v>4</v>
      </c>
      <c r="AO310">
        <v>1</v>
      </c>
      <c r="AP310">
        <f t="shared" si="194"/>
        <v>1</v>
      </c>
      <c r="AQ310">
        <f t="shared" si="195"/>
        <v>0</v>
      </c>
      <c r="AR310">
        <f t="shared" si="196"/>
        <v>51739.972998335528</v>
      </c>
      <c r="AS310" t="s">
        <v>240</v>
      </c>
      <c r="AT310">
        <v>0</v>
      </c>
      <c r="AU310">
        <v>0</v>
      </c>
      <c r="AV310">
        <f t="shared" si="197"/>
        <v>0</v>
      </c>
      <c r="AW310" t="e">
        <f t="shared" si="198"/>
        <v>#DIV/0!</v>
      </c>
      <c r="AX310">
        <v>0</v>
      </c>
      <c r="AY310" t="s">
        <v>240</v>
      </c>
      <c r="AZ310">
        <v>0</v>
      </c>
      <c r="BA310">
        <v>0</v>
      </c>
      <c r="BB310" t="e">
        <f t="shared" si="199"/>
        <v>#DIV/0!</v>
      </c>
      <c r="BC310">
        <v>0.5</v>
      </c>
      <c r="BD310">
        <f t="shared" si="200"/>
        <v>0</v>
      </c>
      <c r="BE310">
        <f t="shared" si="201"/>
        <v>-1.3194532466259263</v>
      </c>
      <c r="BF310" t="e">
        <f t="shared" si="202"/>
        <v>#DIV/0!</v>
      </c>
      <c r="BG310" t="e">
        <f t="shared" si="203"/>
        <v>#DIV/0!</v>
      </c>
      <c r="BH310" t="e">
        <f t="shared" si="204"/>
        <v>#DIV/0!</v>
      </c>
      <c r="BI310" t="e">
        <f t="shared" si="205"/>
        <v>#DIV/0!</v>
      </c>
      <c r="BJ310" t="s">
        <v>240</v>
      </c>
      <c r="BK310">
        <v>0</v>
      </c>
      <c r="BL310">
        <f t="shared" si="206"/>
        <v>0</v>
      </c>
      <c r="BM310" t="e">
        <f t="shared" si="207"/>
        <v>#DIV/0!</v>
      </c>
      <c r="BN310" t="e">
        <f t="shared" si="208"/>
        <v>#DIV/0!</v>
      </c>
      <c r="BO310" t="e">
        <f t="shared" si="209"/>
        <v>#DIV/0!</v>
      </c>
      <c r="BP310" t="e">
        <f t="shared" si="210"/>
        <v>#DIV/0!</v>
      </c>
      <c r="BQ310">
        <f t="shared" si="211"/>
        <v>0</v>
      </c>
      <c r="BR310">
        <f t="shared" si="212"/>
        <v>0</v>
      </c>
      <c r="BS310">
        <f t="shared" si="213"/>
        <v>0</v>
      </c>
      <c r="BT310">
        <f t="shared" si="214"/>
        <v>0</v>
      </c>
      <c r="BU310">
        <v>6</v>
      </c>
      <c r="BV310">
        <v>0.5</v>
      </c>
      <c r="BW310" t="s">
        <v>241</v>
      </c>
      <c r="BX310">
        <v>1582141753.37097</v>
      </c>
      <c r="BY310">
        <v>402.11858064516099</v>
      </c>
      <c r="BZ310">
        <v>399.96558064516103</v>
      </c>
      <c r="CA310">
        <v>33.227096774193598</v>
      </c>
      <c r="CB310">
        <v>32.965580645161303</v>
      </c>
      <c r="CC310">
        <v>350.02245161290301</v>
      </c>
      <c r="CD310">
        <v>99.278912903225802</v>
      </c>
      <c r="CE310">
        <v>0.199985677419355</v>
      </c>
      <c r="CF310">
        <v>31.574787096774202</v>
      </c>
      <c r="CG310">
        <v>30.998577419354799</v>
      </c>
      <c r="CH310">
        <v>999.9</v>
      </c>
      <c r="CI310">
        <v>0</v>
      </c>
      <c r="CJ310">
        <v>0</v>
      </c>
      <c r="CK310">
        <v>10006.572580645199</v>
      </c>
      <c r="CL310">
        <v>0</v>
      </c>
      <c r="CM310">
        <v>0.21165100000000001</v>
      </c>
      <c r="CN310">
        <v>0</v>
      </c>
      <c r="CO310">
        <v>0</v>
      </c>
      <c r="CP310">
        <v>0</v>
      </c>
      <c r="CQ310">
        <v>0</v>
      </c>
      <c r="CR310">
        <v>1.0967741935483899</v>
      </c>
      <c r="CS310">
        <v>0</v>
      </c>
      <c r="CT310">
        <v>120.135483870968</v>
      </c>
      <c r="CU310">
        <v>-0.70967741935483897</v>
      </c>
      <c r="CV310">
        <v>40.061999999999998</v>
      </c>
      <c r="CW310">
        <v>45.383000000000003</v>
      </c>
      <c r="CX310">
        <v>42.811999999999998</v>
      </c>
      <c r="CY310">
        <v>44.02</v>
      </c>
      <c r="CZ310">
        <v>41.125</v>
      </c>
      <c r="DA310">
        <v>0</v>
      </c>
      <c r="DB310">
        <v>0</v>
      </c>
      <c r="DC310">
        <v>0</v>
      </c>
      <c r="DD310">
        <v>1582141765.4000001</v>
      </c>
      <c r="DE310">
        <v>1.1499999999999999</v>
      </c>
      <c r="DF310">
        <v>3.9555555544813399</v>
      </c>
      <c r="DG310">
        <v>40.622222299511897</v>
      </c>
      <c r="DH310">
        <v>120.43846153846199</v>
      </c>
      <c r="DI310">
        <v>15</v>
      </c>
      <c r="DJ310">
        <v>100</v>
      </c>
      <c r="DK310">
        <v>100</v>
      </c>
      <c r="DL310">
        <v>2.633</v>
      </c>
      <c r="DM310">
        <v>0.47099999999999997</v>
      </c>
      <c r="DN310">
        <v>2</v>
      </c>
      <c r="DO310">
        <v>331.40899999999999</v>
      </c>
      <c r="DP310">
        <v>678.94200000000001</v>
      </c>
      <c r="DQ310">
        <v>31.146599999999999</v>
      </c>
      <c r="DR310">
        <v>31.335899999999999</v>
      </c>
      <c r="DS310">
        <v>30.0001</v>
      </c>
      <c r="DT310">
        <v>31.255400000000002</v>
      </c>
      <c r="DU310">
        <v>31.267700000000001</v>
      </c>
      <c r="DV310">
        <v>20.985099999999999</v>
      </c>
      <c r="DW310">
        <v>19.052399999999999</v>
      </c>
      <c r="DX310">
        <v>100</v>
      </c>
      <c r="DY310">
        <v>31.145499999999998</v>
      </c>
      <c r="DZ310">
        <v>400</v>
      </c>
      <c r="EA310">
        <v>32.941899999999997</v>
      </c>
      <c r="EB310">
        <v>100.133</v>
      </c>
      <c r="EC310">
        <v>100.51900000000001</v>
      </c>
    </row>
    <row r="311" spans="1:133" x14ac:dyDescent="0.35">
      <c r="A311">
        <v>295</v>
      </c>
      <c r="B311">
        <v>1582141767</v>
      </c>
      <c r="C311">
        <v>1487.4000000953699</v>
      </c>
      <c r="D311" t="s">
        <v>828</v>
      </c>
      <c r="E311" t="s">
        <v>829</v>
      </c>
      <c r="F311" t="s">
        <v>232</v>
      </c>
      <c r="G311" t="s">
        <v>233</v>
      </c>
      <c r="H311" t="s">
        <v>234</v>
      </c>
      <c r="I311" t="s">
        <v>235</v>
      </c>
      <c r="J311" t="s">
        <v>236</v>
      </c>
      <c r="K311" t="s">
        <v>237</v>
      </c>
      <c r="L311" t="s">
        <v>238</v>
      </c>
      <c r="M311" t="s">
        <v>239</v>
      </c>
      <c r="N311">
        <v>1582141758.37097</v>
      </c>
      <c r="O311">
        <f t="shared" si="172"/>
        <v>1.5709475877688687E-4</v>
      </c>
      <c r="P311">
        <f t="shared" si="173"/>
        <v>-1.3092572390884469</v>
      </c>
      <c r="Q311">
        <f t="shared" si="174"/>
        <v>402.13558064516099</v>
      </c>
      <c r="R311">
        <f t="shared" si="175"/>
        <v>560.47327363172099</v>
      </c>
      <c r="S311">
        <f t="shared" si="176"/>
        <v>55.755187304571919</v>
      </c>
      <c r="T311">
        <f t="shared" si="177"/>
        <v>40.003949653871189</v>
      </c>
      <c r="U311">
        <f t="shared" si="178"/>
        <v>1.2498926547852493E-2</v>
      </c>
      <c r="V311">
        <f t="shared" si="179"/>
        <v>2.2493707292333838</v>
      </c>
      <c r="W311">
        <f t="shared" si="180"/>
        <v>1.2460470326962615E-2</v>
      </c>
      <c r="X311">
        <f t="shared" si="181"/>
        <v>7.7912391733129509E-3</v>
      </c>
      <c r="Y311">
        <f t="shared" si="182"/>
        <v>0</v>
      </c>
      <c r="Z311">
        <f t="shared" si="183"/>
        <v>31.522632118741242</v>
      </c>
      <c r="AA311">
        <f t="shared" si="184"/>
        <v>30.9959806451613</v>
      </c>
      <c r="AB311">
        <f t="shared" si="185"/>
        <v>4.5103445232125132</v>
      </c>
      <c r="AC311">
        <f t="shared" si="186"/>
        <v>70.912493849125013</v>
      </c>
      <c r="AD311">
        <f t="shared" si="187"/>
        <v>3.3054395441742095</v>
      </c>
      <c r="AE311">
        <f t="shared" si="188"/>
        <v>4.6612936095674984</v>
      </c>
      <c r="AF311">
        <f t="shared" si="189"/>
        <v>1.2049049790383037</v>
      </c>
      <c r="AG311">
        <f t="shared" si="190"/>
        <v>-6.9278788620607115</v>
      </c>
      <c r="AH311">
        <f t="shared" si="191"/>
        <v>70.161796179536225</v>
      </c>
      <c r="AI311">
        <f t="shared" si="192"/>
        <v>7.0241539905868997</v>
      </c>
      <c r="AJ311">
        <f t="shared" si="193"/>
        <v>70.258071308062412</v>
      </c>
      <c r="AK311">
        <v>-4.1166808588253702E-2</v>
      </c>
      <c r="AL311">
        <v>4.6213349050821098E-2</v>
      </c>
      <c r="AM311">
        <v>3.4540957441055902</v>
      </c>
      <c r="AN311">
        <v>4</v>
      </c>
      <c r="AO311">
        <v>1</v>
      </c>
      <c r="AP311">
        <f t="shared" si="194"/>
        <v>1</v>
      </c>
      <c r="AQ311">
        <f t="shared" si="195"/>
        <v>0</v>
      </c>
      <c r="AR311">
        <f t="shared" si="196"/>
        <v>51705.842232538576</v>
      </c>
      <c r="AS311" t="s">
        <v>240</v>
      </c>
      <c r="AT311">
        <v>0</v>
      </c>
      <c r="AU311">
        <v>0</v>
      </c>
      <c r="AV311">
        <f t="shared" si="197"/>
        <v>0</v>
      </c>
      <c r="AW311" t="e">
        <f t="shared" si="198"/>
        <v>#DIV/0!</v>
      </c>
      <c r="AX311">
        <v>0</v>
      </c>
      <c r="AY311" t="s">
        <v>240</v>
      </c>
      <c r="AZ311">
        <v>0</v>
      </c>
      <c r="BA311">
        <v>0</v>
      </c>
      <c r="BB311" t="e">
        <f t="shared" si="199"/>
        <v>#DIV/0!</v>
      </c>
      <c r="BC311">
        <v>0.5</v>
      </c>
      <c r="BD311">
        <f t="shared" si="200"/>
        <v>0</v>
      </c>
      <c r="BE311">
        <f t="shared" si="201"/>
        <v>-1.3092572390884469</v>
      </c>
      <c r="BF311" t="e">
        <f t="shared" si="202"/>
        <v>#DIV/0!</v>
      </c>
      <c r="BG311" t="e">
        <f t="shared" si="203"/>
        <v>#DIV/0!</v>
      </c>
      <c r="BH311" t="e">
        <f t="shared" si="204"/>
        <v>#DIV/0!</v>
      </c>
      <c r="BI311" t="e">
        <f t="shared" si="205"/>
        <v>#DIV/0!</v>
      </c>
      <c r="BJ311" t="s">
        <v>240</v>
      </c>
      <c r="BK311">
        <v>0</v>
      </c>
      <c r="BL311">
        <f t="shared" si="206"/>
        <v>0</v>
      </c>
      <c r="BM311" t="e">
        <f t="shared" si="207"/>
        <v>#DIV/0!</v>
      </c>
      <c r="BN311" t="e">
        <f t="shared" si="208"/>
        <v>#DIV/0!</v>
      </c>
      <c r="BO311" t="e">
        <f t="shared" si="209"/>
        <v>#DIV/0!</v>
      </c>
      <c r="BP311" t="e">
        <f t="shared" si="210"/>
        <v>#DIV/0!</v>
      </c>
      <c r="BQ311">
        <f t="shared" si="211"/>
        <v>0</v>
      </c>
      <c r="BR311">
        <f t="shared" si="212"/>
        <v>0</v>
      </c>
      <c r="BS311">
        <f t="shared" si="213"/>
        <v>0</v>
      </c>
      <c r="BT311">
        <f t="shared" si="214"/>
        <v>0</v>
      </c>
      <c r="BU311">
        <v>6</v>
      </c>
      <c r="BV311">
        <v>0.5</v>
      </c>
      <c r="BW311" t="s">
        <v>241</v>
      </c>
      <c r="BX311">
        <v>1582141758.37097</v>
      </c>
      <c r="BY311">
        <v>402.13558064516099</v>
      </c>
      <c r="BZ311">
        <v>399.99961290322602</v>
      </c>
      <c r="CA311">
        <v>33.227590322580603</v>
      </c>
      <c r="CB311">
        <v>32.9672548387097</v>
      </c>
      <c r="CC311">
        <v>350.02883870967702</v>
      </c>
      <c r="CD311">
        <v>99.278745161290303</v>
      </c>
      <c r="CE311">
        <v>0.200016677419355</v>
      </c>
      <c r="CF311">
        <v>31.574548387096801</v>
      </c>
      <c r="CG311">
        <v>30.9959806451613</v>
      </c>
      <c r="CH311">
        <v>999.9</v>
      </c>
      <c r="CI311">
        <v>0</v>
      </c>
      <c r="CJ311">
        <v>0</v>
      </c>
      <c r="CK311">
        <v>9999.6993548387109</v>
      </c>
      <c r="CL311">
        <v>0</v>
      </c>
      <c r="CM311">
        <v>0.21165100000000001</v>
      </c>
      <c r="CN311">
        <v>0</v>
      </c>
      <c r="CO311">
        <v>0</v>
      </c>
      <c r="CP311">
        <v>0</v>
      </c>
      <c r="CQ311">
        <v>0</v>
      </c>
      <c r="CR311">
        <v>2.2096774193548399</v>
      </c>
      <c r="CS311">
        <v>0</v>
      </c>
      <c r="CT311">
        <v>120.89032258064501</v>
      </c>
      <c r="CU311">
        <v>-0.98387096774193505</v>
      </c>
      <c r="CV311">
        <v>40.061999999999998</v>
      </c>
      <c r="CW311">
        <v>45.377000000000002</v>
      </c>
      <c r="CX311">
        <v>42.811999999999998</v>
      </c>
      <c r="CY311">
        <v>44.02</v>
      </c>
      <c r="CZ311">
        <v>41.120935483871001</v>
      </c>
      <c r="DA311">
        <v>0</v>
      </c>
      <c r="DB311">
        <v>0</v>
      </c>
      <c r="DC311">
        <v>0</v>
      </c>
      <c r="DD311">
        <v>1582141770.2</v>
      </c>
      <c r="DE311">
        <v>1.9730769230769201</v>
      </c>
      <c r="DF311">
        <v>10.7863246587403</v>
      </c>
      <c r="DG311">
        <v>39.825641263513504</v>
      </c>
      <c r="DH311">
        <v>121.588461538462</v>
      </c>
      <c r="DI311">
        <v>15</v>
      </c>
      <c r="DJ311">
        <v>100</v>
      </c>
      <c r="DK311">
        <v>100</v>
      </c>
      <c r="DL311">
        <v>2.633</v>
      </c>
      <c r="DM311">
        <v>0.47099999999999997</v>
      </c>
      <c r="DN311">
        <v>2</v>
      </c>
      <c r="DO311">
        <v>331.40899999999999</v>
      </c>
      <c r="DP311">
        <v>678.91899999999998</v>
      </c>
      <c r="DQ311">
        <v>31.1479</v>
      </c>
      <c r="DR311">
        <v>31.3369</v>
      </c>
      <c r="DS311">
        <v>30.0001</v>
      </c>
      <c r="DT311">
        <v>31.255400000000002</v>
      </c>
      <c r="DU311">
        <v>31.267700000000001</v>
      </c>
      <c r="DV311">
        <v>20.983499999999999</v>
      </c>
      <c r="DW311">
        <v>19.052399999999999</v>
      </c>
      <c r="DX311">
        <v>100</v>
      </c>
      <c r="DY311">
        <v>31.148900000000001</v>
      </c>
      <c r="DZ311">
        <v>400</v>
      </c>
      <c r="EA311">
        <v>32.941899999999997</v>
      </c>
      <c r="EB311">
        <v>100.13500000000001</v>
      </c>
      <c r="EC311">
        <v>100.52</v>
      </c>
    </row>
    <row r="312" spans="1:133" x14ac:dyDescent="0.35">
      <c r="A312">
        <v>296</v>
      </c>
      <c r="B312">
        <v>1582141772</v>
      </c>
      <c r="C312">
        <v>1492.4000000953699</v>
      </c>
      <c r="D312" t="s">
        <v>830</v>
      </c>
      <c r="E312" t="s">
        <v>831</v>
      </c>
      <c r="F312" t="s">
        <v>232</v>
      </c>
      <c r="G312" t="s">
        <v>233</v>
      </c>
      <c r="H312" t="s">
        <v>234</v>
      </c>
      <c r="I312" t="s">
        <v>235</v>
      </c>
      <c r="J312" t="s">
        <v>236</v>
      </c>
      <c r="K312" t="s">
        <v>237</v>
      </c>
      <c r="L312" t="s">
        <v>238</v>
      </c>
      <c r="M312" t="s">
        <v>239</v>
      </c>
      <c r="N312">
        <v>1582141763.37097</v>
      </c>
      <c r="O312">
        <f t="shared" si="172"/>
        <v>1.5589709805696549E-4</v>
      </c>
      <c r="P312">
        <f t="shared" si="173"/>
        <v>-1.3042831150601679</v>
      </c>
      <c r="Q312">
        <f t="shared" si="174"/>
        <v>402.15345161290298</v>
      </c>
      <c r="R312">
        <f t="shared" si="175"/>
        <v>561.14580301239084</v>
      </c>
      <c r="S312">
        <f t="shared" si="176"/>
        <v>55.822481229619783</v>
      </c>
      <c r="T312">
        <f t="shared" si="177"/>
        <v>40.00600803494271</v>
      </c>
      <c r="U312">
        <f t="shared" si="178"/>
        <v>1.2402289354217493E-2</v>
      </c>
      <c r="V312">
        <f t="shared" si="179"/>
        <v>2.2496534714337164</v>
      </c>
      <c r="W312">
        <f t="shared" si="180"/>
        <v>1.2364429264530085E-2</v>
      </c>
      <c r="X312">
        <f t="shared" si="181"/>
        <v>7.7311601788528977E-3</v>
      </c>
      <c r="Y312">
        <f t="shared" si="182"/>
        <v>0</v>
      </c>
      <c r="Z312">
        <f t="shared" si="183"/>
        <v>31.522417645494599</v>
      </c>
      <c r="AA312">
        <f t="shared" si="184"/>
        <v>30.996503225806499</v>
      </c>
      <c r="AB312">
        <f t="shared" si="185"/>
        <v>4.5104789203951539</v>
      </c>
      <c r="AC312">
        <f t="shared" si="186"/>
        <v>70.915506393657523</v>
      </c>
      <c r="AD312">
        <f t="shared" si="187"/>
        <v>3.3054643329648088</v>
      </c>
      <c r="AE312">
        <f t="shared" si="188"/>
        <v>4.6611305496655664</v>
      </c>
      <c r="AF312">
        <f t="shared" si="189"/>
        <v>1.2050145874303451</v>
      </c>
      <c r="AG312">
        <f t="shared" si="190"/>
        <v>-6.8750620243121778</v>
      </c>
      <c r="AH312">
        <f t="shared" si="191"/>
        <v>70.032508914024788</v>
      </c>
      <c r="AI312">
        <f t="shared" si="192"/>
        <v>7.0103261250134139</v>
      </c>
      <c r="AJ312">
        <f t="shared" si="193"/>
        <v>70.167773014726023</v>
      </c>
      <c r="AK312">
        <v>-4.1174418923964597E-2</v>
      </c>
      <c r="AL312">
        <v>4.62218923193587E-2</v>
      </c>
      <c r="AM312">
        <v>3.4546011987802898</v>
      </c>
      <c r="AN312">
        <v>4</v>
      </c>
      <c r="AO312">
        <v>1</v>
      </c>
      <c r="AP312">
        <f t="shared" si="194"/>
        <v>1</v>
      </c>
      <c r="AQ312">
        <f t="shared" si="195"/>
        <v>0</v>
      </c>
      <c r="AR312">
        <f t="shared" si="196"/>
        <v>51715.130091620442</v>
      </c>
      <c r="AS312" t="s">
        <v>240</v>
      </c>
      <c r="AT312">
        <v>0</v>
      </c>
      <c r="AU312">
        <v>0</v>
      </c>
      <c r="AV312">
        <f t="shared" si="197"/>
        <v>0</v>
      </c>
      <c r="AW312" t="e">
        <f t="shared" si="198"/>
        <v>#DIV/0!</v>
      </c>
      <c r="AX312">
        <v>0</v>
      </c>
      <c r="AY312" t="s">
        <v>240</v>
      </c>
      <c r="AZ312">
        <v>0</v>
      </c>
      <c r="BA312">
        <v>0</v>
      </c>
      <c r="BB312" t="e">
        <f t="shared" si="199"/>
        <v>#DIV/0!</v>
      </c>
      <c r="BC312">
        <v>0.5</v>
      </c>
      <c r="BD312">
        <f t="shared" si="200"/>
        <v>0</v>
      </c>
      <c r="BE312">
        <f t="shared" si="201"/>
        <v>-1.3042831150601679</v>
      </c>
      <c r="BF312" t="e">
        <f t="shared" si="202"/>
        <v>#DIV/0!</v>
      </c>
      <c r="BG312" t="e">
        <f t="shared" si="203"/>
        <v>#DIV/0!</v>
      </c>
      <c r="BH312" t="e">
        <f t="shared" si="204"/>
        <v>#DIV/0!</v>
      </c>
      <c r="BI312" t="e">
        <f t="shared" si="205"/>
        <v>#DIV/0!</v>
      </c>
      <c r="BJ312" t="s">
        <v>240</v>
      </c>
      <c r="BK312">
        <v>0</v>
      </c>
      <c r="BL312">
        <f t="shared" si="206"/>
        <v>0</v>
      </c>
      <c r="BM312" t="e">
        <f t="shared" si="207"/>
        <v>#DIV/0!</v>
      </c>
      <c r="BN312" t="e">
        <f t="shared" si="208"/>
        <v>#DIV/0!</v>
      </c>
      <c r="BO312" t="e">
        <f t="shared" si="209"/>
        <v>#DIV/0!</v>
      </c>
      <c r="BP312" t="e">
        <f t="shared" si="210"/>
        <v>#DIV/0!</v>
      </c>
      <c r="BQ312">
        <f t="shared" si="211"/>
        <v>0</v>
      </c>
      <c r="BR312">
        <f t="shared" si="212"/>
        <v>0</v>
      </c>
      <c r="BS312">
        <f t="shared" si="213"/>
        <v>0</v>
      </c>
      <c r="BT312">
        <f t="shared" si="214"/>
        <v>0</v>
      </c>
      <c r="BU312">
        <v>6</v>
      </c>
      <c r="BV312">
        <v>0.5</v>
      </c>
      <c r="BW312" t="s">
        <v>241</v>
      </c>
      <c r="BX312">
        <v>1582141763.37097</v>
      </c>
      <c r="BY312">
        <v>402.15345161290298</v>
      </c>
      <c r="BZ312">
        <v>400.02512903225801</v>
      </c>
      <c r="CA312">
        <v>33.2276064516129</v>
      </c>
      <c r="CB312">
        <v>32.969248387096798</v>
      </c>
      <c r="CC312">
        <v>350.01890322580601</v>
      </c>
      <c r="CD312">
        <v>99.279470967741901</v>
      </c>
      <c r="CE312">
        <v>0.199988612903226</v>
      </c>
      <c r="CF312">
        <v>31.573932258064499</v>
      </c>
      <c r="CG312">
        <v>30.996503225806499</v>
      </c>
      <c r="CH312">
        <v>999.9</v>
      </c>
      <c r="CI312">
        <v>0</v>
      </c>
      <c r="CJ312">
        <v>0</v>
      </c>
      <c r="CK312">
        <v>10001.474838709701</v>
      </c>
      <c r="CL312">
        <v>0</v>
      </c>
      <c r="CM312">
        <v>0.21165100000000001</v>
      </c>
      <c r="CN312">
        <v>0</v>
      </c>
      <c r="CO312">
        <v>0</v>
      </c>
      <c r="CP312">
        <v>0</v>
      </c>
      <c r="CQ312">
        <v>0</v>
      </c>
      <c r="CR312">
        <v>2.1419354838709701</v>
      </c>
      <c r="CS312">
        <v>0</v>
      </c>
      <c r="CT312">
        <v>125.01935483871</v>
      </c>
      <c r="CU312">
        <v>-1.1161290322580599</v>
      </c>
      <c r="CV312">
        <v>40.061999999999998</v>
      </c>
      <c r="CW312">
        <v>45.377000000000002</v>
      </c>
      <c r="CX312">
        <v>42.811999999999998</v>
      </c>
      <c r="CY312">
        <v>44.014000000000003</v>
      </c>
      <c r="CZ312">
        <v>41.116870967741903</v>
      </c>
      <c r="DA312">
        <v>0</v>
      </c>
      <c r="DB312">
        <v>0</v>
      </c>
      <c r="DC312">
        <v>0</v>
      </c>
      <c r="DD312">
        <v>1582141775</v>
      </c>
      <c r="DE312">
        <v>2.06153846153846</v>
      </c>
      <c r="DF312">
        <v>4.8478629205767403</v>
      </c>
      <c r="DG312">
        <v>17.111111186933599</v>
      </c>
      <c r="DH312">
        <v>125.719230769231</v>
      </c>
      <c r="DI312">
        <v>15</v>
      </c>
      <c r="DJ312">
        <v>100</v>
      </c>
      <c r="DK312">
        <v>100</v>
      </c>
      <c r="DL312">
        <v>2.633</v>
      </c>
      <c r="DM312">
        <v>0.47099999999999997</v>
      </c>
      <c r="DN312">
        <v>2</v>
      </c>
      <c r="DO312">
        <v>331.327</v>
      </c>
      <c r="DP312">
        <v>678.75699999999995</v>
      </c>
      <c r="DQ312">
        <v>31.1509</v>
      </c>
      <c r="DR312">
        <v>31.3369</v>
      </c>
      <c r="DS312">
        <v>30.0001</v>
      </c>
      <c r="DT312">
        <v>31.255400000000002</v>
      </c>
      <c r="DU312">
        <v>31.267700000000001</v>
      </c>
      <c r="DV312">
        <v>20.980499999999999</v>
      </c>
      <c r="DW312">
        <v>19.052399999999999</v>
      </c>
      <c r="DX312">
        <v>100</v>
      </c>
      <c r="DY312">
        <v>31.153500000000001</v>
      </c>
      <c r="DZ312">
        <v>400</v>
      </c>
      <c r="EA312">
        <v>32.941899999999997</v>
      </c>
      <c r="EB312">
        <v>100.13200000000001</v>
      </c>
      <c r="EC312">
        <v>100.521</v>
      </c>
    </row>
    <row r="313" spans="1:133" x14ac:dyDescent="0.35">
      <c r="A313">
        <v>297</v>
      </c>
      <c r="B313">
        <v>1582141777</v>
      </c>
      <c r="C313">
        <v>1497.4000000953699</v>
      </c>
      <c r="D313" t="s">
        <v>832</v>
      </c>
      <c r="E313" t="s">
        <v>833</v>
      </c>
      <c r="F313" t="s">
        <v>232</v>
      </c>
      <c r="G313" t="s">
        <v>233</v>
      </c>
      <c r="H313" t="s">
        <v>234</v>
      </c>
      <c r="I313" t="s">
        <v>235</v>
      </c>
      <c r="J313" t="s">
        <v>236</v>
      </c>
      <c r="K313" t="s">
        <v>237</v>
      </c>
      <c r="L313" t="s">
        <v>238</v>
      </c>
      <c r="M313" t="s">
        <v>239</v>
      </c>
      <c r="N313">
        <v>1582141768.37097</v>
      </c>
      <c r="O313">
        <f t="shared" si="172"/>
        <v>1.5411046138406491E-4</v>
      </c>
      <c r="P313">
        <f t="shared" si="173"/>
        <v>-1.3029274534539084</v>
      </c>
      <c r="Q313">
        <f t="shared" si="174"/>
        <v>402.16106451612899</v>
      </c>
      <c r="R313">
        <f t="shared" si="175"/>
        <v>562.95310891274664</v>
      </c>
      <c r="S313">
        <f t="shared" si="176"/>
        <v>56.002226080274518</v>
      </c>
      <c r="T313">
        <f t="shared" si="177"/>
        <v>40.006733241448075</v>
      </c>
      <c r="U313">
        <f t="shared" si="178"/>
        <v>1.2256774507032086E-2</v>
      </c>
      <c r="V313">
        <f t="shared" si="179"/>
        <v>2.2488718584292089</v>
      </c>
      <c r="W313">
        <f t="shared" si="180"/>
        <v>1.2219783382783851E-2</v>
      </c>
      <c r="X313">
        <f t="shared" si="181"/>
        <v>7.6406787586192227E-3</v>
      </c>
      <c r="Y313">
        <f t="shared" si="182"/>
        <v>0</v>
      </c>
      <c r="Z313">
        <f t="shared" si="183"/>
        <v>31.522098348184784</v>
      </c>
      <c r="AA313">
        <f t="shared" si="184"/>
        <v>30.997767741935501</v>
      </c>
      <c r="AB313">
        <f t="shared" si="185"/>
        <v>4.510804142825112</v>
      </c>
      <c r="AC313">
        <f t="shared" si="186"/>
        <v>70.919921746991236</v>
      </c>
      <c r="AD313">
        <f t="shared" si="187"/>
        <v>3.30550243349929</v>
      </c>
      <c r="AE313">
        <f t="shared" si="188"/>
        <v>4.6608940789469013</v>
      </c>
      <c r="AF313">
        <f t="shared" si="189"/>
        <v>1.205301709325822</v>
      </c>
      <c r="AG313">
        <f t="shared" si="190"/>
        <v>-6.796271347037262</v>
      </c>
      <c r="AH313">
        <f t="shared" si="191"/>
        <v>69.746530736860578</v>
      </c>
      <c r="AI313">
        <f t="shared" si="192"/>
        <v>6.9841386848595812</v>
      </c>
      <c r="AJ313">
        <f t="shared" si="193"/>
        <v>69.934398074682903</v>
      </c>
      <c r="AK313">
        <v>-4.1153383006856198E-2</v>
      </c>
      <c r="AL313">
        <v>4.6198277659557002E-2</v>
      </c>
      <c r="AM313">
        <v>3.4532039807186901</v>
      </c>
      <c r="AN313">
        <v>4</v>
      </c>
      <c r="AO313">
        <v>1</v>
      </c>
      <c r="AP313">
        <f t="shared" si="194"/>
        <v>1</v>
      </c>
      <c r="AQ313">
        <f t="shared" si="195"/>
        <v>0</v>
      </c>
      <c r="AR313">
        <f t="shared" si="196"/>
        <v>51689.937903377067</v>
      </c>
      <c r="AS313" t="s">
        <v>240</v>
      </c>
      <c r="AT313">
        <v>0</v>
      </c>
      <c r="AU313">
        <v>0</v>
      </c>
      <c r="AV313">
        <f t="shared" si="197"/>
        <v>0</v>
      </c>
      <c r="AW313" t="e">
        <f t="shared" si="198"/>
        <v>#DIV/0!</v>
      </c>
      <c r="AX313">
        <v>0</v>
      </c>
      <c r="AY313" t="s">
        <v>240</v>
      </c>
      <c r="AZ313">
        <v>0</v>
      </c>
      <c r="BA313">
        <v>0</v>
      </c>
      <c r="BB313" t="e">
        <f t="shared" si="199"/>
        <v>#DIV/0!</v>
      </c>
      <c r="BC313">
        <v>0.5</v>
      </c>
      <c r="BD313">
        <f t="shared" si="200"/>
        <v>0</v>
      </c>
      <c r="BE313">
        <f t="shared" si="201"/>
        <v>-1.3029274534539084</v>
      </c>
      <c r="BF313" t="e">
        <f t="shared" si="202"/>
        <v>#DIV/0!</v>
      </c>
      <c r="BG313" t="e">
        <f t="shared" si="203"/>
        <v>#DIV/0!</v>
      </c>
      <c r="BH313" t="e">
        <f t="shared" si="204"/>
        <v>#DIV/0!</v>
      </c>
      <c r="BI313" t="e">
        <f t="shared" si="205"/>
        <v>#DIV/0!</v>
      </c>
      <c r="BJ313" t="s">
        <v>240</v>
      </c>
      <c r="BK313">
        <v>0</v>
      </c>
      <c r="BL313">
        <f t="shared" si="206"/>
        <v>0</v>
      </c>
      <c r="BM313" t="e">
        <f t="shared" si="207"/>
        <v>#DIV/0!</v>
      </c>
      <c r="BN313" t="e">
        <f t="shared" si="208"/>
        <v>#DIV/0!</v>
      </c>
      <c r="BO313" t="e">
        <f t="shared" si="209"/>
        <v>#DIV/0!</v>
      </c>
      <c r="BP313" t="e">
        <f t="shared" si="210"/>
        <v>#DIV/0!</v>
      </c>
      <c r="BQ313">
        <f t="shared" si="211"/>
        <v>0</v>
      </c>
      <c r="BR313">
        <f t="shared" si="212"/>
        <v>0</v>
      </c>
      <c r="BS313">
        <f t="shared" si="213"/>
        <v>0</v>
      </c>
      <c r="BT313">
        <f t="shared" si="214"/>
        <v>0</v>
      </c>
      <c r="BU313">
        <v>6</v>
      </c>
      <c r="BV313">
        <v>0.5</v>
      </c>
      <c r="BW313" t="s">
        <v>241</v>
      </c>
      <c r="BX313">
        <v>1582141768.37097</v>
      </c>
      <c r="BY313">
        <v>402.16106451612899</v>
      </c>
      <c r="BZ313">
        <v>400.03383870967701</v>
      </c>
      <c r="CA313">
        <v>33.228016129032298</v>
      </c>
      <c r="CB313">
        <v>32.972619354838699</v>
      </c>
      <c r="CC313">
        <v>350.019322580645</v>
      </c>
      <c r="CD313">
        <v>99.279393548387105</v>
      </c>
      <c r="CE313">
        <v>0.19998616129032301</v>
      </c>
      <c r="CF313">
        <v>31.573038709677402</v>
      </c>
      <c r="CG313">
        <v>30.997767741935501</v>
      </c>
      <c r="CH313">
        <v>999.9</v>
      </c>
      <c r="CI313">
        <v>0</v>
      </c>
      <c r="CJ313">
        <v>0</v>
      </c>
      <c r="CK313">
        <v>9996.3729032258107</v>
      </c>
      <c r="CL313">
        <v>0</v>
      </c>
      <c r="CM313">
        <v>0.21165100000000001</v>
      </c>
      <c r="CN313">
        <v>0</v>
      </c>
      <c r="CO313">
        <v>0</v>
      </c>
      <c r="CP313">
        <v>0</v>
      </c>
      <c r="CQ313">
        <v>0</v>
      </c>
      <c r="CR313">
        <v>2.5</v>
      </c>
      <c r="CS313">
        <v>0</v>
      </c>
      <c r="CT313">
        <v>123.258064516129</v>
      </c>
      <c r="CU313">
        <v>-1.21935483870968</v>
      </c>
      <c r="CV313">
        <v>40.06</v>
      </c>
      <c r="CW313">
        <v>45.377000000000002</v>
      </c>
      <c r="CX313">
        <v>42.811999999999998</v>
      </c>
      <c r="CY313">
        <v>44.003999999999998</v>
      </c>
      <c r="CZ313">
        <v>41.116870967741903</v>
      </c>
      <c r="DA313">
        <v>0</v>
      </c>
      <c r="DB313">
        <v>0</v>
      </c>
      <c r="DC313">
        <v>0</v>
      </c>
      <c r="DD313">
        <v>1582141780.4000001</v>
      </c>
      <c r="DE313">
        <v>2.1384615384615402</v>
      </c>
      <c r="DF313">
        <v>-2.9196583868111401</v>
      </c>
      <c r="DG313">
        <v>-95.524786475891602</v>
      </c>
      <c r="DH313">
        <v>121.711538461538</v>
      </c>
      <c r="DI313">
        <v>15</v>
      </c>
      <c r="DJ313">
        <v>100</v>
      </c>
      <c r="DK313">
        <v>100</v>
      </c>
      <c r="DL313">
        <v>2.633</v>
      </c>
      <c r="DM313">
        <v>0.47099999999999997</v>
      </c>
      <c r="DN313">
        <v>2</v>
      </c>
      <c r="DO313">
        <v>331.29199999999997</v>
      </c>
      <c r="DP313">
        <v>678.82600000000002</v>
      </c>
      <c r="DQ313">
        <v>31.1523</v>
      </c>
      <c r="DR313">
        <v>31.3369</v>
      </c>
      <c r="DS313">
        <v>30.0001</v>
      </c>
      <c r="DT313">
        <v>31.255400000000002</v>
      </c>
      <c r="DU313">
        <v>31.267700000000001</v>
      </c>
      <c r="DV313">
        <v>20.979399999999998</v>
      </c>
      <c r="DW313">
        <v>19.052399999999999</v>
      </c>
      <c r="DX313">
        <v>100</v>
      </c>
      <c r="DY313">
        <v>31.148800000000001</v>
      </c>
      <c r="DZ313">
        <v>400</v>
      </c>
      <c r="EA313">
        <v>32.941899999999997</v>
      </c>
      <c r="EB313">
        <v>100.13200000000001</v>
      </c>
      <c r="EC313">
        <v>100.521</v>
      </c>
    </row>
    <row r="314" spans="1:133" x14ac:dyDescent="0.35">
      <c r="A314">
        <v>298</v>
      </c>
      <c r="B314">
        <v>1582141782</v>
      </c>
      <c r="C314">
        <v>1502.4000000953699</v>
      </c>
      <c r="D314" t="s">
        <v>834</v>
      </c>
      <c r="E314" t="s">
        <v>835</v>
      </c>
      <c r="F314" t="s">
        <v>232</v>
      </c>
      <c r="G314" t="s">
        <v>233</v>
      </c>
      <c r="H314" t="s">
        <v>234</v>
      </c>
      <c r="I314" t="s">
        <v>235</v>
      </c>
      <c r="J314" t="s">
        <v>236</v>
      </c>
      <c r="K314" t="s">
        <v>237</v>
      </c>
      <c r="L314" t="s">
        <v>238</v>
      </c>
      <c r="M314" t="s">
        <v>239</v>
      </c>
      <c r="N314">
        <v>1582141773.37097</v>
      </c>
      <c r="O314">
        <f t="shared" si="172"/>
        <v>1.5316384760506919E-4</v>
      </c>
      <c r="P314">
        <f t="shared" si="173"/>
        <v>-1.3094808944823726</v>
      </c>
      <c r="Q314">
        <f t="shared" si="174"/>
        <v>402.16738709677401</v>
      </c>
      <c r="R314">
        <f t="shared" si="175"/>
        <v>564.99707211142106</v>
      </c>
      <c r="S314">
        <f t="shared" si="176"/>
        <v>56.205548484220685</v>
      </c>
      <c r="T314">
        <f t="shared" si="177"/>
        <v>40.007355241271796</v>
      </c>
      <c r="U314">
        <f t="shared" si="178"/>
        <v>1.2170688712271675E-2</v>
      </c>
      <c r="V314">
        <f t="shared" si="179"/>
        <v>2.2488803444802707</v>
      </c>
      <c r="W314">
        <f t="shared" si="180"/>
        <v>1.2134214682079614E-2</v>
      </c>
      <c r="X314">
        <f t="shared" si="181"/>
        <v>7.5871520567741841E-3</v>
      </c>
      <c r="Y314">
        <f t="shared" si="182"/>
        <v>0</v>
      </c>
      <c r="Z314">
        <f t="shared" si="183"/>
        <v>31.521811392441993</v>
      </c>
      <c r="AA314">
        <f t="shared" si="184"/>
        <v>31.002629032258099</v>
      </c>
      <c r="AB314">
        <f t="shared" si="185"/>
        <v>4.512054614158485</v>
      </c>
      <c r="AC314">
        <f t="shared" si="186"/>
        <v>70.926972973705418</v>
      </c>
      <c r="AD314">
        <f t="shared" si="187"/>
        <v>3.3057184661933645</v>
      </c>
      <c r="AE314">
        <f t="shared" si="188"/>
        <v>4.6607352994168885</v>
      </c>
      <c r="AF314">
        <f t="shared" si="189"/>
        <v>1.2063361479651205</v>
      </c>
      <c r="AG314">
        <f t="shared" si="190"/>
        <v>-6.7545256793835513</v>
      </c>
      <c r="AH314">
        <f t="shared" si="191"/>
        <v>69.084658143756485</v>
      </c>
      <c r="AI314">
        <f t="shared" si="192"/>
        <v>6.917980508656389</v>
      </c>
      <c r="AJ314">
        <f t="shared" si="193"/>
        <v>69.248112973029322</v>
      </c>
      <c r="AK314">
        <v>-4.11536113604727E-2</v>
      </c>
      <c r="AL314">
        <v>4.6198534006496303E-2</v>
      </c>
      <c r="AM314">
        <v>3.45321914941831</v>
      </c>
      <c r="AN314">
        <v>4</v>
      </c>
      <c r="AO314">
        <v>1</v>
      </c>
      <c r="AP314">
        <f t="shared" si="194"/>
        <v>1</v>
      </c>
      <c r="AQ314">
        <f t="shared" si="195"/>
        <v>0</v>
      </c>
      <c r="AR314">
        <f t="shared" si="196"/>
        <v>51690.314373311834</v>
      </c>
      <c r="AS314" t="s">
        <v>240</v>
      </c>
      <c r="AT314">
        <v>0</v>
      </c>
      <c r="AU314">
        <v>0</v>
      </c>
      <c r="AV314">
        <f t="shared" si="197"/>
        <v>0</v>
      </c>
      <c r="AW314" t="e">
        <f t="shared" si="198"/>
        <v>#DIV/0!</v>
      </c>
      <c r="AX314">
        <v>0</v>
      </c>
      <c r="AY314" t="s">
        <v>240</v>
      </c>
      <c r="AZ314">
        <v>0</v>
      </c>
      <c r="BA314">
        <v>0</v>
      </c>
      <c r="BB314" t="e">
        <f t="shared" si="199"/>
        <v>#DIV/0!</v>
      </c>
      <c r="BC314">
        <v>0.5</v>
      </c>
      <c r="BD314">
        <f t="shared" si="200"/>
        <v>0</v>
      </c>
      <c r="BE314">
        <f t="shared" si="201"/>
        <v>-1.3094808944823726</v>
      </c>
      <c r="BF314" t="e">
        <f t="shared" si="202"/>
        <v>#DIV/0!</v>
      </c>
      <c r="BG314" t="e">
        <f t="shared" si="203"/>
        <v>#DIV/0!</v>
      </c>
      <c r="BH314" t="e">
        <f t="shared" si="204"/>
        <v>#DIV/0!</v>
      </c>
      <c r="BI314" t="e">
        <f t="shared" si="205"/>
        <v>#DIV/0!</v>
      </c>
      <c r="BJ314" t="s">
        <v>240</v>
      </c>
      <c r="BK314">
        <v>0</v>
      </c>
      <c r="BL314">
        <f t="shared" si="206"/>
        <v>0</v>
      </c>
      <c r="BM314" t="e">
        <f t="shared" si="207"/>
        <v>#DIV/0!</v>
      </c>
      <c r="BN314" t="e">
        <f t="shared" si="208"/>
        <v>#DIV/0!</v>
      </c>
      <c r="BO314" t="e">
        <f t="shared" si="209"/>
        <v>#DIV/0!</v>
      </c>
      <c r="BP314" t="e">
        <f t="shared" si="210"/>
        <v>#DIV/0!</v>
      </c>
      <c r="BQ314">
        <f t="shared" si="211"/>
        <v>0</v>
      </c>
      <c r="BR314">
        <f t="shared" si="212"/>
        <v>0</v>
      </c>
      <c r="BS314">
        <f t="shared" si="213"/>
        <v>0</v>
      </c>
      <c r="BT314">
        <f t="shared" si="214"/>
        <v>0</v>
      </c>
      <c r="BU314">
        <v>6</v>
      </c>
      <c r="BV314">
        <v>0.5</v>
      </c>
      <c r="BW314" t="s">
        <v>241</v>
      </c>
      <c r="BX314">
        <v>1582141773.37097</v>
      </c>
      <c r="BY314">
        <v>402.16738709677401</v>
      </c>
      <c r="BZ314">
        <v>400.02829032258097</v>
      </c>
      <c r="CA314">
        <v>33.230193548387099</v>
      </c>
      <c r="CB314">
        <v>32.976367741935498</v>
      </c>
      <c r="CC314">
        <v>350.02158064516101</v>
      </c>
      <c r="CD314">
        <v>99.279370967741897</v>
      </c>
      <c r="CE314">
        <v>0.199991419354839</v>
      </c>
      <c r="CF314">
        <v>31.5724387096774</v>
      </c>
      <c r="CG314">
        <v>31.002629032258099</v>
      </c>
      <c r="CH314">
        <v>999.9</v>
      </c>
      <c r="CI314">
        <v>0</v>
      </c>
      <c r="CJ314">
        <v>0</v>
      </c>
      <c r="CK314">
        <v>9996.4306451612902</v>
      </c>
      <c r="CL314">
        <v>0</v>
      </c>
      <c r="CM314">
        <v>0.21165100000000001</v>
      </c>
      <c r="CN314">
        <v>0</v>
      </c>
      <c r="CO314">
        <v>0</v>
      </c>
      <c r="CP314">
        <v>0</v>
      </c>
      <c r="CQ314">
        <v>0</v>
      </c>
      <c r="CR314">
        <v>3.8129032258064499</v>
      </c>
      <c r="CS314">
        <v>0</v>
      </c>
      <c r="CT314">
        <v>114.158064516129</v>
      </c>
      <c r="CU314">
        <v>-0.880645161290323</v>
      </c>
      <c r="CV314">
        <v>40.048000000000002</v>
      </c>
      <c r="CW314">
        <v>45.377000000000002</v>
      </c>
      <c r="CX314">
        <v>42.811999999999998</v>
      </c>
      <c r="CY314">
        <v>44</v>
      </c>
      <c r="CZ314">
        <v>41.108741935483899</v>
      </c>
      <c r="DA314">
        <v>0</v>
      </c>
      <c r="DB314">
        <v>0</v>
      </c>
      <c r="DC314">
        <v>0</v>
      </c>
      <c r="DD314">
        <v>1582141785.2</v>
      </c>
      <c r="DE314">
        <v>3.18461538461538</v>
      </c>
      <c r="DF314">
        <v>17.2170940161574</v>
      </c>
      <c r="DG314">
        <v>-164.82393191973401</v>
      </c>
      <c r="DH314">
        <v>112.32692307692299</v>
      </c>
      <c r="DI314">
        <v>15</v>
      </c>
      <c r="DJ314">
        <v>100</v>
      </c>
      <c r="DK314">
        <v>100</v>
      </c>
      <c r="DL314">
        <v>2.633</v>
      </c>
      <c r="DM314">
        <v>0.47099999999999997</v>
      </c>
      <c r="DN314">
        <v>2</v>
      </c>
      <c r="DO314">
        <v>331.48</v>
      </c>
      <c r="DP314">
        <v>678.92899999999997</v>
      </c>
      <c r="DQ314">
        <v>31.148700000000002</v>
      </c>
      <c r="DR314">
        <v>31.3369</v>
      </c>
      <c r="DS314">
        <v>30.0001</v>
      </c>
      <c r="DT314">
        <v>31.255700000000001</v>
      </c>
      <c r="DU314">
        <v>31.268599999999999</v>
      </c>
      <c r="DV314">
        <v>20.979800000000001</v>
      </c>
      <c r="DW314">
        <v>19.052399999999999</v>
      </c>
      <c r="DX314">
        <v>100</v>
      </c>
      <c r="DY314">
        <v>31.145800000000001</v>
      </c>
      <c r="DZ314">
        <v>400</v>
      </c>
      <c r="EA314">
        <v>32.941899999999997</v>
      </c>
      <c r="EB314">
        <v>100.13200000000001</v>
      </c>
      <c r="EC314">
        <v>100.52</v>
      </c>
    </row>
    <row r="315" spans="1:133" x14ac:dyDescent="0.35">
      <c r="A315">
        <v>299</v>
      </c>
      <c r="B315">
        <v>1582141787</v>
      </c>
      <c r="C315">
        <v>1507.4000000953699</v>
      </c>
      <c r="D315" t="s">
        <v>836</v>
      </c>
      <c r="E315" t="s">
        <v>837</v>
      </c>
      <c r="F315" t="s">
        <v>232</v>
      </c>
      <c r="G315" t="s">
        <v>233</v>
      </c>
      <c r="H315" t="s">
        <v>234</v>
      </c>
      <c r="I315" t="s">
        <v>235</v>
      </c>
      <c r="J315" t="s">
        <v>236</v>
      </c>
      <c r="K315" t="s">
        <v>237</v>
      </c>
      <c r="L315" t="s">
        <v>238</v>
      </c>
      <c r="M315" t="s">
        <v>239</v>
      </c>
      <c r="N315">
        <v>1582141778.37097</v>
      </c>
      <c r="O315">
        <f t="shared" si="172"/>
        <v>1.5242717769738915E-4</v>
      </c>
      <c r="P315">
        <f t="shared" si="173"/>
        <v>-1.3078108167862923</v>
      </c>
      <c r="Q315">
        <f t="shared" si="174"/>
        <v>402.15245161290301</v>
      </c>
      <c r="R315">
        <f t="shared" si="175"/>
        <v>565.74956071471502</v>
      </c>
      <c r="S315">
        <f t="shared" si="176"/>
        <v>56.279585909066377</v>
      </c>
      <c r="T315">
        <f t="shared" si="177"/>
        <v>40.005286827792943</v>
      </c>
      <c r="U315">
        <f t="shared" si="178"/>
        <v>1.2099976011542703E-2</v>
      </c>
      <c r="V315">
        <f t="shared" si="179"/>
        <v>2.2493579106369985</v>
      </c>
      <c r="W315">
        <f t="shared" si="180"/>
        <v>1.2063931536254149E-2</v>
      </c>
      <c r="X315">
        <f t="shared" si="181"/>
        <v>7.5431866586648773E-3</v>
      </c>
      <c r="Y315">
        <f t="shared" si="182"/>
        <v>0</v>
      </c>
      <c r="Z315">
        <f t="shared" si="183"/>
        <v>31.522564637660906</v>
      </c>
      <c r="AA315">
        <f t="shared" si="184"/>
        <v>31.008035483871002</v>
      </c>
      <c r="AB315">
        <f t="shared" si="185"/>
        <v>4.51344567213508</v>
      </c>
      <c r="AC315">
        <f t="shared" si="186"/>
        <v>70.929840643100263</v>
      </c>
      <c r="AD315">
        <f t="shared" si="187"/>
        <v>3.3059459721641273</v>
      </c>
      <c r="AE315">
        <f t="shared" si="188"/>
        <v>4.6608676153648103</v>
      </c>
      <c r="AF315">
        <f t="shared" si="189"/>
        <v>1.2074996999709526</v>
      </c>
      <c r="AG315">
        <f t="shared" si="190"/>
        <v>-6.7220385364548614</v>
      </c>
      <c r="AH315">
        <f t="shared" si="191"/>
        <v>68.504336224952141</v>
      </c>
      <c r="AI315">
        <f t="shared" si="192"/>
        <v>6.8586115471979641</v>
      </c>
      <c r="AJ315">
        <f t="shared" si="193"/>
        <v>68.640909235695247</v>
      </c>
      <c r="AK315">
        <v>-4.1166463581279497E-2</v>
      </c>
      <c r="AL315">
        <v>4.62129617502684E-2</v>
      </c>
      <c r="AM315">
        <v>3.4540728290614502</v>
      </c>
      <c r="AN315">
        <v>4</v>
      </c>
      <c r="AO315">
        <v>1</v>
      </c>
      <c r="AP315">
        <f t="shared" si="194"/>
        <v>1</v>
      </c>
      <c r="AQ315">
        <f t="shared" si="195"/>
        <v>0</v>
      </c>
      <c r="AR315">
        <f t="shared" si="196"/>
        <v>51705.68284732195</v>
      </c>
      <c r="AS315" t="s">
        <v>240</v>
      </c>
      <c r="AT315">
        <v>0</v>
      </c>
      <c r="AU315">
        <v>0</v>
      </c>
      <c r="AV315">
        <f t="shared" si="197"/>
        <v>0</v>
      </c>
      <c r="AW315" t="e">
        <f t="shared" si="198"/>
        <v>#DIV/0!</v>
      </c>
      <c r="AX315">
        <v>0</v>
      </c>
      <c r="AY315" t="s">
        <v>240</v>
      </c>
      <c r="AZ315">
        <v>0</v>
      </c>
      <c r="BA315">
        <v>0</v>
      </c>
      <c r="BB315" t="e">
        <f t="shared" si="199"/>
        <v>#DIV/0!</v>
      </c>
      <c r="BC315">
        <v>0.5</v>
      </c>
      <c r="BD315">
        <f t="shared" si="200"/>
        <v>0</v>
      </c>
      <c r="BE315">
        <f t="shared" si="201"/>
        <v>-1.3078108167862923</v>
      </c>
      <c r="BF315" t="e">
        <f t="shared" si="202"/>
        <v>#DIV/0!</v>
      </c>
      <c r="BG315" t="e">
        <f t="shared" si="203"/>
        <v>#DIV/0!</v>
      </c>
      <c r="BH315" t="e">
        <f t="shared" si="204"/>
        <v>#DIV/0!</v>
      </c>
      <c r="BI315" t="e">
        <f t="shared" si="205"/>
        <v>#DIV/0!</v>
      </c>
      <c r="BJ315" t="s">
        <v>240</v>
      </c>
      <c r="BK315">
        <v>0</v>
      </c>
      <c r="BL315">
        <f t="shared" si="206"/>
        <v>0</v>
      </c>
      <c r="BM315" t="e">
        <f t="shared" si="207"/>
        <v>#DIV/0!</v>
      </c>
      <c r="BN315" t="e">
        <f t="shared" si="208"/>
        <v>#DIV/0!</v>
      </c>
      <c r="BO315" t="e">
        <f t="shared" si="209"/>
        <v>#DIV/0!</v>
      </c>
      <c r="BP315" t="e">
        <f t="shared" si="210"/>
        <v>#DIV/0!</v>
      </c>
      <c r="BQ315">
        <f t="shared" si="211"/>
        <v>0</v>
      </c>
      <c r="BR315">
        <f t="shared" si="212"/>
        <v>0</v>
      </c>
      <c r="BS315">
        <f t="shared" si="213"/>
        <v>0</v>
      </c>
      <c r="BT315">
        <f t="shared" si="214"/>
        <v>0</v>
      </c>
      <c r="BU315">
        <v>6</v>
      </c>
      <c r="BV315">
        <v>0.5</v>
      </c>
      <c r="BW315" t="s">
        <v>241</v>
      </c>
      <c r="BX315">
        <v>1582141778.37097</v>
      </c>
      <c r="BY315">
        <v>402.15245161290301</v>
      </c>
      <c r="BZ315">
        <v>400.01574193548402</v>
      </c>
      <c r="CA315">
        <v>33.232964516129002</v>
      </c>
      <c r="CB315">
        <v>32.980364516129001</v>
      </c>
      <c r="CC315">
        <v>350.02748387096801</v>
      </c>
      <c r="CD315">
        <v>99.277945161290305</v>
      </c>
      <c r="CE315">
        <v>0.199968419354839</v>
      </c>
      <c r="CF315">
        <v>31.572938709677398</v>
      </c>
      <c r="CG315">
        <v>31.008035483871002</v>
      </c>
      <c r="CH315">
        <v>999.9</v>
      </c>
      <c r="CI315">
        <v>0</v>
      </c>
      <c r="CJ315">
        <v>0</v>
      </c>
      <c r="CK315">
        <v>9999.6961290322597</v>
      </c>
      <c r="CL315">
        <v>0</v>
      </c>
      <c r="CM315">
        <v>0.21165100000000001</v>
      </c>
      <c r="CN315">
        <v>0</v>
      </c>
      <c r="CO315">
        <v>0</v>
      </c>
      <c r="CP315">
        <v>0</v>
      </c>
      <c r="CQ315">
        <v>0</v>
      </c>
      <c r="CR315">
        <v>4.1935483870967696</v>
      </c>
      <c r="CS315">
        <v>0</v>
      </c>
      <c r="CT315">
        <v>115.05806451612899</v>
      </c>
      <c r="CU315">
        <v>-0.69354838709677402</v>
      </c>
      <c r="CV315">
        <v>40.043999999999997</v>
      </c>
      <c r="CW315">
        <v>45.377000000000002</v>
      </c>
      <c r="CX315">
        <v>42.811999999999998</v>
      </c>
      <c r="CY315">
        <v>44</v>
      </c>
      <c r="CZ315">
        <v>41.098580645161299</v>
      </c>
      <c r="DA315">
        <v>0</v>
      </c>
      <c r="DB315">
        <v>0</v>
      </c>
      <c r="DC315">
        <v>0</v>
      </c>
      <c r="DD315">
        <v>1582141790</v>
      </c>
      <c r="DE315">
        <v>4.3115384615384604</v>
      </c>
      <c r="DF315">
        <v>9.5487178939895205</v>
      </c>
      <c r="DG315">
        <v>41.634188011842497</v>
      </c>
      <c r="DH315">
        <v>112.130769230769</v>
      </c>
      <c r="DI315">
        <v>15</v>
      </c>
      <c r="DJ315">
        <v>100</v>
      </c>
      <c r="DK315">
        <v>100</v>
      </c>
      <c r="DL315">
        <v>2.633</v>
      </c>
      <c r="DM315">
        <v>0.47099999999999997</v>
      </c>
      <c r="DN315">
        <v>2</v>
      </c>
      <c r="DO315">
        <v>331.37200000000001</v>
      </c>
      <c r="DP315">
        <v>679.09100000000001</v>
      </c>
      <c r="DQ315">
        <v>31.141200000000001</v>
      </c>
      <c r="DR315">
        <v>31.3369</v>
      </c>
      <c r="DS315">
        <v>30.0001</v>
      </c>
      <c r="DT315">
        <v>31.257400000000001</v>
      </c>
      <c r="DU315">
        <v>31.270499999999998</v>
      </c>
      <c r="DV315">
        <v>20.9803</v>
      </c>
      <c r="DW315">
        <v>19.052399999999999</v>
      </c>
      <c r="DX315">
        <v>100</v>
      </c>
      <c r="DY315">
        <v>31.134899999999998</v>
      </c>
      <c r="DZ315">
        <v>400</v>
      </c>
      <c r="EA315">
        <v>32.941899999999997</v>
      </c>
      <c r="EB315">
        <v>100.13200000000001</v>
      </c>
      <c r="EC315">
        <v>100.518</v>
      </c>
    </row>
    <row r="316" spans="1:133" x14ac:dyDescent="0.35">
      <c r="A316">
        <v>300</v>
      </c>
      <c r="B316">
        <v>1582141792</v>
      </c>
      <c r="C316">
        <v>1512.4000000953699</v>
      </c>
      <c r="D316" t="s">
        <v>838</v>
      </c>
      <c r="E316" t="s">
        <v>839</v>
      </c>
      <c r="F316" t="s">
        <v>232</v>
      </c>
      <c r="G316" t="s">
        <v>233</v>
      </c>
      <c r="H316" t="s">
        <v>234</v>
      </c>
      <c r="I316" t="s">
        <v>235</v>
      </c>
      <c r="J316" t="s">
        <v>236</v>
      </c>
      <c r="K316" t="s">
        <v>237</v>
      </c>
      <c r="L316" t="s">
        <v>238</v>
      </c>
      <c r="M316" t="s">
        <v>239</v>
      </c>
      <c r="N316">
        <v>1582141783.37097</v>
      </c>
      <c r="O316">
        <f t="shared" si="172"/>
        <v>1.5212379672750845E-4</v>
      </c>
      <c r="P316">
        <f t="shared" si="173"/>
        <v>-1.3051804730828862</v>
      </c>
      <c r="Q316">
        <f t="shared" si="174"/>
        <v>402.13393548387103</v>
      </c>
      <c r="R316">
        <f t="shared" si="175"/>
        <v>565.76807072095414</v>
      </c>
      <c r="S316">
        <f t="shared" si="176"/>
        <v>56.280586532764886</v>
      </c>
      <c r="T316">
        <f t="shared" si="177"/>
        <v>40.002847323853182</v>
      </c>
      <c r="U316">
        <f t="shared" si="178"/>
        <v>1.2072810692394215E-2</v>
      </c>
      <c r="V316">
        <f t="shared" si="179"/>
        <v>2.250271458403446</v>
      </c>
      <c r="W316">
        <f t="shared" si="180"/>
        <v>1.203694214203165E-2</v>
      </c>
      <c r="X316">
        <f t="shared" si="181"/>
        <v>7.5263025485269378E-3</v>
      </c>
      <c r="Y316">
        <f t="shared" si="182"/>
        <v>0</v>
      </c>
      <c r="Z316">
        <f t="shared" si="183"/>
        <v>31.523696396144913</v>
      </c>
      <c r="AA316">
        <f t="shared" si="184"/>
        <v>31.0103935483871</v>
      </c>
      <c r="AB316">
        <f t="shared" si="185"/>
        <v>4.5140525095130952</v>
      </c>
      <c r="AC316">
        <f t="shared" si="186"/>
        <v>70.932901417282665</v>
      </c>
      <c r="AD316">
        <f t="shared" si="187"/>
        <v>3.3062787710679444</v>
      </c>
      <c r="AE316">
        <f t="shared" si="188"/>
        <v>4.6611356718905848</v>
      </c>
      <c r="AF316">
        <f t="shared" si="189"/>
        <v>1.2077737384451508</v>
      </c>
      <c r="AG316">
        <f t="shared" si="190"/>
        <v>-6.7086594356831224</v>
      </c>
      <c r="AH316">
        <f t="shared" si="191"/>
        <v>68.368967938377651</v>
      </c>
      <c r="AI316">
        <f t="shared" si="192"/>
        <v>6.8423933266501162</v>
      </c>
      <c r="AJ316">
        <f t="shared" si="193"/>
        <v>68.502701829344645</v>
      </c>
      <c r="AK316">
        <v>-4.1191055773427403E-2</v>
      </c>
      <c r="AL316">
        <v>4.62405686403487E-2</v>
      </c>
      <c r="AM316">
        <v>3.45570605440474</v>
      </c>
      <c r="AN316">
        <v>4</v>
      </c>
      <c r="AO316">
        <v>1</v>
      </c>
      <c r="AP316">
        <f t="shared" si="194"/>
        <v>1</v>
      </c>
      <c r="AQ316">
        <f t="shared" si="195"/>
        <v>0</v>
      </c>
      <c r="AR316">
        <f t="shared" si="196"/>
        <v>51735.102051799979</v>
      </c>
      <c r="AS316" t="s">
        <v>240</v>
      </c>
      <c r="AT316">
        <v>0</v>
      </c>
      <c r="AU316">
        <v>0</v>
      </c>
      <c r="AV316">
        <f t="shared" si="197"/>
        <v>0</v>
      </c>
      <c r="AW316" t="e">
        <f t="shared" si="198"/>
        <v>#DIV/0!</v>
      </c>
      <c r="AX316">
        <v>0</v>
      </c>
      <c r="AY316" t="s">
        <v>240</v>
      </c>
      <c r="AZ316">
        <v>0</v>
      </c>
      <c r="BA316">
        <v>0</v>
      </c>
      <c r="BB316" t="e">
        <f t="shared" si="199"/>
        <v>#DIV/0!</v>
      </c>
      <c r="BC316">
        <v>0.5</v>
      </c>
      <c r="BD316">
        <f t="shared" si="200"/>
        <v>0</v>
      </c>
      <c r="BE316">
        <f t="shared" si="201"/>
        <v>-1.3051804730828862</v>
      </c>
      <c r="BF316" t="e">
        <f t="shared" si="202"/>
        <v>#DIV/0!</v>
      </c>
      <c r="BG316" t="e">
        <f t="shared" si="203"/>
        <v>#DIV/0!</v>
      </c>
      <c r="BH316" t="e">
        <f t="shared" si="204"/>
        <v>#DIV/0!</v>
      </c>
      <c r="BI316" t="e">
        <f t="shared" si="205"/>
        <v>#DIV/0!</v>
      </c>
      <c r="BJ316" t="s">
        <v>240</v>
      </c>
      <c r="BK316">
        <v>0</v>
      </c>
      <c r="BL316">
        <f t="shared" si="206"/>
        <v>0</v>
      </c>
      <c r="BM316" t="e">
        <f t="shared" si="207"/>
        <v>#DIV/0!</v>
      </c>
      <c r="BN316" t="e">
        <f t="shared" si="208"/>
        <v>#DIV/0!</v>
      </c>
      <c r="BO316" t="e">
        <f t="shared" si="209"/>
        <v>#DIV/0!</v>
      </c>
      <c r="BP316" t="e">
        <f t="shared" si="210"/>
        <v>#DIV/0!</v>
      </c>
      <c r="BQ316">
        <f t="shared" si="211"/>
        <v>0</v>
      </c>
      <c r="BR316">
        <f t="shared" si="212"/>
        <v>0</v>
      </c>
      <c r="BS316">
        <f t="shared" si="213"/>
        <v>0</v>
      </c>
      <c r="BT316">
        <f t="shared" si="214"/>
        <v>0</v>
      </c>
      <c r="BU316">
        <v>6</v>
      </c>
      <c r="BV316">
        <v>0.5</v>
      </c>
      <c r="BW316" t="s">
        <v>241</v>
      </c>
      <c r="BX316">
        <v>1582141783.37097</v>
      </c>
      <c r="BY316">
        <v>402.13393548387103</v>
      </c>
      <c r="BZ316">
        <v>400.00151612903198</v>
      </c>
      <c r="CA316">
        <v>33.2368064516129</v>
      </c>
      <c r="CB316">
        <v>32.984709677419403</v>
      </c>
      <c r="CC316">
        <v>350.02674193548398</v>
      </c>
      <c r="CD316">
        <v>99.276445161290297</v>
      </c>
      <c r="CE316">
        <v>0.19998245161290301</v>
      </c>
      <c r="CF316">
        <v>31.573951612903201</v>
      </c>
      <c r="CG316">
        <v>31.0103935483871</v>
      </c>
      <c r="CH316">
        <v>999.9</v>
      </c>
      <c r="CI316">
        <v>0</v>
      </c>
      <c r="CJ316">
        <v>0</v>
      </c>
      <c r="CK316">
        <v>10005.8209677419</v>
      </c>
      <c r="CL316">
        <v>0</v>
      </c>
      <c r="CM316">
        <v>0.21165100000000001</v>
      </c>
      <c r="CN316">
        <v>0</v>
      </c>
      <c r="CO316">
        <v>0</v>
      </c>
      <c r="CP316">
        <v>0</v>
      </c>
      <c r="CQ316">
        <v>0</v>
      </c>
      <c r="CR316">
        <v>3.9161290322580702</v>
      </c>
      <c r="CS316">
        <v>0</v>
      </c>
      <c r="CT316">
        <v>113.677419354839</v>
      </c>
      <c r="CU316">
        <v>-0.88709677419354804</v>
      </c>
      <c r="CV316">
        <v>40.036000000000001</v>
      </c>
      <c r="CW316">
        <v>45.375</v>
      </c>
      <c r="CX316">
        <v>42.811999999999998</v>
      </c>
      <c r="CY316">
        <v>44</v>
      </c>
      <c r="CZ316">
        <v>41.092483870967698</v>
      </c>
      <c r="DA316">
        <v>0</v>
      </c>
      <c r="DB316">
        <v>0</v>
      </c>
      <c r="DC316">
        <v>0</v>
      </c>
      <c r="DD316">
        <v>1582141795.4000001</v>
      </c>
      <c r="DE316">
        <v>3.18461538461538</v>
      </c>
      <c r="DF316">
        <v>-22.892307782882</v>
      </c>
      <c r="DG316">
        <v>112.229059619197</v>
      </c>
      <c r="DH316">
        <v>112.81153846153801</v>
      </c>
      <c r="DI316">
        <v>15</v>
      </c>
      <c r="DJ316">
        <v>100</v>
      </c>
      <c r="DK316">
        <v>100</v>
      </c>
      <c r="DL316">
        <v>2.633</v>
      </c>
      <c r="DM316">
        <v>0.47099999999999997</v>
      </c>
      <c r="DN316">
        <v>2</v>
      </c>
      <c r="DO316">
        <v>331.46899999999999</v>
      </c>
      <c r="DP316">
        <v>678.79</v>
      </c>
      <c r="DQ316">
        <v>31.127300000000002</v>
      </c>
      <c r="DR316">
        <v>31.3369</v>
      </c>
      <c r="DS316">
        <v>30.0001</v>
      </c>
      <c r="DT316">
        <v>31.258099999999999</v>
      </c>
      <c r="DU316">
        <v>31.270499999999998</v>
      </c>
      <c r="DV316">
        <v>20.9815</v>
      </c>
      <c r="DW316">
        <v>19.052399999999999</v>
      </c>
      <c r="DX316">
        <v>100</v>
      </c>
      <c r="DY316">
        <v>31.120100000000001</v>
      </c>
      <c r="DZ316">
        <v>400</v>
      </c>
      <c r="EA316">
        <v>32.941899999999997</v>
      </c>
      <c r="EB316">
        <v>100.129</v>
      </c>
      <c r="EC316">
        <v>100.518</v>
      </c>
    </row>
    <row r="317" spans="1:133" x14ac:dyDescent="0.35">
      <c r="A317">
        <v>301</v>
      </c>
      <c r="B317">
        <v>1582141797</v>
      </c>
      <c r="C317">
        <v>1517.4000000953699</v>
      </c>
      <c r="D317" t="s">
        <v>840</v>
      </c>
      <c r="E317" t="s">
        <v>841</v>
      </c>
      <c r="F317" t="s">
        <v>232</v>
      </c>
      <c r="G317" t="s">
        <v>233</v>
      </c>
      <c r="H317" t="s">
        <v>234</v>
      </c>
      <c r="I317" t="s">
        <v>235</v>
      </c>
      <c r="J317" t="s">
        <v>236</v>
      </c>
      <c r="K317" t="s">
        <v>237</v>
      </c>
      <c r="L317" t="s">
        <v>238</v>
      </c>
      <c r="M317" t="s">
        <v>239</v>
      </c>
      <c r="N317">
        <v>1582141788.37097</v>
      </c>
      <c r="O317">
        <f t="shared" si="172"/>
        <v>1.518607090164424E-4</v>
      </c>
      <c r="P317">
        <f t="shared" si="173"/>
        <v>-1.2954091899716729</v>
      </c>
      <c r="Q317">
        <f t="shared" si="174"/>
        <v>402.10974193548401</v>
      </c>
      <c r="R317">
        <f t="shared" si="175"/>
        <v>564.87501846690623</v>
      </c>
      <c r="S317">
        <f t="shared" si="176"/>
        <v>56.191152741276596</v>
      </c>
      <c r="T317">
        <f t="shared" si="177"/>
        <v>40.000016267626549</v>
      </c>
      <c r="U317">
        <f t="shared" si="178"/>
        <v>1.2042836481444672E-2</v>
      </c>
      <c r="V317">
        <f t="shared" si="179"/>
        <v>2.2493457364010099</v>
      </c>
      <c r="W317">
        <f t="shared" si="180"/>
        <v>1.2007130891990106E-2</v>
      </c>
      <c r="X317">
        <f t="shared" si="181"/>
        <v>7.5076559346757494E-3</v>
      </c>
      <c r="Y317">
        <f t="shared" si="182"/>
        <v>0</v>
      </c>
      <c r="Z317">
        <f t="shared" si="183"/>
        <v>31.525677535569585</v>
      </c>
      <c r="AA317">
        <f t="shared" si="184"/>
        <v>31.015312903225801</v>
      </c>
      <c r="AB317">
        <f t="shared" si="185"/>
        <v>4.5153187123030456</v>
      </c>
      <c r="AC317">
        <f t="shared" si="186"/>
        <v>70.933462904215389</v>
      </c>
      <c r="AD317">
        <f t="shared" si="187"/>
        <v>3.3066640581132987</v>
      </c>
      <c r="AE317">
        <f t="shared" si="188"/>
        <v>4.6616419426448061</v>
      </c>
      <c r="AF317">
        <f t="shared" si="189"/>
        <v>1.2086546541897469</v>
      </c>
      <c r="AG317">
        <f t="shared" si="190"/>
        <v>-6.6970572676251097</v>
      </c>
      <c r="AH317">
        <f t="shared" si="191"/>
        <v>67.976259602406373</v>
      </c>
      <c r="AI317">
        <f t="shared" si="192"/>
        <v>6.806119903530444</v>
      </c>
      <c r="AJ317">
        <f t="shared" si="193"/>
        <v>68.085322238311704</v>
      </c>
      <c r="AK317">
        <v>-4.1166135918631601E-2</v>
      </c>
      <c r="AL317">
        <v>4.6212593920241199E-2</v>
      </c>
      <c r="AM317">
        <v>3.4540510659503001</v>
      </c>
      <c r="AN317">
        <v>4</v>
      </c>
      <c r="AO317">
        <v>1</v>
      </c>
      <c r="AP317">
        <f t="shared" si="194"/>
        <v>1</v>
      </c>
      <c r="AQ317">
        <f t="shared" si="195"/>
        <v>0</v>
      </c>
      <c r="AR317">
        <f t="shared" si="196"/>
        <v>51704.737186614919</v>
      </c>
      <c r="AS317" t="s">
        <v>240</v>
      </c>
      <c r="AT317">
        <v>0</v>
      </c>
      <c r="AU317">
        <v>0</v>
      </c>
      <c r="AV317">
        <f t="shared" si="197"/>
        <v>0</v>
      </c>
      <c r="AW317" t="e">
        <f t="shared" si="198"/>
        <v>#DIV/0!</v>
      </c>
      <c r="AX317">
        <v>0</v>
      </c>
      <c r="AY317" t="s">
        <v>240</v>
      </c>
      <c r="AZ317">
        <v>0</v>
      </c>
      <c r="BA317">
        <v>0</v>
      </c>
      <c r="BB317" t="e">
        <f t="shared" si="199"/>
        <v>#DIV/0!</v>
      </c>
      <c r="BC317">
        <v>0.5</v>
      </c>
      <c r="BD317">
        <f t="shared" si="200"/>
        <v>0</v>
      </c>
      <c r="BE317">
        <f t="shared" si="201"/>
        <v>-1.2954091899716729</v>
      </c>
      <c r="BF317" t="e">
        <f t="shared" si="202"/>
        <v>#DIV/0!</v>
      </c>
      <c r="BG317" t="e">
        <f t="shared" si="203"/>
        <v>#DIV/0!</v>
      </c>
      <c r="BH317" t="e">
        <f t="shared" si="204"/>
        <v>#DIV/0!</v>
      </c>
      <c r="BI317" t="e">
        <f t="shared" si="205"/>
        <v>#DIV/0!</v>
      </c>
      <c r="BJ317" t="s">
        <v>240</v>
      </c>
      <c r="BK317">
        <v>0</v>
      </c>
      <c r="BL317">
        <f t="shared" si="206"/>
        <v>0</v>
      </c>
      <c r="BM317" t="e">
        <f t="shared" si="207"/>
        <v>#DIV/0!</v>
      </c>
      <c r="BN317" t="e">
        <f t="shared" si="208"/>
        <v>#DIV/0!</v>
      </c>
      <c r="BO317" t="e">
        <f t="shared" si="209"/>
        <v>#DIV/0!</v>
      </c>
      <c r="BP317" t="e">
        <f t="shared" si="210"/>
        <v>#DIV/0!</v>
      </c>
      <c r="BQ317">
        <f t="shared" si="211"/>
        <v>0</v>
      </c>
      <c r="BR317">
        <f t="shared" si="212"/>
        <v>0</v>
      </c>
      <c r="BS317">
        <f t="shared" si="213"/>
        <v>0</v>
      </c>
      <c r="BT317">
        <f t="shared" si="214"/>
        <v>0</v>
      </c>
      <c r="BU317">
        <v>6</v>
      </c>
      <c r="BV317">
        <v>0.5</v>
      </c>
      <c r="BW317" t="s">
        <v>241</v>
      </c>
      <c r="BX317">
        <v>1582141788.37097</v>
      </c>
      <c r="BY317">
        <v>402.10974193548401</v>
      </c>
      <c r="BZ317">
        <v>399.993870967742</v>
      </c>
      <c r="CA317">
        <v>33.2410322580645</v>
      </c>
      <c r="CB317">
        <v>32.989370967741898</v>
      </c>
      <c r="CC317">
        <v>350.02451612903201</v>
      </c>
      <c r="CD317">
        <v>99.275396774193595</v>
      </c>
      <c r="CE317">
        <v>0.199975483870968</v>
      </c>
      <c r="CF317">
        <v>31.575864516128998</v>
      </c>
      <c r="CG317">
        <v>31.015312903225801</v>
      </c>
      <c r="CH317">
        <v>999.9</v>
      </c>
      <c r="CI317">
        <v>0</v>
      </c>
      <c r="CJ317">
        <v>0</v>
      </c>
      <c r="CK317">
        <v>9999.8732258064501</v>
      </c>
      <c r="CL317">
        <v>0</v>
      </c>
      <c r="CM317">
        <v>0.21165100000000001</v>
      </c>
      <c r="CN317">
        <v>0</v>
      </c>
      <c r="CO317">
        <v>0</v>
      </c>
      <c r="CP317">
        <v>0</v>
      </c>
      <c r="CQ317">
        <v>0</v>
      </c>
      <c r="CR317">
        <v>3.86774193548387</v>
      </c>
      <c r="CS317">
        <v>0</v>
      </c>
      <c r="CT317">
        <v>115.97419354838701</v>
      </c>
      <c r="CU317">
        <v>-0.86451612903225805</v>
      </c>
      <c r="CV317">
        <v>40.03</v>
      </c>
      <c r="CW317">
        <v>45.375</v>
      </c>
      <c r="CX317">
        <v>42.811999999999998</v>
      </c>
      <c r="CY317">
        <v>44</v>
      </c>
      <c r="CZ317">
        <v>41.0843548387097</v>
      </c>
      <c r="DA317">
        <v>0</v>
      </c>
      <c r="DB317">
        <v>0</v>
      </c>
      <c r="DC317">
        <v>0</v>
      </c>
      <c r="DD317">
        <v>1582141800.2</v>
      </c>
      <c r="DE317">
        <v>3.4076923076923098</v>
      </c>
      <c r="DF317">
        <v>-4.2324788800793502</v>
      </c>
      <c r="DG317">
        <v>-95.733333702383604</v>
      </c>
      <c r="DH317">
        <v>115.792307692308</v>
      </c>
      <c r="DI317">
        <v>15</v>
      </c>
      <c r="DJ317">
        <v>100</v>
      </c>
      <c r="DK317">
        <v>100</v>
      </c>
      <c r="DL317">
        <v>2.633</v>
      </c>
      <c r="DM317">
        <v>0.47099999999999997</v>
      </c>
      <c r="DN317">
        <v>2</v>
      </c>
      <c r="DO317">
        <v>331.37599999999998</v>
      </c>
      <c r="DP317">
        <v>678.97500000000002</v>
      </c>
      <c r="DQ317">
        <v>31.111899999999999</v>
      </c>
      <c r="DR317">
        <v>31.3369</v>
      </c>
      <c r="DS317">
        <v>30</v>
      </c>
      <c r="DT317">
        <v>31.258099999999999</v>
      </c>
      <c r="DU317">
        <v>31.270499999999998</v>
      </c>
      <c r="DV317">
        <v>20.9803</v>
      </c>
      <c r="DW317">
        <v>19.052399999999999</v>
      </c>
      <c r="DX317">
        <v>100</v>
      </c>
      <c r="DY317">
        <v>31.106999999999999</v>
      </c>
      <c r="DZ317">
        <v>400</v>
      </c>
      <c r="EA317">
        <v>32.941699999999997</v>
      </c>
      <c r="EB317">
        <v>100.129</v>
      </c>
      <c r="EC317">
        <v>100.51900000000001</v>
      </c>
    </row>
    <row r="318" spans="1:133" x14ac:dyDescent="0.35">
      <c r="A318">
        <v>302</v>
      </c>
      <c r="B318">
        <v>1582141802</v>
      </c>
      <c r="C318">
        <v>1522.4000000953699</v>
      </c>
      <c r="D318" t="s">
        <v>842</v>
      </c>
      <c r="E318" t="s">
        <v>843</v>
      </c>
      <c r="F318" t="s">
        <v>232</v>
      </c>
      <c r="G318" t="s">
        <v>233</v>
      </c>
      <c r="H318" t="s">
        <v>234</v>
      </c>
      <c r="I318" t="s">
        <v>235</v>
      </c>
      <c r="J318" t="s">
        <v>236</v>
      </c>
      <c r="K318" t="s">
        <v>237</v>
      </c>
      <c r="L318" t="s">
        <v>238</v>
      </c>
      <c r="M318" t="s">
        <v>239</v>
      </c>
      <c r="N318">
        <v>1582141793.37097</v>
      </c>
      <c r="O318">
        <f t="shared" si="172"/>
        <v>1.5182721804269625E-4</v>
      </c>
      <c r="P318">
        <f t="shared" si="173"/>
        <v>-1.2884442425408216</v>
      </c>
      <c r="Q318">
        <f t="shared" si="174"/>
        <v>402.10364516128999</v>
      </c>
      <c r="R318">
        <f t="shared" si="175"/>
        <v>563.98642584350512</v>
      </c>
      <c r="S318">
        <f t="shared" si="176"/>
        <v>56.102549583430921</v>
      </c>
      <c r="T318">
        <f t="shared" si="177"/>
        <v>39.999260011621743</v>
      </c>
      <c r="U318">
        <f t="shared" si="178"/>
        <v>1.2040293613801854E-2</v>
      </c>
      <c r="V318">
        <f t="shared" si="179"/>
        <v>2.2497932165400205</v>
      </c>
      <c r="W318">
        <f t="shared" si="180"/>
        <v>1.2004610153311076E-2</v>
      </c>
      <c r="X318">
        <f t="shared" si="181"/>
        <v>7.5060784938978473E-3</v>
      </c>
      <c r="Y318">
        <f t="shared" si="182"/>
        <v>0</v>
      </c>
      <c r="Z318">
        <f t="shared" si="183"/>
        <v>31.527455816936541</v>
      </c>
      <c r="AA318">
        <f t="shared" si="184"/>
        <v>31.017112903225801</v>
      </c>
      <c r="AB318">
        <f t="shared" si="185"/>
        <v>4.5157820952809491</v>
      </c>
      <c r="AC318">
        <f t="shared" si="186"/>
        <v>70.936827082603742</v>
      </c>
      <c r="AD318">
        <f t="shared" si="187"/>
        <v>3.3071509766863745</v>
      </c>
      <c r="AE318">
        <f t="shared" si="188"/>
        <v>4.6621072758657487</v>
      </c>
      <c r="AF318">
        <f t="shared" si="189"/>
        <v>1.2086311185945746</v>
      </c>
      <c r="AG318">
        <f t="shared" si="190"/>
        <v>-6.6955803156829043</v>
      </c>
      <c r="AH318">
        <f t="shared" si="191"/>
        <v>67.984696266847337</v>
      </c>
      <c r="AI318">
        <f t="shared" si="192"/>
        <v>6.8057300948368011</v>
      </c>
      <c r="AJ318">
        <f t="shared" si="193"/>
        <v>68.094846046001237</v>
      </c>
      <c r="AK318">
        <v>-4.1178180645523303E-2</v>
      </c>
      <c r="AL318">
        <v>4.6226115181353201E-2</v>
      </c>
      <c r="AM318">
        <v>3.4548510286907401</v>
      </c>
      <c r="AN318">
        <v>4</v>
      </c>
      <c r="AO318">
        <v>1</v>
      </c>
      <c r="AP318">
        <f t="shared" si="194"/>
        <v>1</v>
      </c>
      <c r="AQ318">
        <f t="shared" si="195"/>
        <v>0</v>
      </c>
      <c r="AR318">
        <f t="shared" si="196"/>
        <v>51718.939968479943</v>
      </c>
      <c r="AS318" t="s">
        <v>240</v>
      </c>
      <c r="AT318">
        <v>0</v>
      </c>
      <c r="AU318">
        <v>0</v>
      </c>
      <c r="AV318">
        <f t="shared" si="197"/>
        <v>0</v>
      </c>
      <c r="AW318" t="e">
        <f t="shared" si="198"/>
        <v>#DIV/0!</v>
      </c>
      <c r="AX318">
        <v>0</v>
      </c>
      <c r="AY318" t="s">
        <v>240</v>
      </c>
      <c r="AZ318">
        <v>0</v>
      </c>
      <c r="BA318">
        <v>0</v>
      </c>
      <c r="BB318" t="e">
        <f t="shared" si="199"/>
        <v>#DIV/0!</v>
      </c>
      <c r="BC318">
        <v>0.5</v>
      </c>
      <c r="BD318">
        <f t="shared" si="200"/>
        <v>0</v>
      </c>
      <c r="BE318">
        <f t="shared" si="201"/>
        <v>-1.2884442425408216</v>
      </c>
      <c r="BF318" t="e">
        <f t="shared" si="202"/>
        <v>#DIV/0!</v>
      </c>
      <c r="BG318" t="e">
        <f t="shared" si="203"/>
        <v>#DIV/0!</v>
      </c>
      <c r="BH318" t="e">
        <f t="shared" si="204"/>
        <v>#DIV/0!</v>
      </c>
      <c r="BI318" t="e">
        <f t="shared" si="205"/>
        <v>#DIV/0!</v>
      </c>
      <c r="BJ318" t="s">
        <v>240</v>
      </c>
      <c r="BK318">
        <v>0</v>
      </c>
      <c r="BL318">
        <f t="shared" si="206"/>
        <v>0</v>
      </c>
      <c r="BM318" t="e">
        <f t="shared" si="207"/>
        <v>#DIV/0!</v>
      </c>
      <c r="BN318" t="e">
        <f t="shared" si="208"/>
        <v>#DIV/0!</v>
      </c>
      <c r="BO318" t="e">
        <f t="shared" si="209"/>
        <v>#DIV/0!</v>
      </c>
      <c r="BP318" t="e">
        <f t="shared" si="210"/>
        <v>#DIV/0!</v>
      </c>
      <c r="BQ318">
        <f t="shared" si="211"/>
        <v>0</v>
      </c>
      <c r="BR318">
        <f t="shared" si="212"/>
        <v>0</v>
      </c>
      <c r="BS318">
        <f t="shared" si="213"/>
        <v>0</v>
      </c>
      <c r="BT318">
        <f t="shared" si="214"/>
        <v>0</v>
      </c>
      <c r="BU318">
        <v>6</v>
      </c>
      <c r="BV318">
        <v>0.5</v>
      </c>
      <c r="BW318" t="s">
        <v>241</v>
      </c>
      <c r="BX318">
        <v>1582141793.37097</v>
      </c>
      <c r="BY318">
        <v>402.10364516128999</v>
      </c>
      <c r="BZ318">
        <v>399.99964516129</v>
      </c>
      <c r="CA318">
        <v>33.246051612903202</v>
      </c>
      <c r="CB318">
        <v>32.994441935483898</v>
      </c>
      <c r="CC318">
        <v>350.017290322581</v>
      </c>
      <c r="CD318">
        <v>99.275022580645199</v>
      </c>
      <c r="CE318">
        <v>0.199977193548387</v>
      </c>
      <c r="CF318">
        <v>31.577622580645201</v>
      </c>
      <c r="CG318">
        <v>31.017112903225801</v>
      </c>
      <c r="CH318">
        <v>999.9</v>
      </c>
      <c r="CI318">
        <v>0</v>
      </c>
      <c r="CJ318">
        <v>0</v>
      </c>
      <c r="CK318">
        <v>10002.8367741935</v>
      </c>
      <c r="CL318">
        <v>0</v>
      </c>
      <c r="CM318">
        <v>0.21165100000000001</v>
      </c>
      <c r="CN318">
        <v>0</v>
      </c>
      <c r="CO318">
        <v>0</v>
      </c>
      <c r="CP318">
        <v>0</v>
      </c>
      <c r="CQ318">
        <v>0</v>
      </c>
      <c r="CR318">
        <v>3.8419354838709698</v>
      </c>
      <c r="CS318">
        <v>0</v>
      </c>
      <c r="CT318">
        <v>106.764516129032</v>
      </c>
      <c r="CU318">
        <v>-1.00322580645161</v>
      </c>
      <c r="CV318">
        <v>40.033999999999999</v>
      </c>
      <c r="CW318">
        <v>45.375</v>
      </c>
      <c r="CX318">
        <v>42.811999999999998</v>
      </c>
      <c r="CY318">
        <v>44</v>
      </c>
      <c r="CZ318">
        <v>41.078258064516099</v>
      </c>
      <c r="DA318">
        <v>0</v>
      </c>
      <c r="DB318">
        <v>0</v>
      </c>
      <c r="DC318">
        <v>0</v>
      </c>
      <c r="DD318">
        <v>1582141805</v>
      </c>
      <c r="DE318">
        <v>3.75</v>
      </c>
      <c r="DF318">
        <v>18.5606837325074</v>
      </c>
      <c r="DG318">
        <v>-199.05299132570599</v>
      </c>
      <c r="DH318">
        <v>103.788461538462</v>
      </c>
      <c r="DI318">
        <v>15</v>
      </c>
      <c r="DJ318">
        <v>100</v>
      </c>
      <c r="DK318">
        <v>100</v>
      </c>
      <c r="DL318">
        <v>2.633</v>
      </c>
      <c r="DM318">
        <v>0.47099999999999997</v>
      </c>
      <c r="DN318">
        <v>2</v>
      </c>
      <c r="DO318">
        <v>331.55</v>
      </c>
      <c r="DP318">
        <v>678.83600000000001</v>
      </c>
      <c r="DQ318">
        <v>31.095099999999999</v>
      </c>
      <c r="DR318">
        <v>31.338699999999999</v>
      </c>
      <c r="DS318">
        <v>30.0002</v>
      </c>
      <c r="DT318">
        <v>31.258099999999999</v>
      </c>
      <c r="DU318">
        <v>31.270499999999998</v>
      </c>
      <c r="DV318">
        <v>20.978200000000001</v>
      </c>
      <c r="DW318">
        <v>19.052399999999999</v>
      </c>
      <c r="DX318">
        <v>100</v>
      </c>
      <c r="DY318">
        <v>31.084499999999998</v>
      </c>
      <c r="DZ318">
        <v>400</v>
      </c>
      <c r="EA318">
        <v>32.940800000000003</v>
      </c>
      <c r="EB318">
        <v>100.13</v>
      </c>
      <c r="EC318">
        <v>100.52</v>
      </c>
    </row>
    <row r="319" spans="1:133" x14ac:dyDescent="0.35">
      <c r="A319">
        <v>303</v>
      </c>
      <c r="B319">
        <v>1582141807</v>
      </c>
      <c r="C319">
        <v>1527.4000000953699</v>
      </c>
      <c r="D319" t="s">
        <v>844</v>
      </c>
      <c r="E319" t="s">
        <v>845</v>
      </c>
      <c r="F319" t="s">
        <v>232</v>
      </c>
      <c r="G319" t="s">
        <v>233</v>
      </c>
      <c r="H319" t="s">
        <v>234</v>
      </c>
      <c r="I319" t="s">
        <v>235</v>
      </c>
      <c r="J319" t="s">
        <v>236</v>
      </c>
      <c r="K319" t="s">
        <v>237</v>
      </c>
      <c r="L319" t="s">
        <v>238</v>
      </c>
      <c r="M319" t="s">
        <v>239</v>
      </c>
      <c r="N319">
        <v>1582141798.37097</v>
      </c>
      <c r="O319">
        <f t="shared" si="172"/>
        <v>1.5132771219758336E-4</v>
      </c>
      <c r="P319">
        <f t="shared" si="173"/>
        <v>-1.2772156549036573</v>
      </c>
      <c r="Q319">
        <f t="shared" si="174"/>
        <v>402.09938709677402</v>
      </c>
      <c r="R319">
        <f t="shared" si="175"/>
        <v>563.12149266515041</v>
      </c>
      <c r="S319">
        <f t="shared" si="176"/>
        <v>56.017028336656573</v>
      </c>
      <c r="T319">
        <f t="shared" si="177"/>
        <v>39.999206307236342</v>
      </c>
      <c r="U319">
        <f t="shared" si="178"/>
        <v>1.1995756821658127E-2</v>
      </c>
      <c r="V319">
        <f t="shared" si="179"/>
        <v>2.2484657043511387</v>
      </c>
      <c r="W319">
        <f t="shared" si="180"/>
        <v>1.1960315592665492E-2</v>
      </c>
      <c r="X319">
        <f t="shared" si="181"/>
        <v>7.4783727172320303E-3</v>
      </c>
      <c r="Y319">
        <f t="shared" si="182"/>
        <v>0</v>
      </c>
      <c r="Z319">
        <f t="shared" si="183"/>
        <v>31.529213464527871</v>
      </c>
      <c r="AA319">
        <f t="shared" si="184"/>
        <v>31.0208774193548</v>
      </c>
      <c r="AB319">
        <f t="shared" si="185"/>
        <v>4.5167513473463217</v>
      </c>
      <c r="AC319">
        <f t="shared" si="186"/>
        <v>70.940637850705599</v>
      </c>
      <c r="AD319">
        <f t="shared" si="187"/>
        <v>3.3076327291205465</v>
      </c>
      <c r="AE319">
        <f t="shared" si="188"/>
        <v>4.662535930507774</v>
      </c>
      <c r="AF319">
        <f t="shared" si="189"/>
        <v>1.2091186182257752</v>
      </c>
      <c r="AG319">
        <f t="shared" si="190"/>
        <v>-6.6735521079134266</v>
      </c>
      <c r="AH319">
        <f t="shared" si="191"/>
        <v>67.684546327392752</v>
      </c>
      <c r="AI319">
        <f t="shared" si="192"/>
        <v>6.779863348696086</v>
      </c>
      <c r="AJ319">
        <f t="shared" si="193"/>
        <v>67.790857568175412</v>
      </c>
      <c r="AK319">
        <v>-4.1142454598232001E-2</v>
      </c>
      <c r="AL319">
        <v>4.6186009563495098E-2</v>
      </c>
      <c r="AM319">
        <v>3.45247801250652</v>
      </c>
      <c r="AN319">
        <v>4</v>
      </c>
      <c r="AO319">
        <v>1</v>
      </c>
      <c r="AP319">
        <f t="shared" si="194"/>
        <v>1</v>
      </c>
      <c r="AQ319">
        <f t="shared" si="195"/>
        <v>0</v>
      </c>
      <c r="AR319">
        <f t="shared" si="196"/>
        <v>51675.644819352361</v>
      </c>
      <c r="AS319" t="s">
        <v>240</v>
      </c>
      <c r="AT319">
        <v>0</v>
      </c>
      <c r="AU319">
        <v>0</v>
      </c>
      <c r="AV319">
        <f t="shared" si="197"/>
        <v>0</v>
      </c>
      <c r="AW319" t="e">
        <f t="shared" si="198"/>
        <v>#DIV/0!</v>
      </c>
      <c r="AX319">
        <v>0</v>
      </c>
      <c r="AY319" t="s">
        <v>240</v>
      </c>
      <c r="AZ319">
        <v>0</v>
      </c>
      <c r="BA319">
        <v>0</v>
      </c>
      <c r="BB319" t="e">
        <f t="shared" si="199"/>
        <v>#DIV/0!</v>
      </c>
      <c r="BC319">
        <v>0.5</v>
      </c>
      <c r="BD319">
        <f t="shared" si="200"/>
        <v>0</v>
      </c>
      <c r="BE319">
        <f t="shared" si="201"/>
        <v>-1.2772156549036573</v>
      </c>
      <c r="BF319" t="e">
        <f t="shared" si="202"/>
        <v>#DIV/0!</v>
      </c>
      <c r="BG319" t="e">
        <f t="shared" si="203"/>
        <v>#DIV/0!</v>
      </c>
      <c r="BH319" t="e">
        <f t="shared" si="204"/>
        <v>#DIV/0!</v>
      </c>
      <c r="BI319" t="e">
        <f t="shared" si="205"/>
        <v>#DIV/0!</v>
      </c>
      <c r="BJ319" t="s">
        <v>240</v>
      </c>
      <c r="BK319">
        <v>0</v>
      </c>
      <c r="BL319">
        <f t="shared" si="206"/>
        <v>0</v>
      </c>
      <c r="BM319" t="e">
        <f t="shared" si="207"/>
        <v>#DIV/0!</v>
      </c>
      <c r="BN319" t="e">
        <f t="shared" si="208"/>
        <v>#DIV/0!</v>
      </c>
      <c r="BO319" t="e">
        <f t="shared" si="209"/>
        <v>#DIV/0!</v>
      </c>
      <c r="BP319" t="e">
        <f t="shared" si="210"/>
        <v>#DIV/0!</v>
      </c>
      <c r="BQ319">
        <f t="shared" si="211"/>
        <v>0</v>
      </c>
      <c r="BR319">
        <f t="shared" si="212"/>
        <v>0</v>
      </c>
      <c r="BS319">
        <f t="shared" si="213"/>
        <v>0</v>
      </c>
      <c r="BT319">
        <f t="shared" si="214"/>
        <v>0</v>
      </c>
      <c r="BU319">
        <v>6</v>
      </c>
      <c r="BV319">
        <v>0.5</v>
      </c>
      <c r="BW319" t="s">
        <v>241</v>
      </c>
      <c r="BX319">
        <v>1582141798.37097</v>
      </c>
      <c r="BY319">
        <v>402.09938709677402</v>
      </c>
      <c r="BZ319">
        <v>400.01429032258102</v>
      </c>
      <c r="CA319">
        <v>33.250587096774197</v>
      </c>
      <c r="CB319">
        <v>32.999806451612898</v>
      </c>
      <c r="CC319">
        <v>350.01738709677397</v>
      </c>
      <c r="CD319">
        <v>99.275925806451596</v>
      </c>
      <c r="CE319">
        <v>0.19999380645161299</v>
      </c>
      <c r="CF319">
        <v>31.5792419354839</v>
      </c>
      <c r="CG319">
        <v>31.0208774193548</v>
      </c>
      <c r="CH319">
        <v>999.9</v>
      </c>
      <c r="CI319">
        <v>0</v>
      </c>
      <c r="CJ319">
        <v>0</v>
      </c>
      <c r="CK319">
        <v>9994.0674193548402</v>
      </c>
      <c r="CL319">
        <v>0</v>
      </c>
      <c r="CM319">
        <v>0.21165100000000001</v>
      </c>
      <c r="CN319">
        <v>0</v>
      </c>
      <c r="CO319">
        <v>0</v>
      </c>
      <c r="CP319">
        <v>0</v>
      </c>
      <c r="CQ319">
        <v>0</v>
      </c>
      <c r="CR319">
        <v>4.4677419354838701</v>
      </c>
      <c r="CS319">
        <v>0</v>
      </c>
      <c r="CT319">
        <v>92.5</v>
      </c>
      <c r="CU319">
        <v>-1.2064516129032301</v>
      </c>
      <c r="CV319">
        <v>40.027999999999999</v>
      </c>
      <c r="CW319">
        <v>45.375</v>
      </c>
      <c r="CX319">
        <v>42.811999999999998</v>
      </c>
      <c r="CY319">
        <v>44</v>
      </c>
      <c r="CZ319">
        <v>41.072161290322597</v>
      </c>
      <c r="DA319">
        <v>0</v>
      </c>
      <c r="DB319">
        <v>0</v>
      </c>
      <c r="DC319">
        <v>0</v>
      </c>
      <c r="DD319">
        <v>1582141810.4000001</v>
      </c>
      <c r="DE319">
        <v>4.5653846153846196</v>
      </c>
      <c r="DF319">
        <v>13.131623973290401</v>
      </c>
      <c r="DG319">
        <v>-164.48888910608099</v>
      </c>
      <c r="DH319">
        <v>89.234615384615395</v>
      </c>
      <c r="DI319">
        <v>15</v>
      </c>
      <c r="DJ319">
        <v>100</v>
      </c>
      <c r="DK319">
        <v>100</v>
      </c>
      <c r="DL319">
        <v>2.633</v>
      </c>
      <c r="DM319">
        <v>0.47099999999999997</v>
      </c>
      <c r="DN319">
        <v>2</v>
      </c>
      <c r="DO319">
        <v>331.27100000000002</v>
      </c>
      <c r="DP319">
        <v>678.90499999999997</v>
      </c>
      <c r="DQ319">
        <v>31.0732</v>
      </c>
      <c r="DR319">
        <v>31.339700000000001</v>
      </c>
      <c r="DS319">
        <v>30.0001</v>
      </c>
      <c r="DT319">
        <v>31.258099999999999</v>
      </c>
      <c r="DU319">
        <v>31.270499999999998</v>
      </c>
      <c r="DV319">
        <v>20.979199999999999</v>
      </c>
      <c r="DW319">
        <v>19.052399999999999</v>
      </c>
      <c r="DX319">
        <v>100</v>
      </c>
      <c r="DY319">
        <v>31.066099999999999</v>
      </c>
      <c r="DZ319">
        <v>400</v>
      </c>
      <c r="EA319">
        <v>32.938800000000001</v>
      </c>
      <c r="EB319">
        <v>100.129</v>
      </c>
      <c r="EC319">
        <v>100.51900000000001</v>
      </c>
    </row>
    <row r="320" spans="1:133" x14ac:dyDescent="0.35">
      <c r="A320">
        <v>304</v>
      </c>
      <c r="B320">
        <v>1582141812</v>
      </c>
      <c r="C320">
        <v>1532.4000000953699</v>
      </c>
      <c r="D320" t="s">
        <v>846</v>
      </c>
      <c r="E320" t="s">
        <v>847</v>
      </c>
      <c r="F320" t="s">
        <v>232</v>
      </c>
      <c r="G320" t="s">
        <v>233</v>
      </c>
      <c r="H320" t="s">
        <v>234</v>
      </c>
      <c r="I320" t="s">
        <v>235</v>
      </c>
      <c r="J320" t="s">
        <v>236</v>
      </c>
      <c r="K320" t="s">
        <v>237</v>
      </c>
      <c r="L320" t="s">
        <v>238</v>
      </c>
      <c r="M320" t="s">
        <v>239</v>
      </c>
      <c r="N320">
        <v>1582141803.37097</v>
      </c>
      <c r="O320">
        <f t="shared" si="172"/>
        <v>1.5157740267071127E-4</v>
      </c>
      <c r="P320">
        <f t="shared" si="173"/>
        <v>-1.2878132509308426</v>
      </c>
      <c r="Q320">
        <f t="shared" si="174"/>
        <v>402.10312903225798</v>
      </c>
      <c r="R320">
        <f t="shared" si="175"/>
        <v>564.25355237384542</v>
      </c>
      <c r="S320">
        <f t="shared" si="176"/>
        <v>56.129956380366323</v>
      </c>
      <c r="T320">
        <f t="shared" si="177"/>
        <v>39.999803276445675</v>
      </c>
      <c r="U320">
        <f t="shared" si="178"/>
        <v>1.20151102454758E-2</v>
      </c>
      <c r="V320">
        <f t="shared" si="179"/>
        <v>2.2496348804446709</v>
      </c>
      <c r="W320">
        <f t="shared" si="180"/>
        <v>1.1979573168417235E-2</v>
      </c>
      <c r="X320">
        <f t="shared" si="181"/>
        <v>7.4904172803896838E-3</v>
      </c>
      <c r="Y320">
        <f t="shared" si="182"/>
        <v>0</v>
      </c>
      <c r="Z320">
        <f t="shared" si="183"/>
        <v>31.529638477946712</v>
      </c>
      <c r="AA320">
        <f t="shared" si="184"/>
        <v>31.0227096774194</v>
      </c>
      <c r="AB320">
        <f t="shared" si="185"/>
        <v>4.5172231654082147</v>
      </c>
      <c r="AC320">
        <f t="shared" si="186"/>
        <v>70.947745320940186</v>
      </c>
      <c r="AD320">
        <f t="shared" si="187"/>
        <v>3.3080549949485891</v>
      </c>
      <c r="AE320">
        <f t="shared" si="188"/>
        <v>4.6626640212232635</v>
      </c>
      <c r="AF320">
        <f t="shared" si="189"/>
        <v>1.2091681704596255</v>
      </c>
      <c r="AG320">
        <f t="shared" si="190"/>
        <v>-6.684563457778367</v>
      </c>
      <c r="AH320">
        <f t="shared" si="191"/>
        <v>67.556205997089634</v>
      </c>
      <c r="AI320">
        <f t="shared" si="192"/>
        <v>6.7635679377788964</v>
      </c>
      <c r="AJ320">
        <f t="shared" si="193"/>
        <v>67.635210477090169</v>
      </c>
      <c r="AK320">
        <v>-4.1173918499285901E-2</v>
      </c>
      <c r="AL320">
        <v>4.6221330548817198E-2</v>
      </c>
      <c r="AM320">
        <v>3.4545679631260602</v>
      </c>
      <c r="AN320">
        <v>4</v>
      </c>
      <c r="AO320">
        <v>1</v>
      </c>
      <c r="AP320">
        <f t="shared" si="194"/>
        <v>1</v>
      </c>
      <c r="AQ320">
        <f t="shared" si="195"/>
        <v>0</v>
      </c>
      <c r="AR320">
        <f t="shared" si="196"/>
        <v>51713.480411577119</v>
      </c>
      <c r="AS320" t="s">
        <v>240</v>
      </c>
      <c r="AT320">
        <v>0</v>
      </c>
      <c r="AU320">
        <v>0</v>
      </c>
      <c r="AV320">
        <f t="shared" si="197"/>
        <v>0</v>
      </c>
      <c r="AW320" t="e">
        <f t="shared" si="198"/>
        <v>#DIV/0!</v>
      </c>
      <c r="AX320">
        <v>0</v>
      </c>
      <c r="AY320" t="s">
        <v>240</v>
      </c>
      <c r="AZ320">
        <v>0</v>
      </c>
      <c r="BA320">
        <v>0</v>
      </c>
      <c r="BB320" t="e">
        <f t="shared" si="199"/>
        <v>#DIV/0!</v>
      </c>
      <c r="BC320">
        <v>0.5</v>
      </c>
      <c r="BD320">
        <f t="shared" si="200"/>
        <v>0</v>
      </c>
      <c r="BE320">
        <f t="shared" si="201"/>
        <v>-1.2878132509308426</v>
      </c>
      <c r="BF320" t="e">
        <f t="shared" si="202"/>
        <v>#DIV/0!</v>
      </c>
      <c r="BG320" t="e">
        <f t="shared" si="203"/>
        <v>#DIV/0!</v>
      </c>
      <c r="BH320" t="e">
        <f t="shared" si="204"/>
        <v>#DIV/0!</v>
      </c>
      <c r="BI320" t="e">
        <f t="shared" si="205"/>
        <v>#DIV/0!</v>
      </c>
      <c r="BJ320" t="s">
        <v>240</v>
      </c>
      <c r="BK320">
        <v>0</v>
      </c>
      <c r="BL320">
        <f t="shared" si="206"/>
        <v>0</v>
      </c>
      <c r="BM320" t="e">
        <f t="shared" si="207"/>
        <v>#DIV/0!</v>
      </c>
      <c r="BN320" t="e">
        <f t="shared" si="208"/>
        <v>#DIV/0!</v>
      </c>
      <c r="BO320" t="e">
        <f t="shared" si="209"/>
        <v>#DIV/0!</v>
      </c>
      <c r="BP320" t="e">
        <f t="shared" si="210"/>
        <v>#DIV/0!</v>
      </c>
      <c r="BQ320">
        <f t="shared" si="211"/>
        <v>0</v>
      </c>
      <c r="BR320">
        <f t="shared" si="212"/>
        <v>0</v>
      </c>
      <c r="BS320">
        <f t="shared" si="213"/>
        <v>0</v>
      </c>
      <c r="BT320">
        <f t="shared" si="214"/>
        <v>0</v>
      </c>
      <c r="BU320">
        <v>6</v>
      </c>
      <c r="BV320">
        <v>0.5</v>
      </c>
      <c r="BW320" t="s">
        <v>241</v>
      </c>
      <c r="BX320">
        <v>1582141803.37097</v>
      </c>
      <c r="BY320">
        <v>402.10312903225798</v>
      </c>
      <c r="BZ320">
        <v>400.00006451612899</v>
      </c>
      <c r="CA320">
        <v>33.254645161290298</v>
      </c>
      <c r="CB320">
        <v>33.0034548387097</v>
      </c>
      <c r="CC320">
        <v>350.02164516129</v>
      </c>
      <c r="CD320">
        <v>99.276506451612903</v>
      </c>
      <c r="CE320">
        <v>0.19997206451612901</v>
      </c>
      <c r="CF320">
        <v>31.579725806451599</v>
      </c>
      <c r="CG320">
        <v>31.0227096774194</v>
      </c>
      <c r="CH320">
        <v>999.9</v>
      </c>
      <c r="CI320">
        <v>0</v>
      </c>
      <c r="CJ320">
        <v>0</v>
      </c>
      <c r="CK320">
        <v>10001.6519354839</v>
      </c>
      <c r="CL320">
        <v>0</v>
      </c>
      <c r="CM320">
        <v>0.21165100000000001</v>
      </c>
      <c r="CN320">
        <v>0</v>
      </c>
      <c r="CO320">
        <v>0</v>
      </c>
      <c r="CP320">
        <v>0</v>
      </c>
      <c r="CQ320">
        <v>0</v>
      </c>
      <c r="CR320">
        <v>3.4677419354838701</v>
      </c>
      <c r="CS320">
        <v>0</v>
      </c>
      <c r="CT320">
        <v>81.538709677419305</v>
      </c>
      <c r="CU320">
        <v>-1.1354838709677399</v>
      </c>
      <c r="CV320">
        <v>40.020000000000003</v>
      </c>
      <c r="CW320">
        <v>45.375</v>
      </c>
      <c r="CX320">
        <v>42.811999999999998</v>
      </c>
      <c r="CY320">
        <v>44</v>
      </c>
      <c r="CZ320">
        <v>41.070129032258002</v>
      </c>
      <c r="DA320">
        <v>0</v>
      </c>
      <c r="DB320">
        <v>0</v>
      </c>
      <c r="DC320">
        <v>0</v>
      </c>
      <c r="DD320">
        <v>1582141815.2</v>
      </c>
      <c r="DE320">
        <v>4.0153846153846198</v>
      </c>
      <c r="DF320">
        <v>-25.052991162697499</v>
      </c>
      <c r="DG320">
        <v>-66.516239658728693</v>
      </c>
      <c r="DH320">
        <v>78.7</v>
      </c>
      <c r="DI320">
        <v>15</v>
      </c>
      <c r="DJ320">
        <v>100</v>
      </c>
      <c r="DK320">
        <v>100</v>
      </c>
      <c r="DL320">
        <v>2.633</v>
      </c>
      <c r="DM320">
        <v>0.47099999999999997</v>
      </c>
      <c r="DN320">
        <v>2</v>
      </c>
      <c r="DO320">
        <v>331.42200000000003</v>
      </c>
      <c r="DP320">
        <v>679.09299999999996</v>
      </c>
      <c r="DQ320">
        <v>31.051300000000001</v>
      </c>
      <c r="DR320">
        <v>31.339700000000001</v>
      </c>
      <c r="DS320">
        <v>30.000299999999999</v>
      </c>
      <c r="DT320">
        <v>31.258099999999999</v>
      </c>
      <c r="DU320">
        <v>31.2728</v>
      </c>
      <c r="DV320">
        <v>20.9817</v>
      </c>
      <c r="DW320">
        <v>19.052399999999999</v>
      </c>
      <c r="DX320">
        <v>100</v>
      </c>
      <c r="DY320">
        <v>31.039100000000001</v>
      </c>
      <c r="DZ320">
        <v>400</v>
      </c>
      <c r="EA320">
        <v>32.934600000000003</v>
      </c>
      <c r="EB320">
        <v>100.129</v>
      </c>
      <c r="EC320">
        <v>100.51900000000001</v>
      </c>
    </row>
    <row r="321" spans="1:133" x14ac:dyDescent="0.35">
      <c r="A321">
        <v>305</v>
      </c>
      <c r="B321">
        <v>1582141817</v>
      </c>
      <c r="C321">
        <v>1537.4000000953699</v>
      </c>
      <c r="D321" t="s">
        <v>848</v>
      </c>
      <c r="E321" t="s">
        <v>849</v>
      </c>
      <c r="F321" t="s">
        <v>232</v>
      </c>
      <c r="G321" t="s">
        <v>233</v>
      </c>
      <c r="H321" t="s">
        <v>234</v>
      </c>
      <c r="I321" t="s">
        <v>235</v>
      </c>
      <c r="J321" t="s">
        <v>236</v>
      </c>
      <c r="K321" t="s">
        <v>237</v>
      </c>
      <c r="L321" t="s">
        <v>238</v>
      </c>
      <c r="M321" t="s">
        <v>239</v>
      </c>
      <c r="N321">
        <v>1582141808.37097</v>
      </c>
      <c r="O321">
        <f t="shared" si="172"/>
        <v>1.5108418981407432E-4</v>
      </c>
      <c r="P321">
        <f t="shared" si="173"/>
        <v>-1.2860402534109783</v>
      </c>
      <c r="Q321">
        <f t="shared" si="174"/>
        <v>402.09919354838701</v>
      </c>
      <c r="R321">
        <f t="shared" si="175"/>
        <v>564.55774665870649</v>
      </c>
      <c r="S321">
        <f t="shared" si="176"/>
        <v>56.16035086671814</v>
      </c>
      <c r="T321">
        <f t="shared" si="177"/>
        <v>39.999507449064183</v>
      </c>
      <c r="U321">
        <f t="shared" si="178"/>
        <v>1.1976846898296253E-2</v>
      </c>
      <c r="V321">
        <f t="shared" si="179"/>
        <v>2.249715815377852</v>
      </c>
      <c r="W321">
        <f t="shared" si="180"/>
        <v>1.194153671095418E-2</v>
      </c>
      <c r="X321">
        <f t="shared" si="181"/>
        <v>7.4666241934802473E-3</v>
      </c>
      <c r="Y321">
        <f t="shared" si="182"/>
        <v>0</v>
      </c>
      <c r="Z321">
        <f t="shared" si="183"/>
        <v>31.529141767717249</v>
      </c>
      <c r="AA321">
        <f t="shared" si="184"/>
        <v>31.023345161290301</v>
      </c>
      <c r="AB321">
        <f t="shared" si="185"/>
        <v>4.5173868165579814</v>
      </c>
      <c r="AC321">
        <f t="shared" si="186"/>
        <v>70.955960849177913</v>
      </c>
      <c r="AD321">
        <f t="shared" si="187"/>
        <v>3.3083138443754341</v>
      </c>
      <c r="AE321">
        <f t="shared" si="188"/>
        <v>4.6624889646797927</v>
      </c>
      <c r="AF321">
        <f t="shared" si="189"/>
        <v>1.2090729721825473</v>
      </c>
      <c r="AG321">
        <f t="shared" si="190"/>
        <v>-6.6628127708006772</v>
      </c>
      <c r="AH321">
        <f t="shared" si="191"/>
        <v>67.40135502588754</v>
      </c>
      <c r="AI321">
        <f t="shared" si="192"/>
        <v>6.7478209734192669</v>
      </c>
      <c r="AJ321">
        <f t="shared" si="193"/>
        <v>67.486363228506136</v>
      </c>
      <c r="AK321">
        <v>-4.1176097100169701E-2</v>
      </c>
      <c r="AL321">
        <v>4.6223776219165201E-2</v>
      </c>
      <c r="AM321">
        <v>3.4547126536689698</v>
      </c>
      <c r="AN321">
        <v>4</v>
      </c>
      <c r="AO321">
        <v>1</v>
      </c>
      <c r="AP321">
        <f t="shared" si="194"/>
        <v>1</v>
      </c>
      <c r="AQ321">
        <f t="shared" si="195"/>
        <v>0</v>
      </c>
      <c r="AR321">
        <f t="shared" si="196"/>
        <v>51716.222019767964</v>
      </c>
      <c r="AS321" t="s">
        <v>240</v>
      </c>
      <c r="AT321">
        <v>0</v>
      </c>
      <c r="AU321">
        <v>0</v>
      </c>
      <c r="AV321">
        <f t="shared" si="197"/>
        <v>0</v>
      </c>
      <c r="AW321" t="e">
        <f t="shared" si="198"/>
        <v>#DIV/0!</v>
      </c>
      <c r="AX321">
        <v>0</v>
      </c>
      <c r="AY321" t="s">
        <v>240</v>
      </c>
      <c r="AZ321">
        <v>0</v>
      </c>
      <c r="BA321">
        <v>0</v>
      </c>
      <c r="BB321" t="e">
        <f t="shared" si="199"/>
        <v>#DIV/0!</v>
      </c>
      <c r="BC321">
        <v>0.5</v>
      </c>
      <c r="BD321">
        <f t="shared" si="200"/>
        <v>0</v>
      </c>
      <c r="BE321">
        <f t="shared" si="201"/>
        <v>-1.2860402534109783</v>
      </c>
      <c r="BF321" t="e">
        <f t="shared" si="202"/>
        <v>#DIV/0!</v>
      </c>
      <c r="BG321" t="e">
        <f t="shared" si="203"/>
        <v>#DIV/0!</v>
      </c>
      <c r="BH321" t="e">
        <f t="shared" si="204"/>
        <v>#DIV/0!</v>
      </c>
      <c r="BI321" t="e">
        <f t="shared" si="205"/>
        <v>#DIV/0!</v>
      </c>
      <c r="BJ321" t="s">
        <v>240</v>
      </c>
      <c r="BK321">
        <v>0</v>
      </c>
      <c r="BL321">
        <f t="shared" si="206"/>
        <v>0</v>
      </c>
      <c r="BM321" t="e">
        <f t="shared" si="207"/>
        <v>#DIV/0!</v>
      </c>
      <c r="BN321" t="e">
        <f t="shared" si="208"/>
        <v>#DIV/0!</v>
      </c>
      <c r="BO321" t="e">
        <f t="shared" si="209"/>
        <v>#DIV/0!</v>
      </c>
      <c r="BP321" t="e">
        <f t="shared" si="210"/>
        <v>#DIV/0!</v>
      </c>
      <c r="BQ321">
        <f t="shared" si="211"/>
        <v>0</v>
      </c>
      <c r="BR321">
        <f t="shared" si="212"/>
        <v>0</v>
      </c>
      <c r="BS321">
        <f t="shared" si="213"/>
        <v>0</v>
      </c>
      <c r="BT321">
        <f t="shared" si="214"/>
        <v>0</v>
      </c>
      <c r="BU321">
        <v>6</v>
      </c>
      <c r="BV321">
        <v>0.5</v>
      </c>
      <c r="BW321" t="s">
        <v>241</v>
      </c>
      <c r="BX321">
        <v>1582141808.37097</v>
      </c>
      <c r="BY321">
        <v>402.09919354838701</v>
      </c>
      <c r="BZ321">
        <v>399.99883870967699</v>
      </c>
      <c r="CA321">
        <v>33.257167741935497</v>
      </c>
      <c r="CB321">
        <v>33.006796774193504</v>
      </c>
      <c r="CC321">
        <v>350.02354838709698</v>
      </c>
      <c r="CD321">
        <v>99.276741935483898</v>
      </c>
      <c r="CE321">
        <v>0.199974483870968</v>
      </c>
      <c r="CF321">
        <v>31.579064516129002</v>
      </c>
      <c r="CG321">
        <v>31.023345161290301</v>
      </c>
      <c r="CH321">
        <v>999.9</v>
      </c>
      <c r="CI321">
        <v>0</v>
      </c>
      <c r="CJ321">
        <v>0</v>
      </c>
      <c r="CK321">
        <v>10002.1574193548</v>
      </c>
      <c r="CL321">
        <v>0</v>
      </c>
      <c r="CM321">
        <v>0.21165100000000001</v>
      </c>
      <c r="CN321">
        <v>0</v>
      </c>
      <c r="CO321">
        <v>0</v>
      </c>
      <c r="CP321">
        <v>0</v>
      </c>
      <c r="CQ321">
        <v>0</v>
      </c>
      <c r="CR321">
        <v>1.9741935483871</v>
      </c>
      <c r="CS321">
        <v>0</v>
      </c>
      <c r="CT321">
        <v>75.367741935483906</v>
      </c>
      <c r="CU321">
        <v>-1.0290322580645199</v>
      </c>
      <c r="CV321">
        <v>40.012</v>
      </c>
      <c r="CW321">
        <v>45.375</v>
      </c>
      <c r="CX321">
        <v>42.811999999999998</v>
      </c>
      <c r="CY321">
        <v>44</v>
      </c>
      <c r="CZ321">
        <v>41.066064516129003</v>
      </c>
      <c r="DA321">
        <v>0</v>
      </c>
      <c r="DB321">
        <v>0</v>
      </c>
      <c r="DC321">
        <v>0</v>
      </c>
      <c r="DD321">
        <v>1582141820</v>
      </c>
      <c r="DE321">
        <v>2.6346153846153801</v>
      </c>
      <c r="DF321">
        <v>-22.287179266856299</v>
      </c>
      <c r="DG321">
        <v>-50.2871794570558</v>
      </c>
      <c r="DH321">
        <v>74.096153846153797</v>
      </c>
      <c r="DI321">
        <v>15</v>
      </c>
      <c r="DJ321">
        <v>100</v>
      </c>
      <c r="DK321">
        <v>100</v>
      </c>
      <c r="DL321">
        <v>2.633</v>
      </c>
      <c r="DM321">
        <v>0.47099999999999997</v>
      </c>
      <c r="DN321">
        <v>2</v>
      </c>
      <c r="DO321">
        <v>331.41199999999998</v>
      </c>
      <c r="DP321">
        <v>678.72900000000004</v>
      </c>
      <c r="DQ321">
        <v>31.025099999999998</v>
      </c>
      <c r="DR321">
        <v>31.3401</v>
      </c>
      <c r="DS321">
        <v>30.0002</v>
      </c>
      <c r="DT321">
        <v>31.260899999999999</v>
      </c>
      <c r="DU321">
        <v>31.273199999999999</v>
      </c>
      <c r="DV321">
        <v>20.9803</v>
      </c>
      <c r="DW321">
        <v>19.052399999999999</v>
      </c>
      <c r="DX321">
        <v>100</v>
      </c>
      <c r="DY321">
        <v>31.0182</v>
      </c>
      <c r="DZ321">
        <v>400</v>
      </c>
      <c r="EA321">
        <v>32.928899999999999</v>
      </c>
      <c r="EB321">
        <v>100.13</v>
      </c>
      <c r="EC321">
        <v>100.518</v>
      </c>
    </row>
    <row r="322" spans="1:133" x14ac:dyDescent="0.35">
      <c r="A322">
        <v>306</v>
      </c>
      <c r="B322">
        <v>1582141822</v>
      </c>
      <c r="C322">
        <v>1542.4000000953699</v>
      </c>
      <c r="D322" t="s">
        <v>850</v>
      </c>
      <c r="E322" t="s">
        <v>851</v>
      </c>
      <c r="F322" t="s">
        <v>232</v>
      </c>
      <c r="G322" t="s">
        <v>233</v>
      </c>
      <c r="H322" t="s">
        <v>234</v>
      </c>
      <c r="I322" t="s">
        <v>235</v>
      </c>
      <c r="J322" t="s">
        <v>236</v>
      </c>
      <c r="K322" t="s">
        <v>237</v>
      </c>
      <c r="L322" t="s">
        <v>238</v>
      </c>
      <c r="M322" t="s">
        <v>239</v>
      </c>
      <c r="N322">
        <v>1582141813.37097</v>
      </c>
      <c r="O322">
        <f t="shared" si="172"/>
        <v>1.5090038484674758E-4</v>
      </c>
      <c r="P322">
        <f t="shared" si="173"/>
        <v>-1.2880413472766372</v>
      </c>
      <c r="Q322">
        <f t="shared" si="174"/>
        <v>402.08790322580597</v>
      </c>
      <c r="R322">
        <f t="shared" si="175"/>
        <v>565.06612105606609</v>
      </c>
      <c r="S322">
        <f t="shared" si="176"/>
        <v>56.211192639276099</v>
      </c>
      <c r="T322">
        <f t="shared" si="177"/>
        <v>39.998576704452297</v>
      </c>
      <c r="U322">
        <f t="shared" si="178"/>
        <v>1.1958818801900004E-2</v>
      </c>
      <c r="V322">
        <f t="shared" si="179"/>
        <v>2.2492727642046084</v>
      </c>
      <c r="W322">
        <f t="shared" si="180"/>
        <v>1.1923607754588958E-2</v>
      </c>
      <c r="X322">
        <f t="shared" si="181"/>
        <v>7.4554097241817299E-3</v>
      </c>
      <c r="Y322">
        <f t="shared" si="182"/>
        <v>0</v>
      </c>
      <c r="Z322">
        <f t="shared" si="183"/>
        <v>31.526883796049244</v>
      </c>
      <c r="AA322">
        <f t="shared" si="184"/>
        <v>31.0254935483871</v>
      </c>
      <c r="AB322">
        <f t="shared" si="185"/>
        <v>4.5179401119849389</v>
      </c>
      <c r="AC322">
        <f t="shared" si="186"/>
        <v>70.969710026645444</v>
      </c>
      <c r="AD322">
        <f t="shared" si="187"/>
        <v>3.3085210092504753</v>
      </c>
      <c r="AE322">
        <f t="shared" si="188"/>
        <v>4.6618775925789997</v>
      </c>
      <c r="AF322">
        <f t="shared" si="189"/>
        <v>1.2094191027344636</v>
      </c>
      <c r="AG322">
        <f t="shared" si="190"/>
        <v>-6.6547069717415681</v>
      </c>
      <c r="AH322">
        <f t="shared" si="191"/>
        <v>66.847483882724447</v>
      </c>
      <c r="AI322">
        <f t="shared" si="192"/>
        <v>6.6936835243885815</v>
      </c>
      <c r="AJ322">
        <f t="shared" si="193"/>
        <v>66.886460435371461</v>
      </c>
      <c r="AK322">
        <v>-4.1164171946987703E-2</v>
      </c>
      <c r="AL322">
        <v>4.6210389190017603E-2</v>
      </c>
      <c r="AM322">
        <v>3.4539206191560599</v>
      </c>
      <c r="AN322">
        <v>4</v>
      </c>
      <c r="AO322">
        <v>1</v>
      </c>
      <c r="AP322">
        <f t="shared" si="194"/>
        <v>1</v>
      </c>
      <c r="AQ322">
        <f t="shared" si="195"/>
        <v>0</v>
      </c>
      <c r="AR322">
        <f t="shared" si="196"/>
        <v>51702.258674031116</v>
      </c>
      <c r="AS322" t="s">
        <v>240</v>
      </c>
      <c r="AT322">
        <v>0</v>
      </c>
      <c r="AU322">
        <v>0</v>
      </c>
      <c r="AV322">
        <f t="shared" si="197"/>
        <v>0</v>
      </c>
      <c r="AW322" t="e">
        <f t="shared" si="198"/>
        <v>#DIV/0!</v>
      </c>
      <c r="AX322">
        <v>0</v>
      </c>
      <c r="AY322" t="s">
        <v>240</v>
      </c>
      <c r="AZ322">
        <v>0</v>
      </c>
      <c r="BA322">
        <v>0</v>
      </c>
      <c r="BB322" t="e">
        <f t="shared" si="199"/>
        <v>#DIV/0!</v>
      </c>
      <c r="BC322">
        <v>0.5</v>
      </c>
      <c r="BD322">
        <f t="shared" si="200"/>
        <v>0</v>
      </c>
      <c r="BE322">
        <f t="shared" si="201"/>
        <v>-1.2880413472766372</v>
      </c>
      <c r="BF322" t="e">
        <f t="shared" si="202"/>
        <v>#DIV/0!</v>
      </c>
      <c r="BG322" t="e">
        <f t="shared" si="203"/>
        <v>#DIV/0!</v>
      </c>
      <c r="BH322" t="e">
        <f t="shared" si="204"/>
        <v>#DIV/0!</v>
      </c>
      <c r="BI322" t="e">
        <f t="shared" si="205"/>
        <v>#DIV/0!</v>
      </c>
      <c r="BJ322" t="s">
        <v>240</v>
      </c>
      <c r="BK322">
        <v>0</v>
      </c>
      <c r="BL322">
        <f t="shared" si="206"/>
        <v>0</v>
      </c>
      <c r="BM322" t="e">
        <f t="shared" si="207"/>
        <v>#DIV/0!</v>
      </c>
      <c r="BN322" t="e">
        <f t="shared" si="208"/>
        <v>#DIV/0!</v>
      </c>
      <c r="BO322" t="e">
        <f t="shared" si="209"/>
        <v>#DIV/0!</v>
      </c>
      <c r="BP322" t="e">
        <f t="shared" si="210"/>
        <v>#DIV/0!</v>
      </c>
      <c r="BQ322">
        <f t="shared" si="211"/>
        <v>0</v>
      </c>
      <c r="BR322">
        <f t="shared" si="212"/>
        <v>0</v>
      </c>
      <c r="BS322">
        <f t="shared" si="213"/>
        <v>0</v>
      </c>
      <c r="BT322">
        <f t="shared" si="214"/>
        <v>0</v>
      </c>
      <c r="BU322">
        <v>6</v>
      </c>
      <c r="BV322">
        <v>0.5</v>
      </c>
      <c r="BW322" t="s">
        <v>241</v>
      </c>
      <c r="BX322">
        <v>1582141813.37097</v>
      </c>
      <c r="BY322">
        <v>402.08790322580597</v>
      </c>
      <c r="BZ322">
        <v>399.98399999999998</v>
      </c>
      <c r="CA322">
        <v>33.259090322580697</v>
      </c>
      <c r="CB322">
        <v>33.009025806451596</v>
      </c>
      <c r="CC322">
        <v>350.025451612903</v>
      </c>
      <c r="CD322">
        <v>99.277209677419293</v>
      </c>
      <c r="CE322">
        <v>0.19998519354838701</v>
      </c>
      <c r="CF322">
        <v>31.5767548387097</v>
      </c>
      <c r="CG322">
        <v>31.0254935483871</v>
      </c>
      <c r="CH322">
        <v>999.9</v>
      </c>
      <c r="CI322">
        <v>0</v>
      </c>
      <c r="CJ322">
        <v>0</v>
      </c>
      <c r="CK322">
        <v>9999.2135483871007</v>
      </c>
      <c r="CL322">
        <v>0</v>
      </c>
      <c r="CM322">
        <v>0.21165100000000001</v>
      </c>
      <c r="CN322">
        <v>0</v>
      </c>
      <c r="CO322">
        <v>0</v>
      </c>
      <c r="CP322">
        <v>0</v>
      </c>
      <c r="CQ322">
        <v>0</v>
      </c>
      <c r="CR322">
        <v>2.3161290322580599</v>
      </c>
      <c r="CS322">
        <v>0</v>
      </c>
      <c r="CT322">
        <v>72.045161290322596</v>
      </c>
      <c r="CU322">
        <v>-0.880645161290323</v>
      </c>
      <c r="CV322">
        <v>40.002000000000002</v>
      </c>
      <c r="CW322">
        <v>45.375</v>
      </c>
      <c r="CX322">
        <v>42.811999999999998</v>
      </c>
      <c r="CY322">
        <v>43.997967741935497</v>
      </c>
      <c r="CZ322">
        <v>41.066064516129003</v>
      </c>
      <c r="DA322">
        <v>0</v>
      </c>
      <c r="DB322">
        <v>0</v>
      </c>
      <c r="DC322">
        <v>0</v>
      </c>
      <c r="DD322">
        <v>1582141825.4000001</v>
      </c>
      <c r="DE322">
        <v>3.2</v>
      </c>
      <c r="DF322">
        <v>26.0376069457465</v>
      </c>
      <c r="DG322">
        <v>-31.996581062728101</v>
      </c>
      <c r="DH322">
        <v>70.534615384615407</v>
      </c>
      <c r="DI322">
        <v>15</v>
      </c>
      <c r="DJ322">
        <v>100</v>
      </c>
      <c r="DK322">
        <v>100</v>
      </c>
      <c r="DL322">
        <v>2.633</v>
      </c>
      <c r="DM322">
        <v>0.47099999999999997</v>
      </c>
      <c r="DN322">
        <v>2</v>
      </c>
      <c r="DO322">
        <v>331.50599999999997</v>
      </c>
      <c r="DP322">
        <v>678.72900000000004</v>
      </c>
      <c r="DQ322">
        <v>31.0015</v>
      </c>
      <c r="DR322">
        <v>31.342400000000001</v>
      </c>
      <c r="DS322">
        <v>30.000299999999999</v>
      </c>
      <c r="DT322">
        <v>31.260899999999999</v>
      </c>
      <c r="DU322">
        <v>31.273199999999999</v>
      </c>
      <c r="DV322">
        <v>20.980599999999999</v>
      </c>
      <c r="DW322">
        <v>19.324999999999999</v>
      </c>
      <c r="DX322">
        <v>100</v>
      </c>
      <c r="DY322">
        <v>30.991099999999999</v>
      </c>
      <c r="DZ322">
        <v>400</v>
      </c>
      <c r="EA322">
        <v>32.932499999999997</v>
      </c>
      <c r="EB322">
        <v>100.13</v>
      </c>
      <c r="EC322">
        <v>100.515</v>
      </c>
    </row>
    <row r="323" spans="1:133" x14ac:dyDescent="0.35">
      <c r="A323">
        <v>307</v>
      </c>
      <c r="B323">
        <v>1582141827</v>
      </c>
      <c r="C323">
        <v>1547.4000000953699</v>
      </c>
      <c r="D323" t="s">
        <v>852</v>
      </c>
      <c r="E323" t="s">
        <v>853</v>
      </c>
      <c r="F323" t="s">
        <v>232</v>
      </c>
      <c r="G323" t="s">
        <v>233</v>
      </c>
      <c r="H323" t="s">
        <v>234</v>
      </c>
      <c r="I323" t="s">
        <v>235</v>
      </c>
      <c r="J323" t="s">
        <v>236</v>
      </c>
      <c r="K323" t="s">
        <v>237</v>
      </c>
      <c r="L323" t="s">
        <v>238</v>
      </c>
      <c r="M323" t="s">
        <v>239</v>
      </c>
      <c r="N323">
        <v>1582141818.37097</v>
      </c>
      <c r="O323">
        <f t="shared" si="172"/>
        <v>1.5612002835812432E-4</v>
      </c>
      <c r="P323">
        <f t="shared" si="173"/>
        <v>-1.2825465921203985</v>
      </c>
      <c r="Q323">
        <f t="shared" si="174"/>
        <v>402.08529032258099</v>
      </c>
      <c r="R323">
        <f t="shared" si="175"/>
        <v>558.57650783355598</v>
      </c>
      <c r="S323">
        <f t="shared" si="176"/>
        <v>55.565942094284999</v>
      </c>
      <c r="T323">
        <f t="shared" si="177"/>
        <v>39.998545670463152</v>
      </c>
      <c r="U323">
        <f t="shared" si="178"/>
        <v>1.2378652046057077E-2</v>
      </c>
      <c r="V323">
        <f t="shared" si="179"/>
        <v>2.2485693978719494</v>
      </c>
      <c r="W323">
        <f t="shared" si="180"/>
        <v>1.234091777195917E-2</v>
      </c>
      <c r="X323">
        <f t="shared" si="181"/>
        <v>7.7164542377616751E-3</v>
      </c>
      <c r="Y323">
        <f t="shared" si="182"/>
        <v>0</v>
      </c>
      <c r="Z323">
        <f t="shared" si="183"/>
        <v>31.520995510871742</v>
      </c>
      <c r="AA323">
        <f t="shared" si="184"/>
        <v>31.023854838709699</v>
      </c>
      <c r="AB323">
        <f t="shared" si="185"/>
        <v>4.5175180734961673</v>
      </c>
      <c r="AC323">
        <f t="shared" si="186"/>
        <v>70.98741237195361</v>
      </c>
      <c r="AD323">
        <f t="shared" si="187"/>
        <v>3.3085668975209761</v>
      </c>
      <c r="AE323">
        <f t="shared" si="188"/>
        <v>4.6607796889187032</v>
      </c>
      <c r="AF323">
        <f t="shared" si="189"/>
        <v>1.2089511759751912</v>
      </c>
      <c r="AG323">
        <f t="shared" si="190"/>
        <v>-6.8848932505932829</v>
      </c>
      <c r="AH323">
        <f t="shared" si="191"/>
        <v>66.522344790203448</v>
      </c>
      <c r="AI323">
        <f t="shared" si="192"/>
        <v>6.6630196710093657</v>
      </c>
      <c r="AJ323">
        <f t="shared" si="193"/>
        <v>66.300471210619534</v>
      </c>
      <c r="AK323">
        <v>-4.1145244515741003E-2</v>
      </c>
      <c r="AL323">
        <v>4.6189141490309199E-2</v>
      </c>
      <c r="AM323">
        <v>3.4526633514967702</v>
      </c>
      <c r="AN323">
        <v>4</v>
      </c>
      <c r="AO323">
        <v>1</v>
      </c>
      <c r="AP323">
        <f t="shared" si="194"/>
        <v>1</v>
      </c>
      <c r="AQ323">
        <f t="shared" si="195"/>
        <v>0</v>
      </c>
      <c r="AR323">
        <f t="shared" si="196"/>
        <v>51680.171682629116</v>
      </c>
      <c r="AS323" t="s">
        <v>240</v>
      </c>
      <c r="AT323">
        <v>0</v>
      </c>
      <c r="AU323">
        <v>0</v>
      </c>
      <c r="AV323">
        <f t="shared" si="197"/>
        <v>0</v>
      </c>
      <c r="AW323" t="e">
        <f t="shared" si="198"/>
        <v>#DIV/0!</v>
      </c>
      <c r="AX323">
        <v>0</v>
      </c>
      <c r="AY323" t="s">
        <v>240</v>
      </c>
      <c r="AZ323">
        <v>0</v>
      </c>
      <c r="BA323">
        <v>0</v>
      </c>
      <c r="BB323" t="e">
        <f t="shared" si="199"/>
        <v>#DIV/0!</v>
      </c>
      <c r="BC323">
        <v>0.5</v>
      </c>
      <c r="BD323">
        <f t="shared" si="200"/>
        <v>0</v>
      </c>
      <c r="BE323">
        <f t="shared" si="201"/>
        <v>-1.2825465921203985</v>
      </c>
      <c r="BF323" t="e">
        <f t="shared" si="202"/>
        <v>#DIV/0!</v>
      </c>
      <c r="BG323" t="e">
        <f t="shared" si="203"/>
        <v>#DIV/0!</v>
      </c>
      <c r="BH323" t="e">
        <f t="shared" si="204"/>
        <v>#DIV/0!</v>
      </c>
      <c r="BI323" t="e">
        <f t="shared" si="205"/>
        <v>#DIV/0!</v>
      </c>
      <c r="BJ323" t="s">
        <v>240</v>
      </c>
      <c r="BK323">
        <v>0</v>
      </c>
      <c r="BL323">
        <f t="shared" si="206"/>
        <v>0</v>
      </c>
      <c r="BM323" t="e">
        <f t="shared" si="207"/>
        <v>#DIV/0!</v>
      </c>
      <c r="BN323" t="e">
        <f t="shared" si="208"/>
        <v>#DIV/0!</v>
      </c>
      <c r="BO323" t="e">
        <f t="shared" si="209"/>
        <v>#DIV/0!</v>
      </c>
      <c r="BP323" t="e">
        <f t="shared" si="210"/>
        <v>#DIV/0!</v>
      </c>
      <c r="BQ323">
        <f t="shared" si="211"/>
        <v>0</v>
      </c>
      <c r="BR323">
        <f t="shared" si="212"/>
        <v>0</v>
      </c>
      <c r="BS323">
        <f t="shared" si="213"/>
        <v>0</v>
      </c>
      <c r="BT323">
        <f t="shared" si="214"/>
        <v>0</v>
      </c>
      <c r="BU323">
        <v>6</v>
      </c>
      <c r="BV323">
        <v>0.5</v>
      </c>
      <c r="BW323" t="s">
        <v>241</v>
      </c>
      <c r="BX323">
        <v>1582141818.37097</v>
      </c>
      <c r="BY323">
        <v>402.08529032258099</v>
      </c>
      <c r="BZ323">
        <v>399.99438709677401</v>
      </c>
      <c r="CA323">
        <v>33.259361290322602</v>
      </c>
      <c r="CB323">
        <v>33.000645161290301</v>
      </c>
      <c r="CC323">
        <v>350.02280645161301</v>
      </c>
      <c r="CD323">
        <v>99.2777903225806</v>
      </c>
      <c r="CE323">
        <v>0.199973806451613</v>
      </c>
      <c r="CF323">
        <v>31.572606451612899</v>
      </c>
      <c r="CG323">
        <v>31.023854838709699</v>
      </c>
      <c r="CH323">
        <v>999.9</v>
      </c>
      <c r="CI323">
        <v>0</v>
      </c>
      <c r="CJ323">
        <v>0</v>
      </c>
      <c r="CK323">
        <v>9994.55741935484</v>
      </c>
      <c r="CL323">
        <v>0</v>
      </c>
      <c r="CM323">
        <v>0.21165100000000001</v>
      </c>
      <c r="CN323">
        <v>0</v>
      </c>
      <c r="CO323">
        <v>0</v>
      </c>
      <c r="CP323">
        <v>0</v>
      </c>
      <c r="CQ323">
        <v>0</v>
      </c>
      <c r="CR323">
        <v>1.6</v>
      </c>
      <c r="CS323">
        <v>0</v>
      </c>
      <c r="CT323">
        <v>69.780645161290295</v>
      </c>
      <c r="CU323">
        <v>-0.94193548387096804</v>
      </c>
      <c r="CV323">
        <v>40</v>
      </c>
      <c r="CW323">
        <v>45.375</v>
      </c>
      <c r="CX323">
        <v>42.804000000000002</v>
      </c>
      <c r="CY323">
        <v>43.991870967741903</v>
      </c>
      <c r="CZ323">
        <v>41.066064516129003</v>
      </c>
      <c r="DA323">
        <v>0</v>
      </c>
      <c r="DB323">
        <v>0</v>
      </c>
      <c r="DC323">
        <v>0</v>
      </c>
      <c r="DD323">
        <v>1582141830.2</v>
      </c>
      <c r="DE323">
        <v>2.68846153846154</v>
      </c>
      <c r="DF323">
        <v>8.8786326509475799</v>
      </c>
      <c r="DG323">
        <v>-20.143589436252501</v>
      </c>
      <c r="DH323">
        <v>68.315384615384602</v>
      </c>
      <c r="DI323">
        <v>15</v>
      </c>
      <c r="DJ323">
        <v>100</v>
      </c>
      <c r="DK323">
        <v>100</v>
      </c>
      <c r="DL323">
        <v>2.633</v>
      </c>
      <c r="DM323">
        <v>0.47099999999999997</v>
      </c>
      <c r="DN323">
        <v>2</v>
      </c>
      <c r="DO323">
        <v>331.31900000000002</v>
      </c>
      <c r="DP323">
        <v>678.73</v>
      </c>
      <c r="DQ323">
        <v>30.9739</v>
      </c>
      <c r="DR323">
        <v>31.342400000000001</v>
      </c>
      <c r="DS323">
        <v>30.000299999999999</v>
      </c>
      <c r="DT323">
        <v>31.260899999999999</v>
      </c>
      <c r="DU323">
        <v>31.273199999999999</v>
      </c>
      <c r="DV323">
        <v>20.980799999999999</v>
      </c>
      <c r="DW323">
        <v>19.324999999999999</v>
      </c>
      <c r="DX323">
        <v>100</v>
      </c>
      <c r="DY323">
        <v>30.965499999999999</v>
      </c>
      <c r="DZ323">
        <v>400</v>
      </c>
      <c r="EA323">
        <v>32.936</v>
      </c>
      <c r="EB323">
        <v>100.131</v>
      </c>
      <c r="EC323">
        <v>100.51600000000001</v>
      </c>
    </row>
    <row r="324" spans="1:133" x14ac:dyDescent="0.35">
      <c r="A324">
        <v>308</v>
      </c>
      <c r="B324">
        <v>1582141832</v>
      </c>
      <c r="C324">
        <v>1552.4000000953699</v>
      </c>
      <c r="D324" t="s">
        <v>854</v>
      </c>
      <c r="E324" t="s">
        <v>855</v>
      </c>
      <c r="F324" t="s">
        <v>232</v>
      </c>
      <c r="G324" t="s">
        <v>233</v>
      </c>
      <c r="H324" t="s">
        <v>234</v>
      </c>
      <c r="I324" t="s">
        <v>235</v>
      </c>
      <c r="J324" t="s">
        <v>236</v>
      </c>
      <c r="K324" t="s">
        <v>237</v>
      </c>
      <c r="L324" t="s">
        <v>238</v>
      </c>
      <c r="M324" t="s">
        <v>239</v>
      </c>
      <c r="N324">
        <v>1582141823.37097</v>
      </c>
      <c r="O324">
        <f t="shared" si="172"/>
        <v>1.6090875985974638E-4</v>
      </c>
      <c r="P324">
        <f t="shared" si="173"/>
        <v>-1.2954767249261163</v>
      </c>
      <c r="Q324">
        <f t="shared" si="174"/>
        <v>402.09777419354799</v>
      </c>
      <c r="R324">
        <f t="shared" si="175"/>
        <v>555.27819829623797</v>
      </c>
      <c r="S324">
        <f t="shared" si="176"/>
        <v>55.238376841482676</v>
      </c>
      <c r="T324">
        <f t="shared" si="177"/>
        <v>40.000180893424954</v>
      </c>
      <c r="U324">
        <f t="shared" si="178"/>
        <v>1.2761305690754159E-2</v>
      </c>
      <c r="V324">
        <f t="shared" si="179"/>
        <v>2.249598430091956</v>
      </c>
      <c r="W324">
        <f t="shared" si="180"/>
        <v>1.2721224805842786E-2</v>
      </c>
      <c r="X324">
        <f t="shared" si="181"/>
        <v>7.9543560597720962E-3</v>
      </c>
      <c r="Y324">
        <f t="shared" si="182"/>
        <v>0</v>
      </c>
      <c r="Z324">
        <f t="shared" si="183"/>
        <v>31.514953681461694</v>
      </c>
      <c r="AA324">
        <f t="shared" si="184"/>
        <v>31.022235483871</v>
      </c>
      <c r="AB324">
        <f t="shared" si="185"/>
        <v>4.5171010534475329</v>
      </c>
      <c r="AC324">
        <f t="shared" si="186"/>
        <v>70.999774765542554</v>
      </c>
      <c r="AD324">
        <f t="shared" si="187"/>
        <v>3.3083013184313819</v>
      </c>
      <c r="AE324">
        <f t="shared" si="188"/>
        <v>4.6595941034406758</v>
      </c>
      <c r="AF324">
        <f t="shared" si="189"/>
        <v>1.208799735016151</v>
      </c>
      <c r="AG324">
        <f t="shared" si="190"/>
        <v>-7.0960763098148156</v>
      </c>
      <c r="AH324">
        <f t="shared" si="191"/>
        <v>66.205769691588543</v>
      </c>
      <c r="AI324">
        <f t="shared" si="192"/>
        <v>6.6280781185088191</v>
      </c>
      <c r="AJ324">
        <f t="shared" si="193"/>
        <v>65.737771500282548</v>
      </c>
      <c r="AK324">
        <v>-4.1172937354370699E-2</v>
      </c>
      <c r="AL324">
        <v>4.6220229127696903E-2</v>
      </c>
      <c r="AM324">
        <v>3.4545028000831199</v>
      </c>
      <c r="AN324">
        <v>4</v>
      </c>
      <c r="AO324">
        <v>1</v>
      </c>
      <c r="AP324">
        <f t="shared" si="194"/>
        <v>1</v>
      </c>
      <c r="AQ324">
        <f t="shared" si="195"/>
        <v>0</v>
      </c>
      <c r="AR324">
        <f t="shared" si="196"/>
        <v>51714.316055729367</v>
      </c>
      <c r="AS324" t="s">
        <v>240</v>
      </c>
      <c r="AT324">
        <v>0</v>
      </c>
      <c r="AU324">
        <v>0</v>
      </c>
      <c r="AV324">
        <f t="shared" si="197"/>
        <v>0</v>
      </c>
      <c r="AW324" t="e">
        <f t="shared" si="198"/>
        <v>#DIV/0!</v>
      </c>
      <c r="AX324">
        <v>0</v>
      </c>
      <c r="AY324" t="s">
        <v>240</v>
      </c>
      <c r="AZ324">
        <v>0</v>
      </c>
      <c r="BA324">
        <v>0</v>
      </c>
      <c r="BB324" t="e">
        <f t="shared" si="199"/>
        <v>#DIV/0!</v>
      </c>
      <c r="BC324">
        <v>0.5</v>
      </c>
      <c r="BD324">
        <f t="shared" si="200"/>
        <v>0</v>
      </c>
      <c r="BE324">
        <f t="shared" si="201"/>
        <v>-1.2954767249261163</v>
      </c>
      <c r="BF324" t="e">
        <f t="shared" si="202"/>
        <v>#DIV/0!</v>
      </c>
      <c r="BG324" t="e">
        <f t="shared" si="203"/>
        <v>#DIV/0!</v>
      </c>
      <c r="BH324" t="e">
        <f t="shared" si="204"/>
        <v>#DIV/0!</v>
      </c>
      <c r="BI324" t="e">
        <f t="shared" si="205"/>
        <v>#DIV/0!</v>
      </c>
      <c r="BJ324" t="s">
        <v>240</v>
      </c>
      <c r="BK324">
        <v>0</v>
      </c>
      <c r="BL324">
        <f t="shared" si="206"/>
        <v>0</v>
      </c>
      <c r="BM324" t="e">
        <f t="shared" si="207"/>
        <v>#DIV/0!</v>
      </c>
      <c r="BN324" t="e">
        <f t="shared" si="208"/>
        <v>#DIV/0!</v>
      </c>
      <c r="BO324" t="e">
        <f t="shared" si="209"/>
        <v>#DIV/0!</v>
      </c>
      <c r="BP324" t="e">
        <f t="shared" si="210"/>
        <v>#DIV/0!</v>
      </c>
      <c r="BQ324">
        <f t="shared" si="211"/>
        <v>0</v>
      </c>
      <c r="BR324">
        <f t="shared" si="212"/>
        <v>0</v>
      </c>
      <c r="BS324">
        <f t="shared" si="213"/>
        <v>0</v>
      </c>
      <c r="BT324">
        <f t="shared" si="214"/>
        <v>0</v>
      </c>
      <c r="BU324">
        <v>6</v>
      </c>
      <c r="BV324">
        <v>0.5</v>
      </c>
      <c r="BW324" t="s">
        <v>241</v>
      </c>
      <c r="BX324">
        <v>1582141823.37097</v>
      </c>
      <c r="BY324">
        <v>402.09777419354799</v>
      </c>
      <c r="BZ324">
        <v>399.98796774193602</v>
      </c>
      <c r="CA324">
        <v>33.256364516128997</v>
      </c>
      <c r="CB324">
        <v>32.989706451612903</v>
      </c>
      <c r="CC324">
        <v>350.01570967741901</v>
      </c>
      <c r="CD324">
        <v>99.278758064516097</v>
      </c>
      <c r="CE324">
        <v>0.199984322580645</v>
      </c>
      <c r="CF324">
        <v>31.568125806451601</v>
      </c>
      <c r="CG324">
        <v>31.022235483871</v>
      </c>
      <c r="CH324">
        <v>999.9</v>
      </c>
      <c r="CI324">
        <v>0</v>
      </c>
      <c r="CJ324">
        <v>0</v>
      </c>
      <c r="CK324">
        <v>10001.1867741935</v>
      </c>
      <c r="CL324">
        <v>0</v>
      </c>
      <c r="CM324">
        <v>0.21165100000000001</v>
      </c>
      <c r="CN324">
        <v>0</v>
      </c>
      <c r="CO324">
        <v>0</v>
      </c>
      <c r="CP324">
        <v>0</v>
      </c>
      <c r="CQ324">
        <v>0</v>
      </c>
      <c r="CR324">
        <v>1.8258064516129</v>
      </c>
      <c r="CS324">
        <v>0</v>
      </c>
      <c r="CT324">
        <v>68.383870967741899</v>
      </c>
      <c r="CU324">
        <v>-0.85161290322580696</v>
      </c>
      <c r="CV324">
        <v>40</v>
      </c>
      <c r="CW324">
        <v>45.375</v>
      </c>
      <c r="CX324">
        <v>42.8</v>
      </c>
      <c r="CY324">
        <v>43.987806451612897</v>
      </c>
      <c r="CZ324">
        <v>41.061999999999998</v>
      </c>
      <c r="DA324">
        <v>0</v>
      </c>
      <c r="DB324">
        <v>0</v>
      </c>
      <c r="DC324">
        <v>0</v>
      </c>
      <c r="DD324">
        <v>1582141835</v>
      </c>
      <c r="DE324">
        <v>2.6192307692307701</v>
      </c>
      <c r="DF324">
        <v>-15.6752137603262</v>
      </c>
      <c r="DG324">
        <v>-9.4188031649871995</v>
      </c>
      <c r="DH324">
        <v>67.05</v>
      </c>
      <c r="DI324">
        <v>15</v>
      </c>
      <c r="DJ324">
        <v>100</v>
      </c>
      <c r="DK324">
        <v>100</v>
      </c>
      <c r="DL324">
        <v>2.633</v>
      </c>
      <c r="DM324">
        <v>0.47099999999999997</v>
      </c>
      <c r="DN324">
        <v>2</v>
      </c>
      <c r="DO324">
        <v>331.54199999999997</v>
      </c>
      <c r="DP324">
        <v>678.947</v>
      </c>
      <c r="DQ324">
        <v>30.951000000000001</v>
      </c>
      <c r="DR324">
        <v>31.343499999999999</v>
      </c>
      <c r="DS324">
        <v>30.0001</v>
      </c>
      <c r="DT324">
        <v>31.261199999999999</v>
      </c>
      <c r="DU324">
        <v>31.276</v>
      </c>
      <c r="DV324">
        <v>20.9818</v>
      </c>
      <c r="DW324">
        <v>19.324999999999999</v>
      </c>
      <c r="DX324">
        <v>100</v>
      </c>
      <c r="DY324">
        <v>30.945499999999999</v>
      </c>
      <c r="DZ324">
        <v>400</v>
      </c>
      <c r="EA324">
        <v>32.935899999999997</v>
      </c>
      <c r="EB324">
        <v>100.128</v>
      </c>
      <c r="EC324">
        <v>100.51600000000001</v>
      </c>
    </row>
    <row r="325" spans="1:133" x14ac:dyDescent="0.35">
      <c r="A325">
        <v>309</v>
      </c>
      <c r="B325">
        <v>1582141837</v>
      </c>
      <c r="C325">
        <v>1557.4000000953699</v>
      </c>
      <c r="D325" t="s">
        <v>856</v>
      </c>
      <c r="E325" t="s">
        <v>857</v>
      </c>
      <c r="F325" t="s">
        <v>232</v>
      </c>
      <c r="G325" t="s">
        <v>233</v>
      </c>
      <c r="H325" t="s">
        <v>234</v>
      </c>
      <c r="I325" t="s">
        <v>235</v>
      </c>
      <c r="J325" t="s">
        <v>236</v>
      </c>
      <c r="K325" t="s">
        <v>237</v>
      </c>
      <c r="L325" t="s">
        <v>238</v>
      </c>
      <c r="M325" t="s">
        <v>239</v>
      </c>
      <c r="N325">
        <v>1582141828.37097</v>
      </c>
      <c r="O325">
        <f t="shared" si="172"/>
        <v>1.657816418215165E-4</v>
      </c>
      <c r="P325">
        <f t="shared" si="173"/>
        <v>-1.3139590987360072</v>
      </c>
      <c r="Q325">
        <f t="shared" si="174"/>
        <v>402.11687096774199</v>
      </c>
      <c r="R325">
        <f t="shared" si="175"/>
        <v>552.57540146003771</v>
      </c>
      <c r="S325">
        <f t="shared" si="176"/>
        <v>54.969655170998017</v>
      </c>
      <c r="T325">
        <f t="shared" si="177"/>
        <v>40.002189162117567</v>
      </c>
      <c r="U325">
        <f t="shared" si="178"/>
        <v>1.3167844900452206E-2</v>
      </c>
      <c r="V325">
        <f t="shared" si="179"/>
        <v>2.2510916882103884</v>
      </c>
      <c r="W325">
        <f t="shared" si="180"/>
        <v>1.3125202426421281E-2</v>
      </c>
      <c r="X325">
        <f t="shared" si="181"/>
        <v>8.2070712010612144E-3</v>
      </c>
      <c r="Y325">
        <f t="shared" si="182"/>
        <v>0</v>
      </c>
      <c r="Z325">
        <f t="shared" si="183"/>
        <v>31.507572958462188</v>
      </c>
      <c r="AA325">
        <f t="shared" si="184"/>
        <v>31.013548387096801</v>
      </c>
      <c r="AB325">
        <f t="shared" si="185"/>
        <v>4.5148645043155966</v>
      </c>
      <c r="AC325">
        <f t="shared" si="186"/>
        <v>71.011751729919723</v>
      </c>
      <c r="AD325">
        <f t="shared" si="187"/>
        <v>3.3077692580372124</v>
      </c>
      <c r="AE325">
        <f t="shared" si="188"/>
        <v>4.6580589514503332</v>
      </c>
      <c r="AF325">
        <f t="shared" si="189"/>
        <v>1.2070952462783842</v>
      </c>
      <c r="AG325">
        <f t="shared" si="190"/>
        <v>-7.3109704043288772</v>
      </c>
      <c r="AH325">
        <f t="shared" si="191"/>
        <v>66.599705382992298</v>
      </c>
      <c r="AI325">
        <f t="shared" si="192"/>
        <v>6.6626175649859896</v>
      </c>
      <c r="AJ325">
        <f t="shared" si="193"/>
        <v>65.951352543649406</v>
      </c>
      <c r="AK325">
        <v>-4.1213143593496898E-2</v>
      </c>
      <c r="AL325">
        <v>4.62653641533761E-2</v>
      </c>
      <c r="AM325">
        <v>3.4571726726560201</v>
      </c>
      <c r="AN325">
        <v>4</v>
      </c>
      <c r="AO325">
        <v>1</v>
      </c>
      <c r="AP325">
        <f t="shared" si="194"/>
        <v>1</v>
      </c>
      <c r="AQ325">
        <f t="shared" si="195"/>
        <v>0</v>
      </c>
      <c r="AR325">
        <f t="shared" si="196"/>
        <v>51763.736210967843</v>
      </c>
      <c r="AS325" t="s">
        <v>240</v>
      </c>
      <c r="AT325">
        <v>0</v>
      </c>
      <c r="AU325">
        <v>0</v>
      </c>
      <c r="AV325">
        <f t="shared" si="197"/>
        <v>0</v>
      </c>
      <c r="AW325" t="e">
        <f t="shared" si="198"/>
        <v>#DIV/0!</v>
      </c>
      <c r="AX325">
        <v>0</v>
      </c>
      <c r="AY325" t="s">
        <v>240</v>
      </c>
      <c r="AZ325">
        <v>0</v>
      </c>
      <c r="BA325">
        <v>0</v>
      </c>
      <c r="BB325" t="e">
        <f t="shared" si="199"/>
        <v>#DIV/0!</v>
      </c>
      <c r="BC325">
        <v>0.5</v>
      </c>
      <c r="BD325">
        <f t="shared" si="200"/>
        <v>0</v>
      </c>
      <c r="BE325">
        <f t="shared" si="201"/>
        <v>-1.3139590987360072</v>
      </c>
      <c r="BF325" t="e">
        <f t="shared" si="202"/>
        <v>#DIV/0!</v>
      </c>
      <c r="BG325" t="e">
        <f t="shared" si="203"/>
        <v>#DIV/0!</v>
      </c>
      <c r="BH325" t="e">
        <f t="shared" si="204"/>
        <v>#DIV/0!</v>
      </c>
      <c r="BI325" t="e">
        <f t="shared" si="205"/>
        <v>#DIV/0!</v>
      </c>
      <c r="BJ325" t="s">
        <v>240</v>
      </c>
      <c r="BK325">
        <v>0</v>
      </c>
      <c r="BL325">
        <f t="shared" si="206"/>
        <v>0</v>
      </c>
      <c r="BM325" t="e">
        <f t="shared" si="207"/>
        <v>#DIV/0!</v>
      </c>
      <c r="BN325" t="e">
        <f t="shared" si="208"/>
        <v>#DIV/0!</v>
      </c>
      <c r="BO325" t="e">
        <f t="shared" si="209"/>
        <v>#DIV/0!</v>
      </c>
      <c r="BP325" t="e">
        <f t="shared" si="210"/>
        <v>#DIV/0!</v>
      </c>
      <c r="BQ325">
        <f t="shared" si="211"/>
        <v>0</v>
      </c>
      <c r="BR325">
        <f t="shared" si="212"/>
        <v>0</v>
      </c>
      <c r="BS325">
        <f t="shared" si="213"/>
        <v>0</v>
      </c>
      <c r="BT325">
        <f t="shared" si="214"/>
        <v>0</v>
      </c>
      <c r="BU325">
        <v>6</v>
      </c>
      <c r="BV325">
        <v>0.5</v>
      </c>
      <c r="BW325" t="s">
        <v>241</v>
      </c>
      <c r="BX325">
        <v>1582141828.37097</v>
      </c>
      <c r="BY325">
        <v>402.11687096774199</v>
      </c>
      <c r="BZ325">
        <v>399.97874193548398</v>
      </c>
      <c r="CA325">
        <v>33.250925806451598</v>
      </c>
      <c r="CB325">
        <v>32.976190322580599</v>
      </c>
      <c r="CC325">
        <v>350.01503225806499</v>
      </c>
      <c r="CD325">
        <v>99.279045161290298</v>
      </c>
      <c r="CE325">
        <v>0.19996716129032299</v>
      </c>
      <c r="CF325">
        <v>31.562322580645201</v>
      </c>
      <c r="CG325">
        <v>31.013548387096801</v>
      </c>
      <c r="CH325">
        <v>999.9</v>
      </c>
      <c r="CI325">
        <v>0</v>
      </c>
      <c r="CJ325">
        <v>0</v>
      </c>
      <c r="CK325">
        <v>10010.924193548401</v>
      </c>
      <c r="CL325">
        <v>0</v>
      </c>
      <c r="CM325">
        <v>0.21165100000000001</v>
      </c>
      <c r="CN325">
        <v>0</v>
      </c>
      <c r="CO325">
        <v>0</v>
      </c>
      <c r="CP325">
        <v>0</v>
      </c>
      <c r="CQ325">
        <v>0</v>
      </c>
      <c r="CR325">
        <v>2.6</v>
      </c>
      <c r="CS325">
        <v>0</v>
      </c>
      <c r="CT325">
        <v>65.825806451612905</v>
      </c>
      <c r="CU325">
        <v>-0.94838709677419397</v>
      </c>
      <c r="CV325">
        <v>40</v>
      </c>
      <c r="CW325">
        <v>45.375</v>
      </c>
      <c r="CX325">
        <v>42.786000000000001</v>
      </c>
      <c r="CY325">
        <v>43.985774193548401</v>
      </c>
      <c r="CZ325">
        <v>41.061999999999998</v>
      </c>
      <c r="DA325">
        <v>0</v>
      </c>
      <c r="DB325">
        <v>0</v>
      </c>
      <c r="DC325">
        <v>0</v>
      </c>
      <c r="DD325">
        <v>1582141840.4000001</v>
      </c>
      <c r="DE325">
        <v>2.6307692307692299</v>
      </c>
      <c r="DF325">
        <v>11.870085379541001</v>
      </c>
      <c r="DG325">
        <v>-40.912820422459397</v>
      </c>
      <c r="DH325">
        <v>64.588461538461502</v>
      </c>
      <c r="DI325">
        <v>15</v>
      </c>
      <c r="DJ325">
        <v>100</v>
      </c>
      <c r="DK325">
        <v>100</v>
      </c>
      <c r="DL325">
        <v>2.633</v>
      </c>
      <c r="DM325">
        <v>0.47099999999999997</v>
      </c>
      <c r="DN325">
        <v>2</v>
      </c>
      <c r="DO325">
        <v>331.46100000000001</v>
      </c>
      <c r="DP325">
        <v>678.92399999999998</v>
      </c>
      <c r="DQ325">
        <v>30.933499999999999</v>
      </c>
      <c r="DR325">
        <v>31.345199999999998</v>
      </c>
      <c r="DS325">
        <v>30.0001</v>
      </c>
      <c r="DT325">
        <v>31.2636</v>
      </c>
      <c r="DU325">
        <v>31.276</v>
      </c>
      <c r="DV325">
        <v>20.982800000000001</v>
      </c>
      <c r="DW325">
        <v>19.324999999999999</v>
      </c>
      <c r="DX325">
        <v>100</v>
      </c>
      <c r="DY325">
        <v>30.933800000000002</v>
      </c>
      <c r="DZ325">
        <v>400</v>
      </c>
      <c r="EA325">
        <v>32.935899999999997</v>
      </c>
      <c r="EB325">
        <v>100.127</v>
      </c>
      <c r="EC325">
        <v>100.51600000000001</v>
      </c>
    </row>
    <row r="326" spans="1:133" x14ac:dyDescent="0.35">
      <c r="A326">
        <v>310</v>
      </c>
      <c r="B326">
        <v>1582141842</v>
      </c>
      <c r="C326">
        <v>1562.4000000953699</v>
      </c>
      <c r="D326" t="s">
        <v>858</v>
      </c>
      <c r="E326" t="s">
        <v>859</v>
      </c>
      <c r="F326" t="s">
        <v>232</v>
      </c>
      <c r="G326" t="s">
        <v>233</v>
      </c>
      <c r="H326" t="s">
        <v>234</v>
      </c>
      <c r="I326" t="s">
        <v>235</v>
      </c>
      <c r="J326" t="s">
        <v>236</v>
      </c>
      <c r="K326" t="s">
        <v>237</v>
      </c>
      <c r="L326" t="s">
        <v>238</v>
      </c>
      <c r="M326" t="s">
        <v>239</v>
      </c>
      <c r="N326">
        <v>1582141833.37097</v>
      </c>
      <c r="O326">
        <f t="shared" si="172"/>
        <v>1.6613429808359179E-4</v>
      </c>
      <c r="P326">
        <f t="shared" si="173"/>
        <v>-1.3159803869368982</v>
      </c>
      <c r="Q326">
        <f t="shared" si="174"/>
        <v>402.14270967741902</v>
      </c>
      <c r="R326">
        <f t="shared" si="175"/>
        <v>552.23238985140915</v>
      </c>
      <c r="S326">
        <f t="shared" si="176"/>
        <v>54.935475478741388</v>
      </c>
      <c r="T326">
        <f t="shared" si="177"/>
        <v>40.004717891289943</v>
      </c>
      <c r="U326">
        <f t="shared" si="178"/>
        <v>1.3220447549600795E-2</v>
      </c>
      <c r="V326">
        <f t="shared" si="179"/>
        <v>2.2507139522383466</v>
      </c>
      <c r="W326">
        <f t="shared" si="180"/>
        <v>1.3177457112235558E-2</v>
      </c>
      <c r="X326">
        <f t="shared" si="181"/>
        <v>8.2397615003837847E-3</v>
      </c>
      <c r="Y326">
        <f t="shared" si="182"/>
        <v>0</v>
      </c>
      <c r="Z326">
        <f t="shared" si="183"/>
        <v>31.501073616989348</v>
      </c>
      <c r="AA326">
        <f t="shared" si="184"/>
        <v>31.002061290322601</v>
      </c>
      <c r="AB326">
        <f t="shared" si="185"/>
        <v>4.5119085581400187</v>
      </c>
      <c r="AC326">
        <f t="shared" si="186"/>
        <v>71.021375917717194</v>
      </c>
      <c r="AD326">
        <f t="shared" si="187"/>
        <v>3.3070203617239762</v>
      </c>
      <c r="AE326">
        <f t="shared" si="188"/>
        <v>4.6563732664872211</v>
      </c>
      <c r="AF326">
        <f t="shared" si="189"/>
        <v>1.2048881964160425</v>
      </c>
      <c r="AG326">
        <f t="shared" si="190"/>
        <v>-7.326522545486398</v>
      </c>
      <c r="AH326">
        <f t="shared" si="191"/>
        <v>67.208932055754829</v>
      </c>
      <c r="AI326">
        <f t="shared" si="192"/>
        <v>6.7241008824543727</v>
      </c>
      <c r="AJ326">
        <f t="shared" si="193"/>
        <v>66.606510392722811</v>
      </c>
      <c r="AK326">
        <v>-4.1202970704934699E-2</v>
      </c>
      <c r="AL326">
        <v>4.6253944194771003E-2</v>
      </c>
      <c r="AM326">
        <v>3.4564972324473699</v>
      </c>
      <c r="AN326">
        <v>4</v>
      </c>
      <c r="AO326">
        <v>1</v>
      </c>
      <c r="AP326">
        <f t="shared" si="194"/>
        <v>1</v>
      </c>
      <c r="AQ326">
        <f t="shared" si="195"/>
        <v>0</v>
      </c>
      <c r="AR326">
        <f t="shared" si="196"/>
        <v>51752.564992360356</v>
      </c>
      <c r="AS326" t="s">
        <v>240</v>
      </c>
      <c r="AT326">
        <v>0</v>
      </c>
      <c r="AU326">
        <v>0</v>
      </c>
      <c r="AV326">
        <f t="shared" si="197"/>
        <v>0</v>
      </c>
      <c r="AW326" t="e">
        <f t="shared" si="198"/>
        <v>#DIV/0!</v>
      </c>
      <c r="AX326">
        <v>0</v>
      </c>
      <c r="AY326" t="s">
        <v>240</v>
      </c>
      <c r="AZ326">
        <v>0</v>
      </c>
      <c r="BA326">
        <v>0</v>
      </c>
      <c r="BB326" t="e">
        <f t="shared" si="199"/>
        <v>#DIV/0!</v>
      </c>
      <c r="BC326">
        <v>0.5</v>
      </c>
      <c r="BD326">
        <f t="shared" si="200"/>
        <v>0</v>
      </c>
      <c r="BE326">
        <f t="shared" si="201"/>
        <v>-1.3159803869368982</v>
      </c>
      <c r="BF326" t="e">
        <f t="shared" si="202"/>
        <v>#DIV/0!</v>
      </c>
      <c r="BG326" t="e">
        <f t="shared" si="203"/>
        <v>#DIV/0!</v>
      </c>
      <c r="BH326" t="e">
        <f t="shared" si="204"/>
        <v>#DIV/0!</v>
      </c>
      <c r="BI326" t="e">
        <f t="shared" si="205"/>
        <v>#DIV/0!</v>
      </c>
      <c r="BJ326" t="s">
        <v>240</v>
      </c>
      <c r="BK326">
        <v>0</v>
      </c>
      <c r="BL326">
        <f t="shared" si="206"/>
        <v>0</v>
      </c>
      <c r="BM326" t="e">
        <f t="shared" si="207"/>
        <v>#DIV/0!</v>
      </c>
      <c r="BN326" t="e">
        <f t="shared" si="208"/>
        <v>#DIV/0!</v>
      </c>
      <c r="BO326" t="e">
        <f t="shared" si="209"/>
        <v>#DIV/0!</v>
      </c>
      <c r="BP326" t="e">
        <f t="shared" si="210"/>
        <v>#DIV/0!</v>
      </c>
      <c r="BQ326">
        <f t="shared" si="211"/>
        <v>0</v>
      </c>
      <c r="BR326">
        <f t="shared" si="212"/>
        <v>0</v>
      </c>
      <c r="BS326">
        <f t="shared" si="213"/>
        <v>0</v>
      </c>
      <c r="BT326">
        <f t="shared" si="214"/>
        <v>0</v>
      </c>
      <c r="BU326">
        <v>6</v>
      </c>
      <c r="BV326">
        <v>0.5</v>
      </c>
      <c r="BW326" t="s">
        <v>241</v>
      </c>
      <c r="BX326">
        <v>1582141833.37097</v>
      </c>
      <c r="BY326">
        <v>402.14270967741902</v>
      </c>
      <c r="BZ326">
        <v>400.00138709677401</v>
      </c>
      <c r="CA326">
        <v>33.243432258064502</v>
      </c>
      <c r="CB326">
        <v>32.968112903225801</v>
      </c>
      <c r="CC326">
        <v>350.01845161290299</v>
      </c>
      <c r="CD326">
        <v>99.278935483870995</v>
      </c>
      <c r="CE326">
        <v>0.199973193548387</v>
      </c>
      <c r="CF326">
        <v>31.555948387096802</v>
      </c>
      <c r="CG326">
        <v>31.002061290322601</v>
      </c>
      <c r="CH326">
        <v>999.9</v>
      </c>
      <c r="CI326">
        <v>0</v>
      </c>
      <c r="CJ326">
        <v>0</v>
      </c>
      <c r="CK326">
        <v>10008.4641935484</v>
      </c>
      <c r="CL326">
        <v>0</v>
      </c>
      <c r="CM326">
        <v>0.21165100000000001</v>
      </c>
      <c r="CN326">
        <v>0</v>
      </c>
      <c r="CO326">
        <v>0</v>
      </c>
      <c r="CP326">
        <v>0</v>
      </c>
      <c r="CQ326">
        <v>0</v>
      </c>
      <c r="CR326">
        <v>1.9935483870967701</v>
      </c>
      <c r="CS326">
        <v>0</v>
      </c>
      <c r="CT326">
        <v>63.667741935483903</v>
      </c>
      <c r="CU326">
        <v>-1.1838709677419399</v>
      </c>
      <c r="CV326">
        <v>40</v>
      </c>
      <c r="CW326">
        <v>45.370935483871001</v>
      </c>
      <c r="CX326">
        <v>42.771999999999998</v>
      </c>
      <c r="CY326">
        <v>43.985774193548401</v>
      </c>
      <c r="CZ326">
        <v>41.061999999999998</v>
      </c>
      <c r="DA326">
        <v>0</v>
      </c>
      <c r="DB326">
        <v>0</v>
      </c>
      <c r="DC326">
        <v>0</v>
      </c>
      <c r="DD326">
        <v>1582141845.2</v>
      </c>
      <c r="DE326">
        <v>2.6</v>
      </c>
      <c r="DF326">
        <v>-10.947008805320401</v>
      </c>
      <c r="DG326">
        <v>-35.292307703419702</v>
      </c>
      <c r="DH326">
        <v>61.919230769230801</v>
      </c>
      <c r="DI326">
        <v>15</v>
      </c>
      <c r="DJ326">
        <v>100</v>
      </c>
      <c r="DK326">
        <v>100</v>
      </c>
      <c r="DL326">
        <v>2.633</v>
      </c>
      <c r="DM326">
        <v>0.47099999999999997</v>
      </c>
      <c r="DN326">
        <v>2</v>
      </c>
      <c r="DO326">
        <v>331.47199999999998</v>
      </c>
      <c r="DP326">
        <v>678.71500000000003</v>
      </c>
      <c r="DQ326">
        <v>30.970800000000001</v>
      </c>
      <c r="DR326">
        <v>31.345199999999998</v>
      </c>
      <c r="DS326">
        <v>30.0001</v>
      </c>
      <c r="DT326">
        <v>31.2636</v>
      </c>
      <c r="DU326">
        <v>31.276</v>
      </c>
      <c r="DV326">
        <v>20.978100000000001</v>
      </c>
      <c r="DW326">
        <v>19.324999999999999</v>
      </c>
      <c r="DX326">
        <v>100</v>
      </c>
      <c r="DY326">
        <v>31.0398</v>
      </c>
      <c r="DZ326">
        <v>400</v>
      </c>
      <c r="EA326">
        <v>32.935899999999997</v>
      </c>
      <c r="EB326">
        <v>100.128</v>
      </c>
      <c r="EC326">
        <v>100.51600000000001</v>
      </c>
    </row>
    <row r="327" spans="1:133" x14ac:dyDescent="0.35">
      <c r="A327">
        <v>311</v>
      </c>
      <c r="B327">
        <v>1582141847</v>
      </c>
      <c r="C327">
        <v>1567.4000000953699</v>
      </c>
      <c r="D327" t="s">
        <v>860</v>
      </c>
      <c r="E327" t="s">
        <v>861</v>
      </c>
      <c r="F327" t="s">
        <v>232</v>
      </c>
      <c r="G327" t="s">
        <v>233</v>
      </c>
      <c r="H327" t="s">
        <v>234</v>
      </c>
      <c r="I327" t="s">
        <v>235</v>
      </c>
      <c r="J327" t="s">
        <v>236</v>
      </c>
      <c r="K327" t="s">
        <v>237</v>
      </c>
      <c r="L327" t="s">
        <v>238</v>
      </c>
      <c r="M327" t="s">
        <v>239</v>
      </c>
      <c r="N327">
        <v>1582141838.37097</v>
      </c>
      <c r="O327">
        <f t="shared" si="172"/>
        <v>1.6235229741415599E-4</v>
      </c>
      <c r="P327">
        <f t="shared" si="173"/>
        <v>-1.3020673167182848</v>
      </c>
      <c r="Q327">
        <f t="shared" si="174"/>
        <v>402.16116129032298</v>
      </c>
      <c r="R327">
        <f t="shared" si="175"/>
        <v>554.02480398101591</v>
      </c>
      <c r="S327">
        <f t="shared" si="176"/>
        <v>55.113671467651734</v>
      </c>
      <c r="T327">
        <f t="shared" si="177"/>
        <v>40.006472564292714</v>
      </c>
      <c r="U327">
        <f t="shared" si="178"/>
        <v>1.2935787318475982E-2</v>
      </c>
      <c r="V327">
        <f t="shared" si="179"/>
        <v>2.2489559281129612</v>
      </c>
      <c r="W327">
        <f t="shared" si="180"/>
        <v>1.289459309653793E-2</v>
      </c>
      <c r="X327">
        <f t="shared" si="181"/>
        <v>8.0628108276296368E-3</v>
      </c>
      <c r="Y327">
        <f t="shared" si="182"/>
        <v>0</v>
      </c>
      <c r="Z327">
        <f t="shared" si="183"/>
        <v>31.495587633787387</v>
      </c>
      <c r="AA327">
        <f t="shared" si="184"/>
        <v>30.993093548387101</v>
      </c>
      <c r="AB327">
        <f t="shared" si="185"/>
        <v>4.5096020831250412</v>
      </c>
      <c r="AC327">
        <f t="shared" si="186"/>
        <v>71.032844210778691</v>
      </c>
      <c r="AD327">
        <f t="shared" si="187"/>
        <v>3.3062967880842913</v>
      </c>
      <c r="AE327">
        <f t="shared" si="188"/>
        <v>4.6546028457953623</v>
      </c>
      <c r="AF327">
        <f t="shared" si="189"/>
        <v>1.2033052950407499</v>
      </c>
      <c r="AG327">
        <f t="shared" si="190"/>
        <v>-7.1597363159642793</v>
      </c>
      <c r="AH327">
        <f t="shared" si="191"/>
        <v>67.431780514808423</v>
      </c>
      <c r="AI327">
        <f t="shared" si="192"/>
        <v>6.7511487560480568</v>
      </c>
      <c r="AJ327">
        <f t="shared" si="193"/>
        <v>67.023192954892195</v>
      </c>
      <c r="AK327">
        <v>-4.1155645296757498E-2</v>
      </c>
      <c r="AL327">
        <v>4.6200817278158599E-2</v>
      </c>
      <c r="AM327">
        <v>3.4533542551272798</v>
      </c>
      <c r="AN327">
        <v>4</v>
      </c>
      <c r="AO327">
        <v>1</v>
      </c>
      <c r="AP327">
        <f t="shared" si="194"/>
        <v>1</v>
      </c>
      <c r="AQ327">
        <f t="shared" si="195"/>
        <v>0</v>
      </c>
      <c r="AR327">
        <f t="shared" si="196"/>
        <v>51696.686401700717</v>
      </c>
      <c r="AS327" t="s">
        <v>240</v>
      </c>
      <c r="AT327">
        <v>0</v>
      </c>
      <c r="AU327">
        <v>0</v>
      </c>
      <c r="AV327">
        <f t="shared" si="197"/>
        <v>0</v>
      </c>
      <c r="AW327" t="e">
        <f t="shared" si="198"/>
        <v>#DIV/0!</v>
      </c>
      <c r="AX327">
        <v>0</v>
      </c>
      <c r="AY327" t="s">
        <v>240</v>
      </c>
      <c r="AZ327">
        <v>0</v>
      </c>
      <c r="BA327">
        <v>0</v>
      </c>
      <c r="BB327" t="e">
        <f t="shared" si="199"/>
        <v>#DIV/0!</v>
      </c>
      <c r="BC327">
        <v>0.5</v>
      </c>
      <c r="BD327">
        <f t="shared" si="200"/>
        <v>0</v>
      </c>
      <c r="BE327">
        <f t="shared" si="201"/>
        <v>-1.3020673167182848</v>
      </c>
      <c r="BF327" t="e">
        <f t="shared" si="202"/>
        <v>#DIV/0!</v>
      </c>
      <c r="BG327" t="e">
        <f t="shared" si="203"/>
        <v>#DIV/0!</v>
      </c>
      <c r="BH327" t="e">
        <f t="shared" si="204"/>
        <v>#DIV/0!</v>
      </c>
      <c r="BI327" t="e">
        <f t="shared" si="205"/>
        <v>#DIV/0!</v>
      </c>
      <c r="BJ327" t="s">
        <v>240</v>
      </c>
      <c r="BK327">
        <v>0</v>
      </c>
      <c r="BL327">
        <f t="shared" si="206"/>
        <v>0</v>
      </c>
      <c r="BM327" t="e">
        <f t="shared" si="207"/>
        <v>#DIV/0!</v>
      </c>
      <c r="BN327" t="e">
        <f t="shared" si="208"/>
        <v>#DIV/0!</v>
      </c>
      <c r="BO327" t="e">
        <f t="shared" si="209"/>
        <v>#DIV/0!</v>
      </c>
      <c r="BP327" t="e">
        <f t="shared" si="210"/>
        <v>#DIV/0!</v>
      </c>
      <c r="BQ327">
        <f t="shared" si="211"/>
        <v>0</v>
      </c>
      <c r="BR327">
        <f t="shared" si="212"/>
        <v>0</v>
      </c>
      <c r="BS327">
        <f t="shared" si="213"/>
        <v>0</v>
      </c>
      <c r="BT327">
        <f t="shared" si="214"/>
        <v>0</v>
      </c>
      <c r="BU327">
        <v>6</v>
      </c>
      <c r="BV327">
        <v>0.5</v>
      </c>
      <c r="BW327" t="s">
        <v>241</v>
      </c>
      <c r="BX327">
        <v>1582141838.37097</v>
      </c>
      <c r="BY327">
        <v>402.16116129032298</v>
      </c>
      <c r="BZ327">
        <v>400.04112903225803</v>
      </c>
      <c r="CA327">
        <v>33.2362258064516</v>
      </c>
      <c r="CB327">
        <v>32.967177419354798</v>
      </c>
      <c r="CC327">
        <v>350.025483870968</v>
      </c>
      <c r="CD327">
        <v>99.278706451612905</v>
      </c>
      <c r="CE327">
        <v>0.200001129032258</v>
      </c>
      <c r="CF327">
        <v>31.549251612903198</v>
      </c>
      <c r="CG327">
        <v>30.993093548387101</v>
      </c>
      <c r="CH327">
        <v>999.9</v>
      </c>
      <c r="CI327">
        <v>0</v>
      </c>
      <c r="CJ327">
        <v>0</v>
      </c>
      <c r="CK327">
        <v>9996.9916129032299</v>
      </c>
      <c r="CL327">
        <v>0</v>
      </c>
      <c r="CM327">
        <v>0.21165100000000001</v>
      </c>
      <c r="CN327">
        <v>0</v>
      </c>
      <c r="CO327">
        <v>0</v>
      </c>
      <c r="CP327">
        <v>0</v>
      </c>
      <c r="CQ327">
        <v>0</v>
      </c>
      <c r="CR327">
        <v>2.5290322580645199</v>
      </c>
      <c r="CS327">
        <v>0</v>
      </c>
      <c r="CT327">
        <v>62.109677419354803</v>
      </c>
      <c r="CU327">
        <v>-1.1387096774193499</v>
      </c>
      <c r="CV327">
        <v>40</v>
      </c>
      <c r="CW327">
        <v>45.370935483871001</v>
      </c>
      <c r="CX327">
        <v>42.762</v>
      </c>
      <c r="CY327">
        <v>43.975612903225802</v>
      </c>
      <c r="CZ327">
        <v>41.061999999999998</v>
      </c>
      <c r="DA327">
        <v>0</v>
      </c>
      <c r="DB327">
        <v>0</v>
      </c>
      <c r="DC327">
        <v>0</v>
      </c>
      <c r="DD327">
        <v>1582141850</v>
      </c>
      <c r="DE327">
        <v>2.5153846153846202</v>
      </c>
      <c r="DF327">
        <v>-16.8273505299716</v>
      </c>
      <c r="DG327">
        <v>-24.184615284107199</v>
      </c>
      <c r="DH327">
        <v>60.223076923076903</v>
      </c>
      <c r="DI327">
        <v>15</v>
      </c>
      <c r="DJ327">
        <v>100</v>
      </c>
      <c r="DK327">
        <v>100</v>
      </c>
      <c r="DL327">
        <v>2.633</v>
      </c>
      <c r="DM327">
        <v>0.47099999999999997</v>
      </c>
      <c r="DN327">
        <v>2</v>
      </c>
      <c r="DO327">
        <v>331.43799999999999</v>
      </c>
      <c r="DP327">
        <v>678.89599999999996</v>
      </c>
      <c r="DQ327">
        <v>31.044499999999999</v>
      </c>
      <c r="DR327">
        <v>31.347899999999999</v>
      </c>
      <c r="DS327">
        <v>30.0002</v>
      </c>
      <c r="DT327">
        <v>31.2636</v>
      </c>
      <c r="DU327">
        <v>31.2775</v>
      </c>
      <c r="DV327">
        <v>20.9754</v>
      </c>
      <c r="DW327">
        <v>19.324999999999999</v>
      </c>
      <c r="DX327">
        <v>100</v>
      </c>
      <c r="DY327">
        <v>31.0518</v>
      </c>
      <c r="DZ327">
        <v>400</v>
      </c>
      <c r="EA327">
        <v>32.935899999999997</v>
      </c>
      <c r="EB327">
        <v>100.131</v>
      </c>
      <c r="EC327">
        <v>100.51600000000001</v>
      </c>
    </row>
    <row r="328" spans="1:133" x14ac:dyDescent="0.35">
      <c r="A328">
        <v>312</v>
      </c>
      <c r="B328">
        <v>1582141852</v>
      </c>
      <c r="C328">
        <v>1572.4000000953699</v>
      </c>
      <c r="D328" t="s">
        <v>862</v>
      </c>
      <c r="E328" t="s">
        <v>863</v>
      </c>
      <c r="F328" t="s">
        <v>232</v>
      </c>
      <c r="G328" t="s">
        <v>233</v>
      </c>
      <c r="H328" t="s">
        <v>234</v>
      </c>
      <c r="I328" t="s">
        <v>235</v>
      </c>
      <c r="J328" t="s">
        <v>236</v>
      </c>
      <c r="K328" t="s">
        <v>237</v>
      </c>
      <c r="L328" t="s">
        <v>238</v>
      </c>
      <c r="M328" t="s">
        <v>239</v>
      </c>
      <c r="N328">
        <v>1582141843.37097</v>
      </c>
      <c r="O328">
        <f t="shared" si="172"/>
        <v>1.6093153249289449E-4</v>
      </c>
      <c r="P328">
        <f t="shared" si="173"/>
        <v>-1.296625806670074</v>
      </c>
      <c r="Q328">
        <f t="shared" si="174"/>
        <v>402.15209677419398</v>
      </c>
      <c r="R328">
        <f t="shared" si="175"/>
        <v>554.57528362584435</v>
      </c>
      <c r="S328">
        <f t="shared" si="176"/>
        <v>55.168354508717535</v>
      </c>
      <c r="T328">
        <f t="shared" si="177"/>
        <v>40.005514303142128</v>
      </c>
      <c r="U328">
        <f t="shared" si="178"/>
        <v>1.2837453175689259E-2</v>
      </c>
      <c r="V328">
        <f t="shared" si="179"/>
        <v>2.248678015209467</v>
      </c>
      <c r="W328">
        <f t="shared" si="180"/>
        <v>1.2796876809168205E-2</v>
      </c>
      <c r="X328">
        <f t="shared" si="181"/>
        <v>8.0016828811240882E-3</v>
      </c>
      <c r="Y328">
        <f t="shared" si="182"/>
        <v>0</v>
      </c>
      <c r="Z328">
        <f t="shared" si="183"/>
        <v>31.490192934840596</v>
      </c>
      <c r="AA328">
        <f t="shared" si="184"/>
        <v>30.9864741935484</v>
      </c>
      <c r="AB328">
        <f t="shared" si="185"/>
        <v>4.507900264750802</v>
      </c>
      <c r="AC328">
        <f t="shared" si="186"/>
        <v>71.050240658400682</v>
      </c>
      <c r="AD328">
        <f t="shared" si="187"/>
        <v>3.3060065159573555</v>
      </c>
      <c r="AE328">
        <f t="shared" si="188"/>
        <v>4.6530546347508643</v>
      </c>
      <c r="AF328">
        <f t="shared" si="189"/>
        <v>1.2018937487934465</v>
      </c>
      <c r="AG328">
        <f t="shared" si="190"/>
        <v>-7.0970805829366466</v>
      </c>
      <c r="AH328">
        <f t="shared" si="191"/>
        <v>67.515739468169684</v>
      </c>
      <c r="AI328">
        <f t="shared" si="192"/>
        <v>6.7599741689180206</v>
      </c>
      <c r="AJ328">
        <f t="shared" si="193"/>
        <v>67.178633054151064</v>
      </c>
      <c r="AK328">
        <v>-4.1148167035125999E-2</v>
      </c>
      <c r="AL328">
        <v>4.6192422274345502E-2</v>
      </c>
      <c r="AM328">
        <v>3.45285749482793</v>
      </c>
      <c r="AN328">
        <v>4</v>
      </c>
      <c r="AO328">
        <v>1</v>
      </c>
      <c r="AP328">
        <f t="shared" si="194"/>
        <v>1</v>
      </c>
      <c r="AQ328">
        <f t="shared" si="195"/>
        <v>0</v>
      </c>
      <c r="AR328">
        <f t="shared" si="196"/>
        <v>51688.667836404617</v>
      </c>
      <c r="AS328" t="s">
        <v>240</v>
      </c>
      <c r="AT328">
        <v>0</v>
      </c>
      <c r="AU328">
        <v>0</v>
      </c>
      <c r="AV328">
        <f t="shared" si="197"/>
        <v>0</v>
      </c>
      <c r="AW328" t="e">
        <f t="shared" si="198"/>
        <v>#DIV/0!</v>
      </c>
      <c r="AX328">
        <v>0</v>
      </c>
      <c r="AY328" t="s">
        <v>240</v>
      </c>
      <c r="AZ328">
        <v>0</v>
      </c>
      <c r="BA328">
        <v>0</v>
      </c>
      <c r="BB328" t="e">
        <f t="shared" si="199"/>
        <v>#DIV/0!</v>
      </c>
      <c r="BC328">
        <v>0.5</v>
      </c>
      <c r="BD328">
        <f t="shared" si="200"/>
        <v>0</v>
      </c>
      <c r="BE328">
        <f t="shared" si="201"/>
        <v>-1.296625806670074</v>
      </c>
      <c r="BF328" t="e">
        <f t="shared" si="202"/>
        <v>#DIV/0!</v>
      </c>
      <c r="BG328" t="e">
        <f t="shared" si="203"/>
        <v>#DIV/0!</v>
      </c>
      <c r="BH328" t="e">
        <f t="shared" si="204"/>
        <v>#DIV/0!</v>
      </c>
      <c r="BI328" t="e">
        <f t="shared" si="205"/>
        <v>#DIV/0!</v>
      </c>
      <c r="BJ328" t="s">
        <v>240</v>
      </c>
      <c r="BK328">
        <v>0</v>
      </c>
      <c r="BL328">
        <f t="shared" si="206"/>
        <v>0</v>
      </c>
      <c r="BM328" t="e">
        <f t="shared" si="207"/>
        <v>#DIV/0!</v>
      </c>
      <c r="BN328" t="e">
        <f t="shared" si="208"/>
        <v>#DIV/0!</v>
      </c>
      <c r="BO328" t="e">
        <f t="shared" si="209"/>
        <v>#DIV/0!</v>
      </c>
      <c r="BP328" t="e">
        <f t="shared" si="210"/>
        <v>#DIV/0!</v>
      </c>
      <c r="BQ328">
        <f t="shared" si="211"/>
        <v>0</v>
      </c>
      <c r="BR328">
        <f t="shared" si="212"/>
        <v>0</v>
      </c>
      <c r="BS328">
        <f t="shared" si="213"/>
        <v>0</v>
      </c>
      <c r="BT328">
        <f t="shared" si="214"/>
        <v>0</v>
      </c>
      <c r="BU328">
        <v>6</v>
      </c>
      <c r="BV328">
        <v>0.5</v>
      </c>
      <c r="BW328" t="s">
        <v>241</v>
      </c>
      <c r="BX328">
        <v>1582141843.37097</v>
      </c>
      <c r="BY328">
        <v>402.15209677419398</v>
      </c>
      <c r="BZ328">
        <v>400.040419354839</v>
      </c>
      <c r="CA328">
        <v>33.233354838709701</v>
      </c>
      <c r="CB328">
        <v>32.966661290322598</v>
      </c>
      <c r="CC328">
        <v>350.02699999999999</v>
      </c>
      <c r="CD328">
        <v>99.278603225806407</v>
      </c>
      <c r="CE328">
        <v>0.19996377419354799</v>
      </c>
      <c r="CF328">
        <v>31.543393548387101</v>
      </c>
      <c r="CG328">
        <v>30.9864741935484</v>
      </c>
      <c r="CH328">
        <v>999.9</v>
      </c>
      <c r="CI328">
        <v>0</v>
      </c>
      <c r="CJ328">
        <v>0</v>
      </c>
      <c r="CK328">
        <v>9995.1854838709696</v>
      </c>
      <c r="CL328">
        <v>0</v>
      </c>
      <c r="CM328">
        <v>0.21165100000000001</v>
      </c>
      <c r="CN328">
        <v>0</v>
      </c>
      <c r="CO328">
        <v>0</v>
      </c>
      <c r="CP328">
        <v>0</v>
      </c>
      <c r="CQ328">
        <v>0</v>
      </c>
      <c r="CR328">
        <v>1.9032258064516101</v>
      </c>
      <c r="CS328">
        <v>0</v>
      </c>
      <c r="CT328">
        <v>60.635483870967697</v>
      </c>
      <c r="CU328">
        <v>-1.41612903225806</v>
      </c>
      <c r="CV328">
        <v>40</v>
      </c>
      <c r="CW328">
        <v>45.366870967741903</v>
      </c>
      <c r="CX328">
        <v>42.753999999999998</v>
      </c>
      <c r="CY328">
        <v>43.967483870967698</v>
      </c>
      <c r="CZ328">
        <v>41.061999999999998</v>
      </c>
      <c r="DA328">
        <v>0</v>
      </c>
      <c r="DB328">
        <v>0</v>
      </c>
      <c r="DC328">
        <v>0</v>
      </c>
      <c r="DD328">
        <v>1582141855.4000001</v>
      </c>
      <c r="DE328">
        <v>1.3346153846153801</v>
      </c>
      <c r="DF328">
        <v>6.2256410507994504</v>
      </c>
      <c r="DG328">
        <v>0.55384616864546898</v>
      </c>
      <c r="DH328">
        <v>59.538461538461497</v>
      </c>
      <c r="DI328">
        <v>15</v>
      </c>
      <c r="DJ328">
        <v>100</v>
      </c>
      <c r="DK328">
        <v>100</v>
      </c>
      <c r="DL328">
        <v>2.633</v>
      </c>
      <c r="DM328">
        <v>0.47099999999999997</v>
      </c>
      <c r="DN328">
        <v>2</v>
      </c>
      <c r="DO328">
        <v>331.37</v>
      </c>
      <c r="DP328">
        <v>678.86400000000003</v>
      </c>
      <c r="DQ328">
        <v>31.065200000000001</v>
      </c>
      <c r="DR328">
        <v>31.347899999999999</v>
      </c>
      <c r="DS328">
        <v>30.000299999999999</v>
      </c>
      <c r="DT328">
        <v>31.266400000000001</v>
      </c>
      <c r="DU328">
        <v>31.278700000000001</v>
      </c>
      <c r="DV328">
        <v>20.978000000000002</v>
      </c>
      <c r="DW328">
        <v>19.324999999999999</v>
      </c>
      <c r="DX328">
        <v>100</v>
      </c>
      <c r="DY328">
        <v>31.062100000000001</v>
      </c>
      <c r="DZ328">
        <v>400</v>
      </c>
      <c r="EA328">
        <v>32.935899999999997</v>
      </c>
      <c r="EB328">
        <v>100.13</v>
      </c>
      <c r="EC328">
        <v>100.514</v>
      </c>
    </row>
    <row r="329" spans="1:133" x14ac:dyDescent="0.35">
      <c r="A329">
        <v>313</v>
      </c>
      <c r="B329">
        <v>1582141857</v>
      </c>
      <c r="C329">
        <v>1577.4000000953699</v>
      </c>
      <c r="D329" t="s">
        <v>864</v>
      </c>
      <c r="E329" t="s">
        <v>865</v>
      </c>
      <c r="F329" t="s">
        <v>232</v>
      </c>
      <c r="G329" t="s">
        <v>233</v>
      </c>
      <c r="H329" t="s">
        <v>234</v>
      </c>
      <c r="I329" t="s">
        <v>235</v>
      </c>
      <c r="J329" t="s">
        <v>236</v>
      </c>
      <c r="K329" t="s">
        <v>237</v>
      </c>
      <c r="L329" t="s">
        <v>238</v>
      </c>
      <c r="M329" t="s">
        <v>239</v>
      </c>
      <c r="N329">
        <v>1582141848.37097</v>
      </c>
      <c r="O329">
        <f t="shared" si="172"/>
        <v>1.6025636225802331E-4</v>
      </c>
      <c r="P329">
        <f t="shared" si="173"/>
        <v>-1.2903311345091191</v>
      </c>
      <c r="Q329">
        <f t="shared" si="174"/>
        <v>402.13274193548398</v>
      </c>
      <c r="R329">
        <f t="shared" si="175"/>
        <v>554.36810993115421</v>
      </c>
      <c r="S329">
        <f t="shared" si="176"/>
        <v>55.147718681960328</v>
      </c>
      <c r="T329">
        <f t="shared" si="177"/>
        <v>40.003569699955328</v>
      </c>
      <c r="U329">
        <f t="shared" si="178"/>
        <v>1.2790428845163813E-2</v>
      </c>
      <c r="V329">
        <f t="shared" si="179"/>
        <v>2.2482668469769012</v>
      </c>
      <c r="W329">
        <f t="shared" si="180"/>
        <v>1.2750141356341985E-2</v>
      </c>
      <c r="X329">
        <f t="shared" si="181"/>
        <v>7.9724473818410854E-3</v>
      </c>
      <c r="Y329">
        <f t="shared" si="182"/>
        <v>0</v>
      </c>
      <c r="Z329">
        <f t="shared" si="183"/>
        <v>31.487155559779019</v>
      </c>
      <c r="AA329">
        <f t="shared" si="184"/>
        <v>30.984009677419401</v>
      </c>
      <c r="AB329">
        <f t="shared" si="185"/>
        <v>4.5072667871901988</v>
      </c>
      <c r="AC329">
        <f t="shared" si="186"/>
        <v>71.063762625457855</v>
      </c>
      <c r="AD329">
        <f t="shared" si="187"/>
        <v>3.3060251448629216</v>
      </c>
      <c r="AE329">
        <f t="shared" si="188"/>
        <v>4.6521954688599223</v>
      </c>
      <c r="AF329">
        <f t="shared" si="189"/>
        <v>1.2012416423272771</v>
      </c>
      <c r="AG329">
        <f t="shared" si="190"/>
        <v>-7.0673055755788274</v>
      </c>
      <c r="AH329">
        <f t="shared" si="191"/>
        <v>67.407991423189884</v>
      </c>
      <c r="AI329">
        <f t="shared" si="192"/>
        <v>6.750230024168097</v>
      </c>
      <c r="AJ329">
        <f t="shared" si="193"/>
        <v>67.09091587177916</v>
      </c>
      <c r="AK329">
        <v>-4.1137104582319298E-2</v>
      </c>
      <c r="AL329">
        <v>4.6180003701945901E-2</v>
      </c>
      <c r="AM329">
        <v>3.4521225897287202</v>
      </c>
      <c r="AN329">
        <v>4</v>
      </c>
      <c r="AO329">
        <v>1</v>
      </c>
      <c r="AP329">
        <f t="shared" si="194"/>
        <v>1</v>
      </c>
      <c r="AQ329">
        <f t="shared" si="195"/>
        <v>0</v>
      </c>
      <c r="AR329">
        <f t="shared" si="196"/>
        <v>51675.887506755622</v>
      </c>
      <c r="AS329" t="s">
        <v>240</v>
      </c>
      <c r="AT329">
        <v>0</v>
      </c>
      <c r="AU329">
        <v>0</v>
      </c>
      <c r="AV329">
        <f t="shared" si="197"/>
        <v>0</v>
      </c>
      <c r="AW329" t="e">
        <f t="shared" si="198"/>
        <v>#DIV/0!</v>
      </c>
      <c r="AX329">
        <v>0</v>
      </c>
      <c r="AY329" t="s">
        <v>240</v>
      </c>
      <c r="AZ329">
        <v>0</v>
      </c>
      <c r="BA329">
        <v>0</v>
      </c>
      <c r="BB329" t="e">
        <f t="shared" si="199"/>
        <v>#DIV/0!</v>
      </c>
      <c r="BC329">
        <v>0.5</v>
      </c>
      <c r="BD329">
        <f t="shared" si="200"/>
        <v>0</v>
      </c>
      <c r="BE329">
        <f t="shared" si="201"/>
        <v>-1.2903311345091191</v>
      </c>
      <c r="BF329" t="e">
        <f t="shared" si="202"/>
        <v>#DIV/0!</v>
      </c>
      <c r="BG329" t="e">
        <f t="shared" si="203"/>
        <v>#DIV/0!</v>
      </c>
      <c r="BH329" t="e">
        <f t="shared" si="204"/>
        <v>#DIV/0!</v>
      </c>
      <c r="BI329" t="e">
        <f t="shared" si="205"/>
        <v>#DIV/0!</v>
      </c>
      <c r="BJ329" t="s">
        <v>240</v>
      </c>
      <c r="BK329">
        <v>0</v>
      </c>
      <c r="BL329">
        <f t="shared" si="206"/>
        <v>0</v>
      </c>
      <c r="BM329" t="e">
        <f t="shared" si="207"/>
        <v>#DIV/0!</v>
      </c>
      <c r="BN329" t="e">
        <f t="shared" si="208"/>
        <v>#DIV/0!</v>
      </c>
      <c r="BO329" t="e">
        <f t="shared" si="209"/>
        <v>#DIV/0!</v>
      </c>
      <c r="BP329" t="e">
        <f t="shared" si="210"/>
        <v>#DIV/0!</v>
      </c>
      <c r="BQ329">
        <f t="shared" si="211"/>
        <v>0</v>
      </c>
      <c r="BR329">
        <f t="shared" si="212"/>
        <v>0</v>
      </c>
      <c r="BS329">
        <f t="shared" si="213"/>
        <v>0</v>
      </c>
      <c r="BT329">
        <f t="shared" si="214"/>
        <v>0</v>
      </c>
      <c r="BU329">
        <v>6</v>
      </c>
      <c r="BV329">
        <v>0.5</v>
      </c>
      <c r="BW329" t="s">
        <v>241</v>
      </c>
      <c r="BX329">
        <v>1582141848.37097</v>
      </c>
      <c r="BY329">
        <v>402.13274193548398</v>
      </c>
      <c r="BZ329">
        <v>400.03138709677398</v>
      </c>
      <c r="CA329">
        <v>33.233558064516103</v>
      </c>
      <c r="CB329">
        <v>32.9679838709677</v>
      </c>
      <c r="CC329">
        <v>350.027548387097</v>
      </c>
      <c r="CD329">
        <v>99.278522580645202</v>
      </c>
      <c r="CE329">
        <v>0.19999664516129001</v>
      </c>
      <c r="CF329">
        <v>31.540141935483899</v>
      </c>
      <c r="CG329">
        <v>30.984009677419401</v>
      </c>
      <c r="CH329">
        <v>999.9</v>
      </c>
      <c r="CI329">
        <v>0</v>
      </c>
      <c r="CJ329">
        <v>0</v>
      </c>
      <c r="CK329">
        <v>9992.5064516129005</v>
      </c>
      <c r="CL329">
        <v>0</v>
      </c>
      <c r="CM329">
        <v>0.21165100000000001</v>
      </c>
      <c r="CN329">
        <v>0</v>
      </c>
      <c r="CO329">
        <v>0</v>
      </c>
      <c r="CP329">
        <v>0</v>
      </c>
      <c r="CQ329">
        <v>0</v>
      </c>
      <c r="CR329">
        <v>0.65483870967741997</v>
      </c>
      <c r="CS329">
        <v>0</v>
      </c>
      <c r="CT329">
        <v>62.338709677419303</v>
      </c>
      <c r="CU329">
        <v>-1.0741935483870999</v>
      </c>
      <c r="CV329">
        <v>40</v>
      </c>
      <c r="CW329">
        <v>45.366870967741903</v>
      </c>
      <c r="CX329">
        <v>42.753999999999998</v>
      </c>
      <c r="CY329">
        <v>43.955290322580602</v>
      </c>
      <c r="CZ329">
        <v>41.061999999999998</v>
      </c>
      <c r="DA329">
        <v>0</v>
      </c>
      <c r="DB329">
        <v>0</v>
      </c>
      <c r="DC329">
        <v>0</v>
      </c>
      <c r="DD329">
        <v>1582141860.2</v>
      </c>
      <c r="DE329">
        <v>0.66538461538461502</v>
      </c>
      <c r="DF329">
        <v>-14.670085611001999</v>
      </c>
      <c r="DG329">
        <v>38.311111268988498</v>
      </c>
      <c r="DH329">
        <v>61.223076923076903</v>
      </c>
      <c r="DI329">
        <v>15</v>
      </c>
      <c r="DJ329">
        <v>100</v>
      </c>
      <c r="DK329">
        <v>100</v>
      </c>
      <c r="DL329">
        <v>2.633</v>
      </c>
      <c r="DM329">
        <v>0.47099999999999997</v>
      </c>
      <c r="DN329">
        <v>2</v>
      </c>
      <c r="DO329">
        <v>331.52199999999999</v>
      </c>
      <c r="DP329">
        <v>678.74900000000002</v>
      </c>
      <c r="DQ329">
        <v>31.075299999999999</v>
      </c>
      <c r="DR329">
        <v>31.349599999999999</v>
      </c>
      <c r="DS329">
        <v>30.0002</v>
      </c>
      <c r="DT329">
        <v>31.266400000000001</v>
      </c>
      <c r="DU329">
        <v>31.278700000000001</v>
      </c>
      <c r="DV329">
        <v>20.9818</v>
      </c>
      <c r="DW329">
        <v>19.324999999999999</v>
      </c>
      <c r="DX329">
        <v>100</v>
      </c>
      <c r="DY329">
        <v>31.072399999999998</v>
      </c>
      <c r="DZ329">
        <v>400</v>
      </c>
      <c r="EA329">
        <v>32.935899999999997</v>
      </c>
      <c r="EB329">
        <v>100.128</v>
      </c>
      <c r="EC329">
        <v>100.51600000000001</v>
      </c>
    </row>
    <row r="330" spans="1:133" x14ac:dyDescent="0.35">
      <c r="A330">
        <v>314</v>
      </c>
      <c r="B330">
        <v>1582141862</v>
      </c>
      <c r="C330">
        <v>1582.4000000953699</v>
      </c>
      <c r="D330" t="s">
        <v>866</v>
      </c>
      <c r="E330" t="s">
        <v>867</v>
      </c>
      <c r="F330" t="s">
        <v>232</v>
      </c>
      <c r="G330" t="s">
        <v>233</v>
      </c>
      <c r="H330" t="s">
        <v>234</v>
      </c>
      <c r="I330" t="s">
        <v>235</v>
      </c>
      <c r="J330" t="s">
        <v>236</v>
      </c>
      <c r="K330" t="s">
        <v>237</v>
      </c>
      <c r="L330" t="s">
        <v>238</v>
      </c>
      <c r="M330" t="s">
        <v>239</v>
      </c>
      <c r="N330">
        <v>1582141853.37097</v>
      </c>
      <c r="O330">
        <f t="shared" si="172"/>
        <v>1.6179810963970996E-4</v>
      </c>
      <c r="P330">
        <f t="shared" si="173"/>
        <v>-1.2976322917425112</v>
      </c>
      <c r="Q330">
        <f t="shared" si="174"/>
        <v>402.10212903225801</v>
      </c>
      <c r="R330">
        <f t="shared" si="175"/>
        <v>553.62377530492074</v>
      </c>
      <c r="S330">
        <f t="shared" si="176"/>
        <v>55.073938650616626</v>
      </c>
      <c r="T330">
        <f t="shared" si="177"/>
        <v>40.00071704544817</v>
      </c>
      <c r="U330">
        <f t="shared" si="178"/>
        <v>1.2921185195436414E-2</v>
      </c>
      <c r="V330">
        <f t="shared" si="179"/>
        <v>2.2488921042796428</v>
      </c>
      <c r="W330">
        <f t="shared" si="180"/>
        <v>1.288008260042507E-2</v>
      </c>
      <c r="X330">
        <f t="shared" si="181"/>
        <v>8.0537335716299539E-3</v>
      </c>
      <c r="Y330">
        <f t="shared" si="182"/>
        <v>0</v>
      </c>
      <c r="Z330">
        <f t="shared" si="183"/>
        <v>31.485901219644738</v>
      </c>
      <c r="AA330">
        <f t="shared" si="184"/>
        <v>30.9823806451613</v>
      </c>
      <c r="AB330">
        <f t="shared" si="185"/>
        <v>4.5068481044062141</v>
      </c>
      <c r="AC330">
        <f t="shared" si="186"/>
        <v>71.07226214096876</v>
      </c>
      <c r="AD330">
        <f t="shared" si="187"/>
        <v>3.306278214193644</v>
      </c>
      <c r="AE330">
        <f t="shared" si="188"/>
        <v>4.6519951871459835</v>
      </c>
      <c r="AF330">
        <f t="shared" si="189"/>
        <v>1.2005698902125701</v>
      </c>
      <c r="AG330">
        <f t="shared" si="190"/>
        <v>-7.1352966351112093</v>
      </c>
      <c r="AH330">
        <f t="shared" si="191"/>
        <v>67.53233612123401</v>
      </c>
      <c r="AI330">
        <f t="shared" si="192"/>
        <v>6.7607221237658841</v>
      </c>
      <c r="AJ330">
        <f t="shared" si="193"/>
        <v>67.157761609888681</v>
      </c>
      <c r="AK330">
        <v>-4.11539278096206E-2</v>
      </c>
      <c r="AL330">
        <v>4.6198889248387401E-2</v>
      </c>
      <c r="AM330">
        <v>3.4532401699356599</v>
      </c>
      <c r="AN330">
        <v>4</v>
      </c>
      <c r="AO330">
        <v>1</v>
      </c>
      <c r="AP330">
        <f t="shared" si="194"/>
        <v>1</v>
      </c>
      <c r="AQ330">
        <f t="shared" si="195"/>
        <v>0</v>
      </c>
      <c r="AR330">
        <f t="shared" si="196"/>
        <v>51696.299105920589</v>
      </c>
      <c r="AS330" t="s">
        <v>240</v>
      </c>
      <c r="AT330">
        <v>0</v>
      </c>
      <c r="AU330">
        <v>0</v>
      </c>
      <c r="AV330">
        <f t="shared" si="197"/>
        <v>0</v>
      </c>
      <c r="AW330" t="e">
        <f t="shared" si="198"/>
        <v>#DIV/0!</v>
      </c>
      <c r="AX330">
        <v>0</v>
      </c>
      <c r="AY330" t="s">
        <v>240</v>
      </c>
      <c r="AZ330">
        <v>0</v>
      </c>
      <c r="BA330">
        <v>0</v>
      </c>
      <c r="BB330" t="e">
        <f t="shared" si="199"/>
        <v>#DIV/0!</v>
      </c>
      <c r="BC330">
        <v>0.5</v>
      </c>
      <c r="BD330">
        <f t="shared" si="200"/>
        <v>0</v>
      </c>
      <c r="BE330">
        <f t="shared" si="201"/>
        <v>-1.2976322917425112</v>
      </c>
      <c r="BF330" t="e">
        <f t="shared" si="202"/>
        <v>#DIV/0!</v>
      </c>
      <c r="BG330" t="e">
        <f t="shared" si="203"/>
        <v>#DIV/0!</v>
      </c>
      <c r="BH330" t="e">
        <f t="shared" si="204"/>
        <v>#DIV/0!</v>
      </c>
      <c r="BI330" t="e">
        <f t="shared" si="205"/>
        <v>#DIV/0!</v>
      </c>
      <c r="BJ330" t="s">
        <v>240</v>
      </c>
      <c r="BK330">
        <v>0</v>
      </c>
      <c r="BL330">
        <f t="shared" si="206"/>
        <v>0</v>
      </c>
      <c r="BM330" t="e">
        <f t="shared" si="207"/>
        <v>#DIV/0!</v>
      </c>
      <c r="BN330" t="e">
        <f t="shared" si="208"/>
        <v>#DIV/0!</v>
      </c>
      <c r="BO330" t="e">
        <f t="shared" si="209"/>
        <v>#DIV/0!</v>
      </c>
      <c r="BP330" t="e">
        <f t="shared" si="210"/>
        <v>#DIV/0!</v>
      </c>
      <c r="BQ330">
        <f t="shared" si="211"/>
        <v>0</v>
      </c>
      <c r="BR330">
        <f t="shared" si="212"/>
        <v>0</v>
      </c>
      <c r="BS330">
        <f t="shared" si="213"/>
        <v>0</v>
      </c>
      <c r="BT330">
        <f t="shared" si="214"/>
        <v>0</v>
      </c>
      <c r="BU330">
        <v>6</v>
      </c>
      <c r="BV330">
        <v>0.5</v>
      </c>
      <c r="BW330" t="s">
        <v>241</v>
      </c>
      <c r="BX330">
        <v>1582141853.37097</v>
      </c>
      <c r="BY330">
        <v>402.10212903225801</v>
      </c>
      <c r="BZ330">
        <v>399.98925806451598</v>
      </c>
      <c r="CA330">
        <v>33.235941935483901</v>
      </c>
      <c r="CB330">
        <v>32.967806451612901</v>
      </c>
      <c r="CC330">
        <v>350.01841935483901</v>
      </c>
      <c r="CD330">
        <v>99.279038709677394</v>
      </c>
      <c r="CE330">
        <v>0.199959677419355</v>
      </c>
      <c r="CF330">
        <v>31.539383870967701</v>
      </c>
      <c r="CG330">
        <v>30.9823806451613</v>
      </c>
      <c r="CH330">
        <v>999.9</v>
      </c>
      <c r="CI330">
        <v>0</v>
      </c>
      <c r="CJ330">
        <v>0</v>
      </c>
      <c r="CK330">
        <v>9996.5409677419393</v>
      </c>
      <c r="CL330">
        <v>0</v>
      </c>
      <c r="CM330">
        <v>0.21165100000000001</v>
      </c>
      <c r="CN330">
        <v>0</v>
      </c>
      <c r="CO330">
        <v>0</v>
      </c>
      <c r="CP330">
        <v>0</v>
      </c>
      <c r="CQ330">
        <v>0</v>
      </c>
      <c r="CR330">
        <v>0.5</v>
      </c>
      <c r="CS330">
        <v>0</v>
      </c>
      <c r="CT330">
        <v>61.512903225806397</v>
      </c>
      <c r="CU330">
        <v>-1.2225806451612899</v>
      </c>
      <c r="CV330">
        <v>40</v>
      </c>
      <c r="CW330">
        <v>45.370935483871001</v>
      </c>
      <c r="CX330">
        <v>42.753999999999998</v>
      </c>
      <c r="CY330">
        <v>43.947161290322597</v>
      </c>
      <c r="CZ330">
        <v>41.061999999999998</v>
      </c>
      <c r="DA330">
        <v>0</v>
      </c>
      <c r="DB330">
        <v>0</v>
      </c>
      <c r="DC330">
        <v>0</v>
      </c>
      <c r="DD330">
        <v>1582141865</v>
      </c>
      <c r="DE330">
        <v>0.86538461538461497</v>
      </c>
      <c r="DF330">
        <v>11.4974356743783</v>
      </c>
      <c r="DG330">
        <v>2.4581199997732099</v>
      </c>
      <c r="DH330">
        <v>61.242307692307698</v>
      </c>
      <c r="DI330">
        <v>15</v>
      </c>
      <c r="DJ330">
        <v>100</v>
      </c>
      <c r="DK330">
        <v>100</v>
      </c>
      <c r="DL330">
        <v>2.633</v>
      </c>
      <c r="DM330">
        <v>0.47099999999999997</v>
      </c>
      <c r="DN330">
        <v>2</v>
      </c>
      <c r="DO330">
        <v>331.38200000000001</v>
      </c>
      <c r="DP330">
        <v>678.93399999999997</v>
      </c>
      <c r="DQ330">
        <v>31.084599999999998</v>
      </c>
      <c r="DR330">
        <v>31.3506</v>
      </c>
      <c r="DS330">
        <v>30.0002</v>
      </c>
      <c r="DT330">
        <v>31.266400000000001</v>
      </c>
      <c r="DU330">
        <v>31.278700000000001</v>
      </c>
      <c r="DV330">
        <v>20.9786</v>
      </c>
      <c r="DW330">
        <v>19.324999999999999</v>
      </c>
      <c r="DX330">
        <v>100</v>
      </c>
      <c r="DY330">
        <v>31.086099999999998</v>
      </c>
      <c r="DZ330">
        <v>400</v>
      </c>
      <c r="EA330">
        <v>32.935899999999997</v>
      </c>
      <c r="EB330">
        <v>100.128</v>
      </c>
      <c r="EC330">
        <v>100.511</v>
      </c>
    </row>
    <row r="331" spans="1:133" x14ac:dyDescent="0.35">
      <c r="A331">
        <v>315</v>
      </c>
      <c r="B331">
        <v>1582141867</v>
      </c>
      <c r="C331">
        <v>1587.4000000953699</v>
      </c>
      <c r="D331" t="s">
        <v>868</v>
      </c>
      <c r="E331" t="s">
        <v>869</v>
      </c>
      <c r="F331" t="s">
        <v>232</v>
      </c>
      <c r="G331" t="s">
        <v>233</v>
      </c>
      <c r="H331" t="s">
        <v>234</v>
      </c>
      <c r="I331" t="s">
        <v>235</v>
      </c>
      <c r="J331" t="s">
        <v>236</v>
      </c>
      <c r="K331" t="s">
        <v>237</v>
      </c>
      <c r="L331" t="s">
        <v>238</v>
      </c>
      <c r="M331" t="s">
        <v>239</v>
      </c>
      <c r="N331">
        <v>1582141858.37097</v>
      </c>
      <c r="O331">
        <f t="shared" si="172"/>
        <v>1.6231502622273089E-4</v>
      </c>
      <c r="P331">
        <f t="shared" si="173"/>
        <v>-1.2859132159806839</v>
      </c>
      <c r="Q331">
        <f t="shared" si="174"/>
        <v>402.07706451612898</v>
      </c>
      <c r="R331">
        <f t="shared" si="175"/>
        <v>551.61108288479898</v>
      </c>
      <c r="S331">
        <f t="shared" si="176"/>
        <v>54.873700266283564</v>
      </c>
      <c r="T331">
        <f t="shared" si="177"/>
        <v>39.998210708201192</v>
      </c>
      <c r="U331">
        <f t="shared" si="178"/>
        <v>1.2966451254217715E-2</v>
      </c>
      <c r="V331">
        <f t="shared" si="179"/>
        <v>2.2486657158801342</v>
      </c>
      <c r="W331">
        <f t="shared" si="180"/>
        <v>1.2925056515239119E-2</v>
      </c>
      <c r="X331">
        <f t="shared" si="181"/>
        <v>8.081868399164506E-3</v>
      </c>
      <c r="Y331">
        <f t="shared" si="182"/>
        <v>0</v>
      </c>
      <c r="Z331">
        <f t="shared" si="183"/>
        <v>31.48521896708159</v>
      </c>
      <c r="AA331">
        <f t="shared" si="184"/>
        <v>30.981100000000001</v>
      </c>
      <c r="AB331">
        <f t="shared" si="185"/>
        <v>4.5065189854867231</v>
      </c>
      <c r="AC331">
        <f t="shared" si="186"/>
        <v>71.074835249429455</v>
      </c>
      <c r="AD331">
        <f t="shared" si="187"/>
        <v>3.3063028162020145</v>
      </c>
      <c r="AE331">
        <f t="shared" si="188"/>
        <v>4.6518613860994567</v>
      </c>
      <c r="AF331">
        <f t="shared" si="189"/>
        <v>1.2002161692847086</v>
      </c>
      <c r="AG331">
        <f t="shared" si="190"/>
        <v>-7.1580926564224319</v>
      </c>
      <c r="AH331">
        <f t="shared" si="191"/>
        <v>67.619393403263061</v>
      </c>
      <c r="AI331">
        <f t="shared" si="192"/>
        <v>6.7700593995186829</v>
      </c>
      <c r="AJ331">
        <f t="shared" si="193"/>
        <v>67.231360146359307</v>
      </c>
      <c r="AK331">
        <v>-4.1147836096031599E-2</v>
      </c>
      <c r="AL331">
        <v>4.6192050766220301E-2</v>
      </c>
      <c r="AM331">
        <v>3.4528355107399502</v>
      </c>
      <c r="AN331">
        <v>4</v>
      </c>
      <c r="AO331">
        <v>1</v>
      </c>
      <c r="AP331">
        <f t="shared" si="194"/>
        <v>1</v>
      </c>
      <c r="AQ331">
        <f t="shared" si="195"/>
        <v>0</v>
      </c>
      <c r="AR331">
        <f t="shared" si="196"/>
        <v>51689.043649479871</v>
      </c>
      <c r="AS331" t="s">
        <v>240</v>
      </c>
      <c r="AT331">
        <v>0</v>
      </c>
      <c r="AU331">
        <v>0</v>
      </c>
      <c r="AV331">
        <f t="shared" si="197"/>
        <v>0</v>
      </c>
      <c r="AW331" t="e">
        <f t="shared" si="198"/>
        <v>#DIV/0!</v>
      </c>
      <c r="AX331">
        <v>0</v>
      </c>
      <c r="AY331" t="s">
        <v>240</v>
      </c>
      <c r="AZ331">
        <v>0</v>
      </c>
      <c r="BA331">
        <v>0</v>
      </c>
      <c r="BB331" t="e">
        <f t="shared" si="199"/>
        <v>#DIV/0!</v>
      </c>
      <c r="BC331">
        <v>0.5</v>
      </c>
      <c r="BD331">
        <f t="shared" si="200"/>
        <v>0</v>
      </c>
      <c r="BE331">
        <f t="shared" si="201"/>
        <v>-1.2859132159806839</v>
      </c>
      <c r="BF331" t="e">
        <f t="shared" si="202"/>
        <v>#DIV/0!</v>
      </c>
      <c r="BG331" t="e">
        <f t="shared" si="203"/>
        <v>#DIV/0!</v>
      </c>
      <c r="BH331" t="e">
        <f t="shared" si="204"/>
        <v>#DIV/0!</v>
      </c>
      <c r="BI331" t="e">
        <f t="shared" si="205"/>
        <v>#DIV/0!</v>
      </c>
      <c r="BJ331" t="s">
        <v>240</v>
      </c>
      <c r="BK331">
        <v>0</v>
      </c>
      <c r="BL331">
        <f t="shared" si="206"/>
        <v>0</v>
      </c>
      <c r="BM331" t="e">
        <f t="shared" si="207"/>
        <v>#DIV/0!</v>
      </c>
      <c r="BN331" t="e">
        <f t="shared" si="208"/>
        <v>#DIV/0!</v>
      </c>
      <c r="BO331" t="e">
        <f t="shared" si="209"/>
        <v>#DIV/0!</v>
      </c>
      <c r="BP331" t="e">
        <f t="shared" si="210"/>
        <v>#DIV/0!</v>
      </c>
      <c r="BQ331">
        <f t="shared" si="211"/>
        <v>0</v>
      </c>
      <c r="BR331">
        <f t="shared" si="212"/>
        <v>0</v>
      </c>
      <c r="BS331">
        <f t="shared" si="213"/>
        <v>0</v>
      </c>
      <c r="BT331">
        <f t="shared" si="214"/>
        <v>0</v>
      </c>
      <c r="BU331">
        <v>6</v>
      </c>
      <c r="BV331">
        <v>0.5</v>
      </c>
      <c r="BW331" t="s">
        <v>241</v>
      </c>
      <c r="BX331">
        <v>1582141858.37097</v>
      </c>
      <c r="BY331">
        <v>402.07706451612898</v>
      </c>
      <c r="BZ331">
        <v>399.98464516129002</v>
      </c>
      <c r="CA331">
        <v>33.236199999999997</v>
      </c>
      <c r="CB331">
        <v>32.967209677419397</v>
      </c>
      <c r="CC331">
        <v>350.02067741935502</v>
      </c>
      <c r="CD331">
        <v>99.278983870967807</v>
      </c>
      <c r="CE331">
        <v>0.19998232258064499</v>
      </c>
      <c r="CF331">
        <v>31.538877419354801</v>
      </c>
      <c r="CG331">
        <v>30.981100000000001</v>
      </c>
      <c r="CH331">
        <v>999.9</v>
      </c>
      <c r="CI331">
        <v>0</v>
      </c>
      <c r="CJ331">
        <v>0</v>
      </c>
      <c r="CK331">
        <v>9995.0667741935504</v>
      </c>
      <c r="CL331">
        <v>0</v>
      </c>
      <c r="CM331">
        <v>0.21165100000000001</v>
      </c>
      <c r="CN331">
        <v>0</v>
      </c>
      <c r="CO331">
        <v>0</v>
      </c>
      <c r="CP331">
        <v>0</v>
      </c>
      <c r="CQ331">
        <v>0</v>
      </c>
      <c r="CR331">
        <v>0.22258064516129</v>
      </c>
      <c r="CS331">
        <v>0</v>
      </c>
      <c r="CT331">
        <v>62.251612903225798</v>
      </c>
      <c r="CU331">
        <v>-1.24193548387097</v>
      </c>
      <c r="CV331">
        <v>40</v>
      </c>
      <c r="CW331">
        <v>45.372967741935497</v>
      </c>
      <c r="CX331">
        <v>42.753999999999998</v>
      </c>
      <c r="CY331">
        <v>43.951225806451603</v>
      </c>
      <c r="CZ331">
        <v>41.061999999999998</v>
      </c>
      <c r="DA331">
        <v>0</v>
      </c>
      <c r="DB331">
        <v>0</v>
      </c>
      <c r="DC331">
        <v>0</v>
      </c>
      <c r="DD331">
        <v>1582141870.4000001</v>
      </c>
      <c r="DE331">
        <v>0.734615384615385</v>
      </c>
      <c r="DF331">
        <v>21.692307400104799</v>
      </c>
      <c r="DG331">
        <v>-8.7418796073826694</v>
      </c>
      <c r="DH331">
        <v>62.719230769230798</v>
      </c>
      <c r="DI331">
        <v>15</v>
      </c>
      <c r="DJ331">
        <v>100</v>
      </c>
      <c r="DK331">
        <v>100</v>
      </c>
      <c r="DL331">
        <v>2.633</v>
      </c>
      <c r="DM331">
        <v>0.47099999999999997</v>
      </c>
      <c r="DN331">
        <v>2</v>
      </c>
      <c r="DO331">
        <v>331.38200000000001</v>
      </c>
      <c r="DP331">
        <v>678.81799999999998</v>
      </c>
      <c r="DQ331">
        <v>31.097200000000001</v>
      </c>
      <c r="DR331">
        <v>31.3506</v>
      </c>
      <c r="DS331">
        <v>30.0001</v>
      </c>
      <c r="DT331">
        <v>31.266400000000001</v>
      </c>
      <c r="DU331">
        <v>31.278700000000001</v>
      </c>
      <c r="DV331">
        <v>20.975999999999999</v>
      </c>
      <c r="DW331">
        <v>19.324999999999999</v>
      </c>
      <c r="DX331">
        <v>100</v>
      </c>
      <c r="DY331">
        <v>31.1022</v>
      </c>
      <c r="DZ331">
        <v>400</v>
      </c>
      <c r="EA331">
        <v>32.935899999999997</v>
      </c>
      <c r="EB331">
        <v>100.13</v>
      </c>
      <c r="EC331">
        <v>100.512</v>
      </c>
    </row>
    <row r="332" spans="1:133" x14ac:dyDescent="0.35">
      <c r="A332">
        <v>316</v>
      </c>
      <c r="B332">
        <v>1582141872</v>
      </c>
      <c r="C332">
        <v>1592.4000000953699</v>
      </c>
      <c r="D332" t="s">
        <v>870</v>
      </c>
      <c r="E332" t="s">
        <v>871</v>
      </c>
      <c r="F332" t="s">
        <v>232</v>
      </c>
      <c r="G332" t="s">
        <v>233</v>
      </c>
      <c r="H332" t="s">
        <v>234</v>
      </c>
      <c r="I332" t="s">
        <v>235</v>
      </c>
      <c r="J332" t="s">
        <v>236</v>
      </c>
      <c r="K332" t="s">
        <v>237</v>
      </c>
      <c r="L332" t="s">
        <v>238</v>
      </c>
      <c r="M332" t="s">
        <v>239</v>
      </c>
      <c r="N332">
        <v>1582141863.37097</v>
      </c>
      <c r="O332">
        <f t="shared" si="172"/>
        <v>1.6245957969297244E-4</v>
      </c>
      <c r="P332">
        <f t="shared" si="173"/>
        <v>-1.2718451873080927</v>
      </c>
      <c r="Q332">
        <f t="shared" si="174"/>
        <v>402.07816129032301</v>
      </c>
      <c r="R332">
        <f t="shared" si="175"/>
        <v>549.67264721385993</v>
      </c>
      <c r="S332">
        <f t="shared" si="176"/>
        <v>54.680803548276884</v>
      </c>
      <c r="T332">
        <f t="shared" si="177"/>
        <v>39.998273627056633</v>
      </c>
      <c r="U332">
        <f t="shared" si="178"/>
        <v>1.2984947890312737E-2</v>
      </c>
      <c r="V332">
        <f t="shared" si="179"/>
        <v>2.2476570695541822</v>
      </c>
      <c r="W332">
        <f t="shared" si="180"/>
        <v>1.2943416607363501E-2</v>
      </c>
      <c r="X332">
        <f t="shared" si="181"/>
        <v>8.0933556675411179E-3</v>
      </c>
      <c r="Y332">
        <f t="shared" si="182"/>
        <v>0</v>
      </c>
      <c r="Z332">
        <f t="shared" si="183"/>
        <v>31.483707273988209</v>
      </c>
      <c r="AA332">
        <f t="shared" si="184"/>
        <v>30.977877419354801</v>
      </c>
      <c r="AB332">
        <f t="shared" si="185"/>
        <v>4.5056908922102483</v>
      </c>
      <c r="AC332">
        <f t="shared" si="186"/>
        <v>71.076400000375912</v>
      </c>
      <c r="AD332">
        <f t="shared" si="187"/>
        <v>3.3061048541177174</v>
      </c>
      <c r="AE332">
        <f t="shared" si="188"/>
        <v>4.6514804549755366</v>
      </c>
      <c r="AF332">
        <f t="shared" si="189"/>
        <v>1.1995860380925309</v>
      </c>
      <c r="AG332">
        <f t="shared" si="190"/>
        <v>-7.1644674644600848</v>
      </c>
      <c r="AH332">
        <f t="shared" si="191"/>
        <v>67.804833406658958</v>
      </c>
      <c r="AI332">
        <f t="shared" si="192"/>
        <v>6.7915159512302106</v>
      </c>
      <c r="AJ332">
        <f t="shared" si="193"/>
        <v>67.431881893429079</v>
      </c>
      <c r="AK332">
        <v>-4.1120701923340899E-2</v>
      </c>
      <c r="AL332">
        <v>4.61615902802908E-2</v>
      </c>
      <c r="AM332">
        <v>3.4510327971127102</v>
      </c>
      <c r="AN332">
        <v>4</v>
      </c>
      <c r="AO332">
        <v>1</v>
      </c>
      <c r="AP332">
        <f t="shared" si="194"/>
        <v>1</v>
      </c>
      <c r="AQ332">
        <f t="shared" si="195"/>
        <v>0</v>
      </c>
      <c r="AR332">
        <f t="shared" si="196"/>
        <v>51656.585622261286</v>
      </c>
      <c r="AS332" t="s">
        <v>240</v>
      </c>
      <c r="AT332">
        <v>0</v>
      </c>
      <c r="AU332">
        <v>0</v>
      </c>
      <c r="AV332">
        <f t="shared" si="197"/>
        <v>0</v>
      </c>
      <c r="AW332" t="e">
        <f t="shared" si="198"/>
        <v>#DIV/0!</v>
      </c>
      <c r="AX332">
        <v>0</v>
      </c>
      <c r="AY332" t="s">
        <v>240</v>
      </c>
      <c r="AZ332">
        <v>0</v>
      </c>
      <c r="BA332">
        <v>0</v>
      </c>
      <c r="BB332" t="e">
        <f t="shared" si="199"/>
        <v>#DIV/0!</v>
      </c>
      <c r="BC332">
        <v>0.5</v>
      </c>
      <c r="BD332">
        <f t="shared" si="200"/>
        <v>0</v>
      </c>
      <c r="BE332">
        <f t="shared" si="201"/>
        <v>-1.2718451873080927</v>
      </c>
      <c r="BF332" t="e">
        <f t="shared" si="202"/>
        <v>#DIV/0!</v>
      </c>
      <c r="BG332" t="e">
        <f t="shared" si="203"/>
        <v>#DIV/0!</v>
      </c>
      <c r="BH332" t="e">
        <f t="shared" si="204"/>
        <v>#DIV/0!</v>
      </c>
      <c r="BI332" t="e">
        <f t="shared" si="205"/>
        <v>#DIV/0!</v>
      </c>
      <c r="BJ332" t="s">
        <v>240</v>
      </c>
      <c r="BK332">
        <v>0</v>
      </c>
      <c r="BL332">
        <f t="shared" si="206"/>
        <v>0</v>
      </c>
      <c r="BM332" t="e">
        <f t="shared" si="207"/>
        <v>#DIV/0!</v>
      </c>
      <c r="BN332" t="e">
        <f t="shared" si="208"/>
        <v>#DIV/0!</v>
      </c>
      <c r="BO332" t="e">
        <f t="shared" si="209"/>
        <v>#DIV/0!</v>
      </c>
      <c r="BP332" t="e">
        <f t="shared" si="210"/>
        <v>#DIV/0!</v>
      </c>
      <c r="BQ332">
        <f t="shared" si="211"/>
        <v>0</v>
      </c>
      <c r="BR332">
        <f t="shared" si="212"/>
        <v>0</v>
      </c>
      <c r="BS332">
        <f t="shared" si="213"/>
        <v>0</v>
      </c>
      <c r="BT332">
        <f t="shared" si="214"/>
        <v>0</v>
      </c>
      <c r="BU332">
        <v>6</v>
      </c>
      <c r="BV332">
        <v>0.5</v>
      </c>
      <c r="BW332" t="s">
        <v>241</v>
      </c>
      <c r="BX332">
        <v>1582141863.37097</v>
      </c>
      <c r="BY332">
        <v>402.07816129032301</v>
      </c>
      <c r="BZ332">
        <v>400.00996774193499</v>
      </c>
      <c r="CA332">
        <v>33.234248387096798</v>
      </c>
      <c r="CB332">
        <v>32.965019354838702</v>
      </c>
      <c r="CC332">
        <v>350.02248387096802</v>
      </c>
      <c r="CD332">
        <v>99.278832258064497</v>
      </c>
      <c r="CE332">
        <v>0.200019064516129</v>
      </c>
      <c r="CF332">
        <v>31.537435483871</v>
      </c>
      <c r="CG332">
        <v>30.977877419354801</v>
      </c>
      <c r="CH332">
        <v>999.9</v>
      </c>
      <c r="CI332">
        <v>0</v>
      </c>
      <c r="CJ332">
        <v>0</v>
      </c>
      <c r="CK332">
        <v>9988.4909677419291</v>
      </c>
      <c r="CL332">
        <v>0</v>
      </c>
      <c r="CM332">
        <v>0.21165100000000001</v>
      </c>
      <c r="CN332">
        <v>0</v>
      </c>
      <c r="CO332">
        <v>0</v>
      </c>
      <c r="CP332">
        <v>0</v>
      </c>
      <c r="CQ332">
        <v>0</v>
      </c>
      <c r="CR332">
        <v>1.4741935483871</v>
      </c>
      <c r="CS332">
        <v>0</v>
      </c>
      <c r="CT332">
        <v>62.9258064516129</v>
      </c>
      <c r="CU332">
        <v>-0.9</v>
      </c>
      <c r="CV332">
        <v>40</v>
      </c>
      <c r="CW332">
        <v>45.368903225806498</v>
      </c>
      <c r="CX332">
        <v>42.75</v>
      </c>
      <c r="CY332">
        <v>43.957322580645098</v>
      </c>
      <c r="CZ332">
        <v>41.061999999999998</v>
      </c>
      <c r="DA332">
        <v>0</v>
      </c>
      <c r="DB332">
        <v>0</v>
      </c>
      <c r="DC332">
        <v>0</v>
      </c>
      <c r="DD332">
        <v>1582141875.2</v>
      </c>
      <c r="DE332">
        <v>2.3230769230769202</v>
      </c>
      <c r="DF332">
        <v>22.871794881564799</v>
      </c>
      <c r="DG332">
        <v>14.0547016027501</v>
      </c>
      <c r="DH332">
        <v>61.95</v>
      </c>
      <c r="DI332">
        <v>15</v>
      </c>
      <c r="DJ332">
        <v>100</v>
      </c>
      <c r="DK332">
        <v>100</v>
      </c>
      <c r="DL332">
        <v>2.633</v>
      </c>
      <c r="DM332">
        <v>0.47099999999999997</v>
      </c>
      <c r="DN332">
        <v>2</v>
      </c>
      <c r="DO332">
        <v>331.54500000000002</v>
      </c>
      <c r="DP332">
        <v>678.67899999999997</v>
      </c>
      <c r="DQ332">
        <v>31.111599999999999</v>
      </c>
      <c r="DR332">
        <v>31.353400000000001</v>
      </c>
      <c r="DS332">
        <v>30</v>
      </c>
      <c r="DT332">
        <v>31.266400000000001</v>
      </c>
      <c r="DU332">
        <v>31.278700000000001</v>
      </c>
      <c r="DV332">
        <v>20.976900000000001</v>
      </c>
      <c r="DW332">
        <v>19.324999999999999</v>
      </c>
      <c r="DX332">
        <v>100</v>
      </c>
      <c r="DY332">
        <v>31.114999999999998</v>
      </c>
      <c r="DZ332">
        <v>400</v>
      </c>
      <c r="EA332">
        <v>32.935899999999997</v>
      </c>
      <c r="EB332">
        <v>100.128</v>
      </c>
      <c r="EC332">
        <v>100.512</v>
      </c>
    </row>
    <row r="333" spans="1:133" x14ac:dyDescent="0.35">
      <c r="A333">
        <v>317</v>
      </c>
      <c r="B333">
        <v>1582141877</v>
      </c>
      <c r="C333">
        <v>1597.4000000953699</v>
      </c>
      <c r="D333" t="s">
        <v>872</v>
      </c>
      <c r="E333" t="s">
        <v>873</v>
      </c>
      <c r="F333" t="s">
        <v>232</v>
      </c>
      <c r="G333" t="s">
        <v>233</v>
      </c>
      <c r="H333" t="s">
        <v>234</v>
      </c>
      <c r="I333" t="s">
        <v>235</v>
      </c>
      <c r="J333" t="s">
        <v>236</v>
      </c>
      <c r="K333" t="s">
        <v>237</v>
      </c>
      <c r="L333" t="s">
        <v>238</v>
      </c>
      <c r="M333" t="s">
        <v>239</v>
      </c>
      <c r="N333">
        <v>1582141868.37097</v>
      </c>
      <c r="O333">
        <f t="shared" si="172"/>
        <v>1.6140748849775331E-4</v>
      </c>
      <c r="P333">
        <f t="shared" si="173"/>
        <v>-1.2622257689655083</v>
      </c>
      <c r="Q333">
        <f t="shared" si="174"/>
        <v>402.07854838709699</v>
      </c>
      <c r="R333">
        <f t="shared" si="175"/>
        <v>549.60819438217072</v>
      </c>
      <c r="S333">
        <f t="shared" si="176"/>
        <v>54.673971883038263</v>
      </c>
      <c r="T333">
        <f t="shared" si="177"/>
        <v>39.998004895106995</v>
      </c>
      <c r="U333">
        <f t="shared" si="178"/>
        <v>1.2891247694594448E-2</v>
      </c>
      <c r="V333">
        <f t="shared" si="179"/>
        <v>2.2503135861321479</v>
      </c>
      <c r="W333">
        <f t="shared" si="180"/>
        <v>1.2850360772475748E-2</v>
      </c>
      <c r="X333">
        <f t="shared" si="181"/>
        <v>8.0351381410594114E-3</v>
      </c>
      <c r="Y333">
        <f t="shared" si="182"/>
        <v>0</v>
      </c>
      <c r="Z333">
        <f t="shared" si="183"/>
        <v>31.48194141763733</v>
      </c>
      <c r="AA333">
        <f t="shared" si="184"/>
        <v>30.979800000000001</v>
      </c>
      <c r="AB333">
        <f t="shared" si="185"/>
        <v>4.5061849138897454</v>
      </c>
      <c r="AC333">
        <f t="shared" si="186"/>
        <v>71.077476830038947</v>
      </c>
      <c r="AD333">
        <f t="shared" si="187"/>
        <v>3.3057473304112572</v>
      </c>
      <c r="AE333">
        <f t="shared" si="188"/>
        <v>4.6509069790363942</v>
      </c>
      <c r="AF333">
        <f t="shared" si="189"/>
        <v>1.2004375834784882</v>
      </c>
      <c r="AG333">
        <f t="shared" si="190"/>
        <v>-7.118070242750921</v>
      </c>
      <c r="AH333">
        <f t="shared" si="191"/>
        <v>67.388347449449199</v>
      </c>
      <c r="AI333">
        <f t="shared" si="192"/>
        <v>6.741823047130552</v>
      </c>
      <c r="AJ333">
        <f t="shared" si="193"/>
        <v>67.012100253828834</v>
      </c>
      <c r="AK333">
        <v>-4.1192190045973603E-2</v>
      </c>
      <c r="AL333">
        <v>4.62418419606496E-2</v>
      </c>
      <c r="AM333">
        <v>3.4557813760233</v>
      </c>
      <c r="AN333">
        <v>4</v>
      </c>
      <c r="AO333">
        <v>1</v>
      </c>
      <c r="AP333">
        <f t="shared" si="194"/>
        <v>1</v>
      </c>
      <c r="AQ333">
        <f t="shared" si="195"/>
        <v>0</v>
      </c>
      <c r="AR333">
        <f t="shared" si="196"/>
        <v>51743.076866282419</v>
      </c>
      <c r="AS333" t="s">
        <v>240</v>
      </c>
      <c r="AT333">
        <v>0</v>
      </c>
      <c r="AU333">
        <v>0</v>
      </c>
      <c r="AV333">
        <f t="shared" si="197"/>
        <v>0</v>
      </c>
      <c r="AW333" t="e">
        <f t="shared" si="198"/>
        <v>#DIV/0!</v>
      </c>
      <c r="AX333">
        <v>0</v>
      </c>
      <c r="AY333" t="s">
        <v>240</v>
      </c>
      <c r="AZ333">
        <v>0</v>
      </c>
      <c r="BA333">
        <v>0</v>
      </c>
      <c r="BB333" t="e">
        <f t="shared" si="199"/>
        <v>#DIV/0!</v>
      </c>
      <c r="BC333">
        <v>0.5</v>
      </c>
      <c r="BD333">
        <f t="shared" si="200"/>
        <v>0</v>
      </c>
      <c r="BE333">
        <f t="shared" si="201"/>
        <v>-1.2622257689655083</v>
      </c>
      <c r="BF333" t="e">
        <f t="shared" si="202"/>
        <v>#DIV/0!</v>
      </c>
      <c r="BG333" t="e">
        <f t="shared" si="203"/>
        <v>#DIV/0!</v>
      </c>
      <c r="BH333" t="e">
        <f t="shared" si="204"/>
        <v>#DIV/0!</v>
      </c>
      <c r="BI333" t="e">
        <f t="shared" si="205"/>
        <v>#DIV/0!</v>
      </c>
      <c r="BJ333" t="s">
        <v>240</v>
      </c>
      <c r="BK333">
        <v>0</v>
      </c>
      <c r="BL333">
        <f t="shared" si="206"/>
        <v>0</v>
      </c>
      <c r="BM333" t="e">
        <f t="shared" si="207"/>
        <v>#DIV/0!</v>
      </c>
      <c r="BN333" t="e">
        <f t="shared" si="208"/>
        <v>#DIV/0!</v>
      </c>
      <c r="BO333" t="e">
        <f t="shared" si="209"/>
        <v>#DIV/0!</v>
      </c>
      <c r="BP333" t="e">
        <f t="shared" si="210"/>
        <v>#DIV/0!</v>
      </c>
      <c r="BQ333">
        <f t="shared" si="211"/>
        <v>0</v>
      </c>
      <c r="BR333">
        <f t="shared" si="212"/>
        <v>0</v>
      </c>
      <c r="BS333">
        <f t="shared" si="213"/>
        <v>0</v>
      </c>
      <c r="BT333">
        <f t="shared" si="214"/>
        <v>0</v>
      </c>
      <c r="BU333">
        <v>6</v>
      </c>
      <c r="BV333">
        <v>0.5</v>
      </c>
      <c r="BW333" t="s">
        <v>241</v>
      </c>
      <c r="BX333">
        <v>1582141868.37097</v>
      </c>
      <c r="BY333">
        <v>402.07854838709699</v>
      </c>
      <c r="BZ333">
        <v>400.026064516129</v>
      </c>
      <c r="CA333">
        <v>33.230909677419397</v>
      </c>
      <c r="CB333">
        <v>32.963416129032296</v>
      </c>
      <c r="CC333">
        <v>350.01316129032301</v>
      </c>
      <c r="CD333">
        <v>99.278138709677407</v>
      </c>
      <c r="CE333">
        <v>0.199948483870968</v>
      </c>
      <c r="CF333">
        <v>31.535264516129001</v>
      </c>
      <c r="CG333">
        <v>30.979800000000001</v>
      </c>
      <c r="CH333">
        <v>999.9</v>
      </c>
      <c r="CI333">
        <v>0</v>
      </c>
      <c r="CJ333">
        <v>0</v>
      </c>
      <c r="CK333">
        <v>10005.9258064516</v>
      </c>
      <c r="CL333">
        <v>0</v>
      </c>
      <c r="CM333">
        <v>0.21165100000000001</v>
      </c>
      <c r="CN333">
        <v>0</v>
      </c>
      <c r="CO333">
        <v>0</v>
      </c>
      <c r="CP333">
        <v>0</v>
      </c>
      <c r="CQ333">
        <v>0</v>
      </c>
      <c r="CR333">
        <v>2.3387096774193501</v>
      </c>
      <c r="CS333">
        <v>0</v>
      </c>
      <c r="CT333">
        <v>61.267741935483897</v>
      </c>
      <c r="CU333">
        <v>-1.34516129032258</v>
      </c>
      <c r="CV333">
        <v>40</v>
      </c>
      <c r="CW333">
        <v>45.360774193548401</v>
      </c>
      <c r="CX333">
        <v>42.75</v>
      </c>
      <c r="CY333">
        <v>43.961387096774203</v>
      </c>
      <c r="CZ333">
        <v>41.061999999999998</v>
      </c>
      <c r="DA333">
        <v>0</v>
      </c>
      <c r="DB333">
        <v>0</v>
      </c>
      <c r="DC333">
        <v>0</v>
      </c>
      <c r="DD333">
        <v>1582141880</v>
      </c>
      <c r="DE333">
        <v>2.7230769230769201</v>
      </c>
      <c r="DF333">
        <v>7.6512821836879601</v>
      </c>
      <c r="DG333">
        <v>-19.852990955040902</v>
      </c>
      <c r="DH333">
        <v>61.234615384615402</v>
      </c>
      <c r="DI333">
        <v>15</v>
      </c>
      <c r="DJ333">
        <v>100</v>
      </c>
      <c r="DK333">
        <v>100</v>
      </c>
      <c r="DL333">
        <v>2.633</v>
      </c>
      <c r="DM333">
        <v>0.47099999999999997</v>
      </c>
      <c r="DN333">
        <v>2</v>
      </c>
      <c r="DO333">
        <v>331.39299999999997</v>
      </c>
      <c r="DP333">
        <v>678.77200000000005</v>
      </c>
      <c r="DQ333">
        <v>31.1265</v>
      </c>
      <c r="DR333">
        <v>31.353400000000001</v>
      </c>
      <c r="DS333">
        <v>30.0001</v>
      </c>
      <c r="DT333">
        <v>31.268799999999999</v>
      </c>
      <c r="DU333">
        <v>31.278700000000001</v>
      </c>
      <c r="DV333">
        <v>20.975200000000001</v>
      </c>
      <c r="DW333">
        <v>19.324999999999999</v>
      </c>
      <c r="DX333">
        <v>100</v>
      </c>
      <c r="DY333">
        <v>31.132200000000001</v>
      </c>
      <c r="DZ333">
        <v>400</v>
      </c>
      <c r="EA333">
        <v>32.935899999999997</v>
      </c>
      <c r="EB333">
        <v>100.127</v>
      </c>
      <c r="EC333">
        <v>100.51300000000001</v>
      </c>
    </row>
    <row r="334" spans="1:133" x14ac:dyDescent="0.35">
      <c r="A334">
        <v>318</v>
      </c>
      <c r="B334">
        <v>1582141882</v>
      </c>
      <c r="C334">
        <v>1602.4000000953699</v>
      </c>
      <c r="D334" t="s">
        <v>874</v>
      </c>
      <c r="E334" t="s">
        <v>875</v>
      </c>
      <c r="F334" t="s">
        <v>232</v>
      </c>
      <c r="G334" t="s">
        <v>233</v>
      </c>
      <c r="H334" t="s">
        <v>234</v>
      </c>
      <c r="I334" t="s">
        <v>235</v>
      </c>
      <c r="J334" t="s">
        <v>236</v>
      </c>
      <c r="K334" t="s">
        <v>237</v>
      </c>
      <c r="L334" t="s">
        <v>238</v>
      </c>
      <c r="M334" t="s">
        <v>239</v>
      </c>
      <c r="N334">
        <v>1582141873.37097</v>
      </c>
      <c r="O334">
        <f t="shared" si="172"/>
        <v>1.6058028256137489E-4</v>
      </c>
      <c r="P334">
        <f t="shared" si="173"/>
        <v>-1.2606824204452463</v>
      </c>
      <c r="Q334">
        <f t="shared" si="174"/>
        <v>402.07741935483898</v>
      </c>
      <c r="R334">
        <f t="shared" si="175"/>
        <v>550.24845864847839</v>
      </c>
      <c r="S334">
        <f t="shared" si="176"/>
        <v>54.737571208809278</v>
      </c>
      <c r="T334">
        <f t="shared" si="177"/>
        <v>39.997824668964434</v>
      </c>
      <c r="U334">
        <f t="shared" si="178"/>
        <v>1.2822271818993241E-2</v>
      </c>
      <c r="V334">
        <f t="shared" si="179"/>
        <v>2.2491506659078069</v>
      </c>
      <c r="W334">
        <f t="shared" si="180"/>
        <v>1.2781799680087148E-2</v>
      </c>
      <c r="X334">
        <f t="shared" si="181"/>
        <v>7.9922503533788863E-3</v>
      </c>
      <c r="Y334">
        <f t="shared" si="182"/>
        <v>0</v>
      </c>
      <c r="Z334">
        <f t="shared" si="183"/>
        <v>31.481399408419346</v>
      </c>
      <c r="AA334">
        <f t="shared" si="184"/>
        <v>30.980109677419399</v>
      </c>
      <c r="AB334">
        <f t="shared" si="185"/>
        <v>4.5062644922632495</v>
      </c>
      <c r="AC334">
        <f t="shared" si="186"/>
        <v>71.076951684255647</v>
      </c>
      <c r="AD334">
        <f t="shared" si="187"/>
        <v>3.3055745305213859</v>
      </c>
      <c r="AE334">
        <f t="shared" si="188"/>
        <v>4.650698225221733</v>
      </c>
      <c r="AF334">
        <f t="shared" si="189"/>
        <v>1.2006899617418636</v>
      </c>
      <c r="AG334">
        <f t="shared" si="190"/>
        <v>-7.0815904609566322</v>
      </c>
      <c r="AH334">
        <f t="shared" si="191"/>
        <v>67.22014057257563</v>
      </c>
      <c r="AI334">
        <f t="shared" si="192"/>
        <v>6.7284560837274867</v>
      </c>
      <c r="AJ334">
        <f t="shared" si="193"/>
        <v>66.867006195346491</v>
      </c>
      <c r="AK334">
        <v>-4.1160885925582397E-2</v>
      </c>
      <c r="AL334">
        <v>4.6206700343118898E-2</v>
      </c>
      <c r="AM334">
        <v>3.45370235717006</v>
      </c>
      <c r="AN334">
        <v>4</v>
      </c>
      <c r="AO334">
        <v>1</v>
      </c>
      <c r="AP334">
        <f t="shared" si="194"/>
        <v>1</v>
      </c>
      <c r="AQ334">
        <f t="shared" si="195"/>
        <v>0</v>
      </c>
      <c r="AR334">
        <f t="shared" si="196"/>
        <v>51705.492585027889</v>
      </c>
      <c r="AS334" t="s">
        <v>240</v>
      </c>
      <c r="AT334">
        <v>0</v>
      </c>
      <c r="AU334">
        <v>0</v>
      </c>
      <c r="AV334">
        <f t="shared" si="197"/>
        <v>0</v>
      </c>
      <c r="AW334" t="e">
        <f t="shared" si="198"/>
        <v>#DIV/0!</v>
      </c>
      <c r="AX334">
        <v>0</v>
      </c>
      <c r="AY334" t="s">
        <v>240</v>
      </c>
      <c r="AZ334">
        <v>0</v>
      </c>
      <c r="BA334">
        <v>0</v>
      </c>
      <c r="BB334" t="e">
        <f t="shared" si="199"/>
        <v>#DIV/0!</v>
      </c>
      <c r="BC334">
        <v>0.5</v>
      </c>
      <c r="BD334">
        <f t="shared" si="200"/>
        <v>0</v>
      </c>
      <c r="BE334">
        <f t="shared" si="201"/>
        <v>-1.2606824204452463</v>
      </c>
      <c r="BF334" t="e">
        <f t="shared" si="202"/>
        <v>#DIV/0!</v>
      </c>
      <c r="BG334" t="e">
        <f t="shared" si="203"/>
        <v>#DIV/0!</v>
      </c>
      <c r="BH334" t="e">
        <f t="shared" si="204"/>
        <v>#DIV/0!</v>
      </c>
      <c r="BI334" t="e">
        <f t="shared" si="205"/>
        <v>#DIV/0!</v>
      </c>
      <c r="BJ334" t="s">
        <v>240</v>
      </c>
      <c r="BK334">
        <v>0</v>
      </c>
      <c r="BL334">
        <f t="shared" si="206"/>
        <v>0</v>
      </c>
      <c r="BM334" t="e">
        <f t="shared" si="207"/>
        <v>#DIV/0!</v>
      </c>
      <c r="BN334" t="e">
        <f t="shared" si="208"/>
        <v>#DIV/0!</v>
      </c>
      <c r="BO334" t="e">
        <f t="shared" si="209"/>
        <v>#DIV/0!</v>
      </c>
      <c r="BP334" t="e">
        <f t="shared" si="210"/>
        <v>#DIV/0!</v>
      </c>
      <c r="BQ334">
        <f t="shared" si="211"/>
        <v>0</v>
      </c>
      <c r="BR334">
        <f t="shared" si="212"/>
        <v>0</v>
      </c>
      <c r="BS334">
        <f t="shared" si="213"/>
        <v>0</v>
      </c>
      <c r="BT334">
        <f t="shared" si="214"/>
        <v>0</v>
      </c>
      <c r="BU334">
        <v>6</v>
      </c>
      <c r="BV334">
        <v>0.5</v>
      </c>
      <c r="BW334" t="s">
        <v>241</v>
      </c>
      <c r="BX334">
        <v>1582141873.37097</v>
      </c>
      <c r="BY334">
        <v>402.07741935483898</v>
      </c>
      <c r="BZ334">
        <v>400.02706451612897</v>
      </c>
      <c r="CA334">
        <v>33.229229032258097</v>
      </c>
      <c r="CB334">
        <v>32.963112903225799</v>
      </c>
      <c r="CC334">
        <v>350.02235483870999</v>
      </c>
      <c r="CD334">
        <v>99.277912903225797</v>
      </c>
      <c r="CE334">
        <v>0.20000538709677401</v>
      </c>
      <c r="CF334">
        <v>31.534474193548402</v>
      </c>
      <c r="CG334">
        <v>30.980109677419399</v>
      </c>
      <c r="CH334">
        <v>999.9</v>
      </c>
      <c r="CI334">
        <v>0</v>
      </c>
      <c r="CJ334">
        <v>0</v>
      </c>
      <c r="CK334">
        <v>9998.3445161290292</v>
      </c>
      <c r="CL334">
        <v>0</v>
      </c>
      <c r="CM334">
        <v>0.21165100000000001</v>
      </c>
      <c r="CN334">
        <v>0</v>
      </c>
      <c r="CO334">
        <v>0</v>
      </c>
      <c r="CP334">
        <v>0</v>
      </c>
      <c r="CQ334">
        <v>0</v>
      </c>
      <c r="CR334">
        <v>2.12903225806452</v>
      </c>
      <c r="CS334">
        <v>0</v>
      </c>
      <c r="CT334">
        <v>60.777419354838699</v>
      </c>
      <c r="CU334">
        <v>-1.5741935483870999</v>
      </c>
      <c r="CV334">
        <v>40</v>
      </c>
      <c r="CW334">
        <v>45.352645161290297</v>
      </c>
      <c r="CX334">
        <v>42.75</v>
      </c>
      <c r="CY334">
        <v>43.957322580645098</v>
      </c>
      <c r="CZ334">
        <v>41.06</v>
      </c>
      <c r="DA334">
        <v>0</v>
      </c>
      <c r="DB334">
        <v>0</v>
      </c>
      <c r="DC334">
        <v>0</v>
      </c>
      <c r="DD334">
        <v>1582141885.4000001</v>
      </c>
      <c r="DE334">
        <v>2.56153846153846</v>
      </c>
      <c r="DF334">
        <v>-17.476922852645501</v>
      </c>
      <c r="DG334">
        <v>-5.7538458844668403</v>
      </c>
      <c r="DH334">
        <v>61.9653846153846</v>
      </c>
      <c r="DI334">
        <v>15</v>
      </c>
      <c r="DJ334">
        <v>100</v>
      </c>
      <c r="DK334">
        <v>100</v>
      </c>
      <c r="DL334">
        <v>2.633</v>
      </c>
      <c r="DM334">
        <v>0.47099999999999997</v>
      </c>
      <c r="DN334">
        <v>2</v>
      </c>
      <c r="DO334">
        <v>331.44200000000001</v>
      </c>
      <c r="DP334">
        <v>678.726</v>
      </c>
      <c r="DQ334">
        <v>31.140499999999999</v>
      </c>
      <c r="DR334">
        <v>31.353400000000001</v>
      </c>
      <c r="DS334">
        <v>30.0002</v>
      </c>
      <c r="DT334">
        <v>31.269100000000002</v>
      </c>
      <c r="DU334">
        <v>31.278700000000001</v>
      </c>
      <c r="DV334">
        <v>20.974499999999999</v>
      </c>
      <c r="DW334">
        <v>19.324999999999999</v>
      </c>
      <c r="DX334">
        <v>100</v>
      </c>
      <c r="DY334">
        <v>31.142600000000002</v>
      </c>
      <c r="DZ334">
        <v>400</v>
      </c>
      <c r="EA334">
        <v>32.935899999999997</v>
      </c>
      <c r="EB334">
        <v>100.128</v>
      </c>
      <c r="EC334">
        <v>100.511</v>
      </c>
    </row>
    <row r="335" spans="1:133" x14ac:dyDescent="0.35">
      <c r="A335">
        <v>319</v>
      </c>
      <c r="B335">
        <v>1582141887</v>
      </c>
      <c r="C335">
        <v>1607.4000000953699</v>
      </c>
      <c r="D335" t="s">
        <v>876</v>
      </c>
      <c r="E335" t="s">
        <v>877</v>
      </c>
      <c r="F335" t="s">
        <v>232</v>
      </c>
      <c r="G335" t="s">
        <v>233</v>
      </c>
      <c r="H335" t="s">
        <v>234</v>
      </c>
      <c r="I335" t="s">
        <v>235</v>
      </c>
      <c r="J335" t="s">
        <v>236</v>
      </c>
      <c r="K335" t="s">
        <v>237</v>
      </c>
      <c r="L335" t="s">
        <v>238</v>
      </c>
      <c r="M335" t="s">
        <v>239</v>
      </c>
      <c r="N335">
        <v>1582141878.37097</v>
      </c>
      <c r="O335">
        <f t="shared" si="172"/>
        <v>1.6031241302497776E-4</v>
      </c>
      <c r="P335">
        <f t="shared" si="173"/>
        <v>-1.2597553198476703</v>
      </c>
      <c r="Q335">
        <f t="shared" si="174"/>
        <v>402.06461290322602</v>
      </c>
      <c r="R335">
        <f t="shared" si="175"/>
        <v>550.43531485834808</v>
      </c>
      <c r="S335">
        <f t="shared" si="176"/>
        <v>54.756285218737943</v>
      </c>
      <c r="T335">
        <f t="shared" si="177"/>
        <v>39.996642704794681</v>
      </c>
      <c r="U335">
        <f t="shared" si="178"/>
        <v>1.2796139948753884E-2</v>
      </c>
      <c r="V335">
        <f t="shared" si="179"/>
        <v>2.249801621571728</v>
      </c>
      <c r="W335">
        <f t="shared" si="180"/>
        <v>1.2755843949676679E-2</v>
      </c>
      <c r="X335">
        <f t="shared" si="181"/>
        <v>7.9760122675218564E-3</v>
      </c>
      <c r="Y335">
        <f t="shared" si="182"/>
        <v>0</v>
      </c>
      <c r="Z335">
        <f t="shared" si="183"/>
        <v>31.482263203813815</v>
      </c>
      <c r="AA335">
        <f t="shared" si="184"/>
        <v>30.9816</v>
      </c>
      <c r="AB335">
        <f t="shared" si="185"/>
        <v>4.5066474803065946</v>
      </c>
      <c r="AC335">
        <f t="shared" si="186"/>
        <v>71.072717354491445</v>
      </c>
      <c r="AD335">
        <f t="shared" si="187"/>
        <v>3.3055205213116201</v>
      </c>
      <c r="AE335">
        <f t="shared" si="188"/>
        <v>4.6508993103845739</v>
      </c>
      <c r="AF335">
        <f t="shared" si="189"/>
        <v>1.2011269589949745</v>
      </c>
      <c r="AG335">
        <f t="shared" si="190"/>
        <v>-7.0697774144015195</v>
      </c>
      <c r="AH335">
        <f t="shared" si="191"/>
        <v>67.151170345296705</v>
      </c>
      <c r="AI335">
        <f t="shared" si="192"/>
        <v>6.7196822198856738</v>
      </c>
      <c r="AJ335">
        <f t="shared" si="193"/>
        <v>66.801075150780861</v>
      </c>
      <c r="AK335">
        <v>-4.1178406902676899E-2</v>
      </c>
      <c r="AL335">
        <v>4.6226369174829397E-2</v>
      </c>
      <c r="AM335">
        <v>3.4548660550191199</v>
      </c>
      <c r="AN335">
        <v>4</v>
      </c>
      <c r="AO335">
        <v>1</v>
      </c>
      <c r="AP335">
        <f t="shared" si="194"/>
        <v>1</v>
      </c>
      <c r="AQ335">
        <f t="shared" si="195"/>
        <v>0</v>
      </c>
      <c r="AR335">
        <f t="shared" si="196"/>
        <v>51726.478264078738</v>
      </c>
      <c r="AS335" t="s">
        <v>240</v>
      </c>
      <c r="AT335">
        <v>0</v>
      </c>
      <c r="AU335">
        <v>0</v>
      </c>
      <c r="AV335">
        <f t="shared" si="197"/>
        <v>0</v>
      </c>
      <c r="AW335" t="e">
        <f t="shared" si="198"/>
        <v>#DIV/0!</v>
      </c>
      <c r="AX335">
        <v>0</v>
      </c>
      <c r="AY335" t="s">
        <v>240</v>
      </c>
      <c r="AZ335">
        <v>0</v>
      </c>
      <c r="BA335">
        <v>0</v>
      </c>
      <c r="BB335" t="e">
        <f t="shared" si="199"/>
        <v>#DIV/0!</v>
      </c>
      <c r="BC335">
        <v>0.5</v>
      </c>
      <c r="BD335">
        <f t="shared" si="200"/>
        <v>0</v>
      </c>
      <c r="BE335">
        <f t="shared" si="201"/>
        <v>-1.2597553198476703</v>
      </c>
      <c r="BF335" t="e">
        <f t="shared" si="202"/>
        <v>#DIV/0!</v>
      </c>
      <c r="BG335" t="e">
        <f t="shared" si="203"/>
        <v>#DIV/0!</v>
      </c>
      <c r="BH335" t="e">
        <f t="shared" si="204"/>
        <v>#DIV/0!</v>
      </c>
      <c r="BI335" t="e">
        <f t="shared" si="205"/>
        <v>#DIV/0!</v>
      </c>
      <c r="BJ335" t="s">
        <v>240</v>
      </c>
      <c r="BK335">
        <v>0</v>
      </c>
      <c r="BL335">
        <f t="shared" si="206"/>
        <v>0</v>
      </c>
      <c r="BM335" t="e">
        <f t="shared" si="207"/>
        <v>#DIV/0!</v>
      </c>
      <c r="BN335" t="e">
        <f t="shared" si="208"/>
        <v>#DIV/0!</v>
      </c>
      <c r="BO335" t="e">
        <f t="shared" si="209"/>
        <v>#DIV/0!</v>
      </c>
      <c r="BP335" t="e">
        <f t="shared" si="210"/>
        <v>#DIV/0!</v>
      </c>
      <c r="BQ335">
        <f t="shared" si="211"/>
        <v>0</v>
      </c>
      <c r="BR335">
        <f t="shared" si="212"/>
        <v>0</v>
      </c>
      <c r="BS335">
        <f t="shared" si="213"/>
        <v>0</v>
      </c>
      <c r="BT335">
        <f t="shared" si="214"/>
        <v>0</v>
      </c>
      <c r="BU335">
        <v>6</v>
      </c>
      <c r="BV335">
        <v>0.5</v>
      </c>
      <c r="BW335" t="s">
        <v>241</v>
      </c>
      <c r="BX335">
        <v>1582141878.37097</v>
      </c>
      <c r="BY335">
        <v>402.06461290322602</v>
      </c>
      <c r="BZ335">
        <v>400.01564516129002</v>
      </c>
      <c r="CA335">
        <v>33.228609677419399</v>
      </c>
      <c r="CB335">
        <v>32.962935483871</v>
      </c>
      <c r="CC335">
        <v>350.01996774193498</v>
      </c>
      <c r="CD335">
        <v>99.2781709677419</v>
      </c>
      <c r="CE335">
        <v>0.199976129032258</v>
      </c>
      <c r="CF335">
        <v>31.535235483870999</v>
      </c>
      <c r="CG335">
        <v>30.9816</v>
      </c>
      <c r="CH335">
        <v>999.9</v>
      </c>
      <c r="CI335">
        <v>0</v>
      </c>
      <c r="CJ335">
        <v>0</v>
      </c>
      <c r="CK335">
        <v>10002.574516129</v>
      </c>
      <c r="CL335">
        <v>0</v>
      </c>
      <c r="CM335">
        <v>0.21165100000000001</v>
      </c>
      <c r="CN335">
        <v>0</v>
      </c>
      <c r="CO335">
        <v>0</v>
      </c>
      <c r="CP335">
        <v>0</v>
      </c>
      <c r="CQ335">
        <v>0</v>
      </c>
      <c r="CR335">
        <v>2.95161290322581</v>
      </c>
      <c r="CS335">
        <v>0</v>
      </c>
      <c r="CT335">
        <v>62.751612903225798</v>
      </c>
      <c r="CU335">
        <v>-1.1838709677419399</v>
      </c>
      <c r="CV335">
        <v>40</v>
      </c>
      <c r="CW335">
        <v>45.346548387096803</v>
      </c>
      <c r="CX335">
        <v>42.75</v>
      </c>
      <c r="CY335">
        <v>43.945129032258002</v>
      </c>
      <c r="CZ335">
        <v>41.06</v>
      </c>
      <c r="DA335">
        <v>0</v>
      </c>
      <c r="DB335">
        <v>0</v>
      </c>
      <c r="DC335">
        <v>0</v>
      </c>
      <c r="DD335">
        <v>1582141890.2</v>
      </c>
      <c r="DE335">
        <v>2.5961538461538498</v>
      </c>
      <c r="DF335">
        <v>10.082051290330201</v>
      </c>
      <c r="DG335">
        <v>53.999999840865399</v>
      </c>
      <c r="DH335">
        <v>62.688461538461503</v>
      </c>
      <c r="DI335">
        <v>15</v>
      </c>
      <c r="DJ335">
        <v>100</v>
      </c>
      <c r="DK335">
        <v>100</v>
      </c>
      <c r="DL335">
        <v>2.633</v>
      </c>
      <c r="DM335">
        <v>0.47099999999999997</v>
      </c>
      <c r="DN335">
        <v>2</v>
      </c>
      <c r="DO335">
        <v>331.54700000000003</v>
      </c>
      <c r="DP335">
        <v>678.61</v>
      </c>
      <c r="DQ335">
        <v>31.151900000000001</v>
      </c>
      <c r="DR335">
        <v>31.354500000000002</v>
      </c>
      <c r="DS335">
        <v>30</v>
      </c>
      <c r="DT335">
        <v>31.269100000000002</v>
      </c>
      <c r="DU335">
        <v>31.278700000000001</v>
      </c>
      <c r="DV335">
        <v>20.974499999999999</v>
      </c>
      <c r="DW335">
        <v>19.324999999999999</v>
      </c>
      <c r="DX335">
        <v>100</v>
      </c>
      <c r="DY335">
        <v>31.157399999999999</v>
      </c>
      <c r="DZ335">
        <v>400</v>
      </c>
      <c r="EA335">
        <v>32.935899999999997</v>
      </c>
      <c r="EB335">
        <v>100.126</v>
      </c>
      <c r="EC335">
        <v>100.514</v>
      </c>
    </row>
    <row r="336" spans="1:133" x14ac:dyDescent="0.35">
      <c r="A336">
        <v>320</v>
      </c>
      <c r="B336">
        <v>1582141892</v>
      </c>
      <c r="C336">
        <v>1612.4000000953699</v>
      </c>
      <c r="D336" t="s">
        <v>878</v>
      </c>
      <c r="E336" t="s">
        <v>879</v>
      </c>
      <c r="F336" t="s">
        <v>232</v>
      </c>
      <c r="G336" t="s">
        <v>233</v>
      </c>
      <c r="H336" t="s">
        <v>234</v>
      </c>
      <c r="I336" t="s">
        <v>235</v>
      </c>
      <c r="J336" t="s">
        <v>236</v>
      </c>
      <c r="K336" t="s">
        <v>237</v>
      </c>
      <c r="L336" t="s">
        <v>238</v>
      </c>
      <c r="M336" t="s">
        <v>239</v>
      </c>
      <c r="N336">
        <v>1582141883.37097</v>
      </c>
      <c r="O336">
        <f t="shared" si="172"/>
        <v>1.6001736442644191E-4</v>
      </c>
      <c r="P336">
        <f t="shared" si="173"/>
        <v>-1.2520340031120021</v>
      </c>
      <c r="Q336">
        <f t="shared" si="174"/>
        <v>402.05638709677402</v>
      </c>
      <c r="R336">
        <f t="shared" si="175"/>
        <v>549.79251513528448</v>
      </c>
      <c r="S336">
        <f t="shared" si="176"/>
        <v>54.691804645631009</v>
      </c>
      <c r="T336">
        <f t="shared" si="177"/>
        <v>39.995432411833043</v>
      </c>
      <c r="U336">
        <f t="shared" si="178"/>
        <v>1.2769276421473562E-2</v>
      </c>
      <c r="V336">
        <f t="shared" si="179"/>
        <v>2.2496264196573326</v>
      </c>
      <c r="W336">
        <f t="shared" si="180"/>
        <v>1.2729146034369539E-2</v>
      </c>
      <c r="X336">
        <f t="shared" si="181"/>
        <v>7.9593112557532139E-3</v>
      </c>
      <c r="Y336">
        <f t="shared" si="182"/>
        <v>0</v>
      </c>
      <c r="Z336">
        <f t="shared" si="183"/>
        <v>31.484582867003226</v>
      </c>
      <c r="AA336">
        <f t="shared" si="184"/>
        <v>30.9827612903226</v>
      </c>
      <c r="AB336">
        <f t="shared" si="185"/>
        <v>4.5069459322018233</v>
      </c>
      <c r="AC336">
        <f t="shared" si="186"/>
        <v>71.063920083151316</v>
      </c>
      <c r="AD336">
        <f t="shared" si="187"/>
        <v>3.3055291978624375</v>
      </c>
      <c r="AE336">
        <f t="shared" si="188"/>
        <v>4.6514872722960749</v>
      </c>
      <c r="AF336">
        <f t="shared" si="189"/>
        <v>1.2014167343393858</v>
      </c>
      <c r="AG336">
        <f t="shared" si="190"/>
        <v>-7.0567657712060887</v>
      </c>
      <c r="AH336">
        <f t="shared" si="191"/>
        <v>67.275047484933282</v>
      </c>
      <c r="AI336">
        <f t="shared" si="192"/>
        <v>6.7327150988276268</v>
      </c>
      <c r="AJ336">
        <f t="shared" si="193"/>
        <v>66.95099681255482</v>
      </c>
      <c r="AK336">
        <v>-4.1173690756492798E-2</v>
      </c>
      <c r="AL336">
        <v>4.62210748875806E-2</v>
      </c>
      <c r="AM336">
        <v>3.4545528375655898</v>
      </c>
      <c r="AN336">
        <v>4</v>
      </c>
      <c r="AO336">
        <v>1</v>
      </c>
      <c r="AP336">
        <f t="shared" si="194"/>
        <v>1</v>
      </c>
      <c r="AQ336">
        <f t="shared" si="195"/>
        <v>0</v>
      </c>
      <c r="AR336">
        <f t="shared" si="196"/>
        <v>51720.396858046304</v>
      </c>
      <c r="AS336" t="s">
        <v>240</v>
      </c>
      <c r="AT336">
        <v>0</v>
      </c>
      <c r="AU336">
        <v>0</v>
      </c>
      <c r="AV336">
        <f t="shared" si="197"/>
        <v>0</v>
      </c>
      <c r="AW336" t="e">
        <f t="shared" si="198"/>
        <v>#DIV/0!</v>
      </c>
      <c r="AX336">
        <v>0</v>
      </c>
      <c r="AY336" t="s">
        <v>240</v>
      </c>
      <c r="AZ336">
        <v>0</v>
      </c>
      <c r="BA336">
        <v>0</v>
      </c>
      <c r="BB336" t="e">
        <f t="shared" si="199"/>
        <v>#DIV/0!</v>
      </c>
      <c r="BC336">
        <v>0.5</v>
      </c>
      <c r="BD336">
        <f t="shared" si="200"/>
        <v>0</v>
      </c>
      <c r="BE336">
        <f t="shared" si="201"/>
        <v>-1.2520340031120021</v>
      </c>
      <c r="BF336" t="e">
        <f t="shared" si="202"/>
        <v>#DIV/0!</v>
      </c>
      <c r="BG336" t="e">
        <f t="shared" si="203"/>
        <v>#DIV/0!</v>
      </c>
      <c r="BH336" t="e">
        <f t="shared" si="204"/>
        <v>#DIV/0!</v>
      </c>
      <c r="BI336" t="e">
        <f t="shared" si="205"/>
        <v>#DIV/0!</v>
      </c>
      <c r="BJ336" t="s">
        <v>240</v>
      </c>
      <c r="BK336">
        <v>0</v>
      </c>
      <c r="BL336">
        <f t="shared" si="206"/>
        <v>0</v>
      </c>
      <c r="BM336" t="e">
        <f t="shared" si="207"/>
        <v>#DIV/0!</v>
      </c>
      <c r="BN336" t="e">
        <f t="shared" si="208"/>
        <v>#DIV/0!</v>
      </c>
      <c r="BO336" t="e">
        <f t="shared" si="209"/>
        <v>#DIV/0!</v>
      </c>
      <c r="BP336" t="e">
        <f t="shared" si="210"/>
        <v>#DIV/0!</v>
      </c>
      <c r="BQ336">
        <f t="shared" si="211"/>
        <v>0</v>
      </c>
      <c r="BR336">
        <f t="shared" si="212"/>
        <v>0</v>
      </c>
      <c r="BS336">
        <f t="shared" si="213"/>
        <v>0</v>
      </c>
      <c r="BT336">
        <f t="shared" si="214"/>
        <v>0</v>
      </c>
      <c r="BU336">
        <v>6</v>
      </c>
      <c r="BV336">
        <v>0.5</v>
      </c>
      <c r="BW336" t="s">
        <v>241</v>
      </c>
      <c r="BX336">
        <v>1582141883.37097</v>
      </c>
      <c r="BY336">
        <v>402.05638709677402</v>
      </c>
      <c r="BZ336">
        <v>400.02048387096801</v>
      </c>
      <c r="CA336">
        <v>33.2290225806452</v>
      </c>
      <c r="CB336">
        <v>32.963841935483899</v>
      </c>
      <c r="CC336">
        <v>350.02587096774198</v>
      </c>
      <c r="CD336">
        <v>99.277158064516101</v>
      </c>
      <c r="CE336">
        <v>0.20001403225806499</v>
      </c>
      <c r="CF336">
        <v>31.5374612903226</v>
      </c>
      <c r="CG336">
        <v>30.9827612903226</v>
      </c>
      <c r="CH336">
        <v>999.9</v>
      </c>
      <c r="CI336">
        <v>0</v>
      </c>
      <c r="CJ336">
        <v>0</v>
      </c>
      <c r="CK336">
        <v>10001.530967741901</v>
      </c>
      <c r="CL336">
        <v>0</v>
      </c>
      <c r="CM336">
        <v>0.21165100000000001</v>
      </c>
      <c r="CN336">
        <v>0</v>
      </c>
      <c r="CO336">
        <v>0</v>
      </c>
      <c r="CP336">
        <v>0</v>
      </c>
      <c r="CQ336">
        <v>0</v>
      </c>
      <c r="CR336">
        <v>2.7967741935483899</v>
      </c>
      <c r="CS336">
        <v>0</v>
      </c>
      <c r="CT336">
        <v>62.2290322580645</v>
      </c>
      <c r="CU336">
        <v>-1.1741935483871</v>
      </c>
      <c r="CV336">
        <v>40</v>
      </c>
      <c r="CW336">
        <v>45.350612903225802</v>
      </c>
      <c r="CX336">
        <v>42.75</v>
      </c>
      <c r="CY336">
        <v>43.9491935483871</v>
      </c>
      <c r="CZ336">
        <v>41.06</v>
      </c>
      <c r="DA336">
        <v>0</v>
      </c>
      <c r="DB336">
        <v>0</v>
      </c>
      <c r="DC336">
        <v>0</v>
      </c>
      <c r="DD336">
        <v>1582141895</v>
      </c>
      <c r="DE336">
        <v>2.35</v>
      </c>
      <c r="DF336">
        <v>11.825641075566301</v>
      </c>
      <c r="DG336">
        <v>11.425640629414801</v>
      </c>
      <c r="DH336">
        <v>64.307692307692307</v>
      </c>
      <c r="DI336">
        <v>15</v>
      </c>
      <c r="DJ336">
        <v>100</v>
      </c>
      <c r="DK336">
        <v>100</v>
      </c>
      <c r="DL336">
        <v>2.633</v>
      </c>
      <c r="DM336">
        <v>0.47099999999999997</v>
      </c>
      <c r="DN336">
        <v>2</v>
      </c>
      <c r="DO336">
        <v>331.476</v>
      </c>
      <c r="DP336">
        <v>678.75</v>
      </c>
      <c r="DQ336">
        <v>31.165900000000001</v>
      </c>
      <c r="DR336">
        <v>31.356200000000001</v>
      </c>
      <c r="DS336">
        <v>30.0001</v>
      </c>
      <c r="DT336">
        <v>31.269100000000002</v>
      </c>
      <c r="DU336">
        <v>31.2789</v>
      </c>
      <c r="DV336">
        <v>20.974399999999999</v>
      </c>
      <c r="DW336">
        <v>19.324999999999999</v>
      </c>
      <c r="DX336">
        <v>100</v>
      </c>
      <c r="DY336">
        <v>31.168600000000001</v>
      </c>
      <c r="DZ336">
        <v>400</v>
      </c>
      <c r="EA336">
        <v>32.935899999999997</v>
      </c>
      <c r="EB336">
        <v>100.129</v>
      </c>
      <c r="EC336">
        <v>100.51300000000001</v>
      </c>
    </row>
    <row r="337" spans="1:133" x14ac:dyDescent="0.35">
      <c r="A337">
        <v>321</v>
      </c>
      <c r="B337">
        <v>1582141897</v>
      </c>
      <c r="C337">
        <v>1617.4000000953699</v>
      </c>
      <c r="D337" t="s">
        <v>880</v>
      </c>
      <c r="E337" t="s">
        <v>881</v>
      </c>
      <c r="F337" t="s">
        <v>232</v>
      </c>
      <c r="G337" t="s">
        <v>233</v>
      </c>
      <c r="H337" t="s">
        <v>234</v>
      </c>
      <c r="I337" t="s">
        <v>235</v>
      </c>
      <c r="J337" t="s">
        <v>236</v>
      </c>
      <c r="K337" t="s">
        <v>237</v>
      </c>
      <c r="L337" t="s">
        <v>238</v>
      </c>
      <c r="M337" t="s">
        <v>239</v>
      </c>
      <c r="N337">
        <v>1582141888.37097</v>
      </c>
      <c r="O337">
        <f t="shared" ref="O337:O400" si="215">CC337*AP337*(CA337-CB337)/(100*BU337*(1000-AP337*CA337))</f>
        <v>1.6058744147205971E-4</v>
      </c>
      <c r="P337">
        <f t="shared" ref="P337:P400" si="216">CC337*AP337*(BZ337-BY337*(1000-AP337*CB337)/(1000-AP337*CA337))/(100*BU337)</f>
        <v>-1.2549013973155732</v>
      </c>
      <c r="Q337">
        <f t="shared" ref="Q337:Q400" si="217">BY337 - IF(AP337&gt;1, P337*BU337*100/(AR337*CK337), 0)</f>
        <v>402.04451612903199</v>
      </c>
      <c r="R337">
        <f t="shared" ref="R337:R400" si="218">((X337-O337/2)*Q337-P337)/(X337+O337/2)</f>
        <v>549.73026133219014</v>
      </c>
      <c r="S337">
        <f t="shared" ref="S337:S400" si="219">R337*(CD337+CE337)/1000</f>
        <v>54.685459094733709</v>
      </c>
      <c r="T337">
        <f t="shared" ref="T337:T400" si="220">(BY337 - IF(AP337&gt;1, P337*BU337*100/(AR337*CK337), 0))*(CD337+CE337)/1000</f>
        <v>39.994139830971626</v>
      </c>
      <c r="U337">
        <f t="shared" ref="U337:U400" si="221">2/((1/W337-1/V337)+SIGN(W337)*SQRT((1/W337-1/V337)*(1/W337-1/V337) + 4*BV337/((BV337+1)*(BV337+1))*(2*1/W337*1/V337-1/V337*1/V337)))</f>
        <v>1.2801983687341152E-2</v>
      </c>
      <c r="V337">
        <f t="shared" ref="V337:V400" si="222">AM337+AL337*BU337+AK337*BU337*BU337</f>
        <v>2.249838625629887</v>
      </c>
      <c r="W337">
        <f t="shared" ref="W337:W400" si="223">O337*(1000-(1000*0.61365*EXP(17.502*AA337/(240.97+AA337))/(CD337+CE337)+CA337)/2)/(1000*0.61365*EXP(17.502*AA337/(240.97+AA337))/(CD337+CE337)-CA337)</f>
        <v>1.276165159885877E-2</v>
      </c>
      <c r="X337">
        <f t="shared" ref="X337:X400" si="224">1/((BV337+1)/(U337/1.6)+1/(V337/1.37)) + BV337/((BV337+1)/(U337/1.6) + BV337/(V337/1.37))</f>
        <v>7.9796452765930424E-3</v>
      </c>
      <c r="Y337">
        <f t="shared" ref="Y337:Y400" si="225">(BR337*BT337)</f>
        <v>0</v>
      </c>
      <c r="Z337">
        <f t="shared" ref="Z337:Z400" si="226">(CF337+(Y337+2*0.95*0.0000000567*(((CF337+$B$7)+273)^4-(CF337+273)^4)-44100*O337)/(1.84*29.3*V337+8*0.95*0.0000000567*(CF337+273)^3))</f>
        <v>31.487124967836131</v>
      </c>
      <c r="AA337">
        <f t="shared" ref="AA337:AA400" si="227">($C$7*CG337+$D$7*CH337+$E$7*Z337)</f>
        <v>30.987809677419399</v>
      </c>
      <c r="AB337">
        <f t="shared" ref="AB337:AB400" si="228">0.61365*EXP(17.502*AA337/(240.97+AA337))</f>
        <v>4.508243569019152</v>
      </c>
      <c r="AC337">
        <f t="shared" ref="AC337:AC400" si="229">(AD337/AE337*100)</f>
        <v>71.055087364465592</v>
      </c>
      <c r="AD337">
        <f t="shared" ref="AD337:AD400" si="230">CA337*(CD337+CE337)/1000</f>
        <v>3.3056300329957193</v>
      </c>
      <c r="AE337">
        <f t="shared" ref="AE337:AE400" si="231">0.61365*EXP(17.502*CF337/(240.97+CF337))</f>
        <v>4.6522074007734648</v>
      </c>
      <c r="AF337">
        <f t="shared" ref="AF337:AF400" si="232">(AB337-CA337*(CD337+CE337)/1000)</f>
        <v>1.2026135360234327</v>
      </c>
      <c r="AG337">
        <f t="shared" ref="AG337:AG400" si="233">(-O337*44100)</f>
        <v>-7.0819061689178335</v>
      </c>
      <c r="AH337">
        <f t="shared" ref="AH337:AH400" si="234">2*29.3*V337*0.92*(CF337-AA337)</f>
        <v>66.999680030719148</v>
      </c>
      <c r="AI337">
        <f t="shared" ref="AI337:AI400" si="235">2*0.95*0.0000000567*(((CF337+$B$7)+273)^4-(AA337+273)^4)</f>
        <v>6.7047815116302525</v>
      </c>
      <c r="AJ337">
        <f t="shared" ref="AJ337:AJ400" si="236">Y337+AI337+AG337+AH337</f>
        <v>66.622555373431567</v>
      </c>
      <c r="AK337">
        <v>-4.11794030332737E-2</v>
      </c>
      <c r="AL337">
        <v>4.6227487418690101E-2</v>
      </c>
      <c r="AM337">
        <v>3.4549322103155999</v>
      </c>
      <c r="AN337">
        <v>4</v>
      </c>
      <c r="AO337">
        <v>1</v>
      </c>
      <c r="AP337">
        <f t="shared" ref="AP337:AP400" si="237">IF(AN337*$H$13&gt;=AR337,1,(AR337/(AR337-AN337*$H$13)))</f>
        <v>1</v>
      </c>
      <c r="AQ337">
        <f t="shared" ref="AQ337:AQ400" si="238">(AP337-1)*100</f>
        <v>0</v>
      </c>
      <c r="AR337">
        <f t="shared" ref="AR337:AR400" si="239">MAX(0,($B$13+$C$13*CK337)/(1+$D$13*CK337)*CD337/(CF337+273)*$E$13)</f>
        <v>51726.810921516291</v>
      </c>
      <c r="AS337" t="s">
        <v>240</v>
      </c>
      <c r="AT337">
        <v>0</v>
      </c>
      <c r="AU337">
        <v>0</v>
      </c>
      <c r="AV337">
        <f t="shared" ref="AV337:AV400" si="240">AU337-AT337</f>
        <v>0</v>
      </c>
      <c r="AW337" t="e">
        <f t="shared" ref="AW337:AW400" si="241">AV337/AU337</f>
        <v>#DIV/0!</v>
      </c>
      <c r="AX337">
        <v>0</v>
      </c>
      <c r="AY337" t="s">
        <v>240</v>
      </c>
      <c r="AZ337">
        <v>0</v>
      </c>
      <c r="BA337">
        <v>0</v>
      </c>
      <c r="BB337" t="e">
        <f t="shared" ref="BB337:BB400" si="242">1-AZ337/BA337</f>
        <v>#DIV/0!</v>
      </c>
      <c r="BC337">
        <v>0.5</v>
      </c>
      <c r="BD337">
        <f t="shared" ref="BD337:BD400" si="243">BR337</f>
        <v>0</v>
      </c>
      <c r="BE337">
        <f t="shared" ref="BE337:BE400" si="244">P337</f>
        <v>-1.2549013973155732</v>
      </c>
      <c r="BF337" t="e">
        <f t="shared" ref="BF337:BF400" si="245">BB337*BC337*BD337</f>
        <v>#DIV/0!</v>
      </c>
      <c r="BG337" t="e">
        <f t="shared" ref="BG337:BG400" si="246">BL337/BA337</f>
        <v>#DIV/0!</v>
      </c>
      <c r="BH337" t="e">
        <f t="shared" ref="BH337:BH400" si="247">(BE337-AX337)/BD337</f>
        <v>#DIV/0!</v>
      </c>
      <c r="BI337" t="e">
        <f t="shared" ref="BI337:BI400" si="248">(AU337-BA337)/BA337</f>
        <v>#DIV/0!</v>
      </c>
      <c r="BJ337" t="s">
        <v>240</v>
      </c>
      <c r="BK337">
        <v>0</v>
      </c>
      <c r="BL337">
        <f t="shared" ref="BL337:BL400" si="249">BA337-BK337</f>
        <v>0</v>
      </c>
      <c r="BM337" t="e">
        <f t="shared" ref="BM337:BM400" si="250">(BA337-AZ337)/(BA337-BK337)</f>
        <v>#DIV/0!</v>
      </c>
      <c r="BN337" t="e">
        <f t="shared" ref="BN337:BN400" si="251">(AU337-BA337)/(AU337-BK337)</f>
        <v>#DIV/0!</v>
      </c>
      <c r="BO337" t="e">
        <f t="shared" ref="BO337:BO400" si="252">(BA337-AZ337)/(BA337-AT337)</f>
        <v>#DIV/0!</v>
      </c>
      <c r="BP337" t="e">
        <f t="shared" ref="BP337:BP400" si="253">(AU337-BA337)/(AU337-AT337)</f>
        <v>#DIV/0!</v>
      </c>
      <c r="BQ337">
        <f t="shared" ref="BQ337:BQ400" si="254">$B$11*CL337+$C$11*CM337+$F$11*CN337</f>
        <v>0</v>
      </c>
      <c r="BR337">
        <f t="shared" ref="BR337:BR400" si="255">BQ337*BS337</f>
        <v>0</v>
      </c>
      <c r="BS337">
        <f t="shared" ref="BS337:BS400" si="256">($B$11*$D$9+$C$11*$D$9+$F$11*((DA337+CS337)/MAX(DA337+CS337+DB337, 0.1)*$I$9+DB337/MAX(DA337+CS337+DB337, 0.1)*$J$9))/($B$11+$C$11+$F$11)</f>
        <v>0</v>
      </c>
      <c r="BT337">
        <f t="shared" ref="BT337:BT400" si="257">($B$11*$K$9+$C$11*$K$9+$F$11*((DA337+CS337)/MAX(DA337+CS337+DB337, 0.1)*$P$9+DB337/MAX(DA337+CS337+DB337, 0.1)*$Q$9))/($B$11+$C$11+$F$11)</f>
        <v>0</v>
      </c>
      <c r="BU337">
        <v>6</v>
      </c>
      <c r="BV337">
        <v>0.5</v>
      </c>
      <c r="BW337" t="s">
        <v>241</v>
      </c>
      <c r="BX337">
        <v>1582141888.37097</v>
      </c>
      <c r="BY337">
        <v>402.04451612903199</v>
      </c>
      <c r="BZ337">
        <v>400.004032258064</v>
      </c>
      <c r="CA337">
        <v>33.230129032258098</v>
      </c>
      <c r="CB337">
        <v>32.963996774193497</v>
      </c>
      <c r="CC337">
        <v>350.016419354839</v>
      </c>
      <c r="CD337">
        <v>99.276935483871</v>
      </c>
      <c r="CE337">
        <v>0.19995880645161301</v>
      </c>
      <c r="CF337">
        <v>31.540187096774201</v>
      </c>
      <c r="CG337">
        <v>30.987809677419399</v>
      </c>
      <c r="CH337">
        <v>999.9</v>
      </c>
      <c r="CI337">
        <v>0</v>
      </c>
      <c r="CJ337">
        <v>0</v>
      </c>
      <c r="CK337">
        <v>10002.940967741901</v>
      </c>
      <c r="CL337">
        <v>0</v>
      </c>
      <c r="CM337">
        <v>0.21165100000000001</v>
      </c>
      <c r="CN337">
        <v>0</v>
      </c>
      <c r="CO337">
        <v>0</v>
      </c>
      <c r="CP337">
        <v>0</v>
      </c>
      <c r="CQ337">
        <v>0</v>
      </c>
      <c r="CR337">
        <v>3.0161290322580601</v>
      </c>
      <c r="CS337">
        <v>0</v>
      </c>
      <c r="CT337">
        <v>64.254838709677401</v>
      </c>
      <c r="CU337">
        <v>-0.58064516129032295</v>
      </c>
      <c r="CV337">
        <v>39.987806451612897</v>
      </c>
      <c r="CW337">
        <v>45.348580645161299</v>
      </c>
      <c r="CX337">
        <v>42.75</v>
      </c>
      <c r="CY337">
        <v>43.947161290322597</v>
      </c>
      <c r="CZ337">
        <v>41.06</v>
      </c>
      <c r="DA337">
        <v>0</v>
      </c>
      <c r="DB337">
        <v>0</v>
      </c>
      <c r="DC337">
        <v>0</v>
      </c>
      <c r="DD337">
        <v>1582141900.4000001</v>
      </c>
      <c r="DE337">
        <v>3.0576923076923102</v>
      </c>
      <c r="DF337">
        <v>2.43760712061703</v>
      </c>
      <c r="DG337">
        <v>-20.290598863933202</v>
      </c>
      <c r="DH337">
        <v>65.75</v>
      </c>
      <c r="DI337">
        <v>15</v>
      </c>
      <c r="DJ337">
        <v>100</v>
      </c>
      <c r="DK337">
        <v>100</v>
      </c>
      <c r="DL337">
        <v>2.633</v>
      </c>
      <c r="DM337">
        <v>0.47099999999999997</v>
      </c>
      <c r="DN337">
        <v>2</v>
      </c>
      <c r="DO337">
        <v>331.29</v>
      </c>
      <c r="DP337">
        <v>678.66600000000005</v>
      </c>
      <c r="DQ337">
        <v>31.176100000000002</v>
      </c>
      <c r="DR337">
        <v>31.356200000000001</v>
      </c>
      <c r="DS337">
        <v>30.0001</v>
      </c>
      <c r="DT337">
        <v>31.269100000000002</v>
      </c>
      <c r="DU337">
        <v>31.281500000000001</v>
      </c>
      <c r="DV337">
        <v>20.975899999999999</v>
      </c>
      <c r="DW337">
        <v>19.324999999999999</v>
      </c>
      <c r="DX337">
        <v>100</v>
      </c>
      <c r="DY337">
        <v>31.177099999999999</v>
      </c>
      <c r="DZ337">
        <v>400</v>
      </c>
      <c r="EA337">
        <v>32.935899999999997</v>
      </c>
      <c r="EB337">
        <v>100.128</v>
      </c>
      <c r="EC337">
        <v>100.515</v>
      </c>
    </row>
    <row r="338" spans="1:133" x14ac:dyDescent="0.35">
      <c r="A338">
        <v>322</v>
      </c>
      <c r="B338">
        <v>1582141902</v>
      </c>
      <c r="C338">
        <v>1622.4000000953699</v>
      </c>
      <c r="D338" t="s">
        <v>882</v>
      </c>
      <c r="E338" t="s">
        <v>883</v>
      </c>
      <c r="F338" t="s">
        <v>232</v>
      </c>
      <c r="G338" t="s">
        <v>233</v>
      </c>
      <c r="H338" t="s">
        <v>234</v>
      </c>
      <c r="I338" t="s">
        <v>235</v>
      </c>
      <c r="J338" t="s">
        <v>236</v>
      </c>
      <c r="K338" t="s">
        <v>237</v>
      </c>
      <c r="L338" t="s">
        <v>238</v>
      </c>
      <c r="M338" t="s">
        <v>239</v>
      </c>
      <c r="N338">
        <v>1582141893.37097</v>
      </c>
      <c r="O338">
        <f t="shared" si="215"/>
        <v>1.6083064389689497E-4</v>
      </c>
      <c r="P338">
        <f t="shared" si="216"/>
        <v>-1.258840492316742</v>
      </c>
      <c r="Q338">
        <f t="shared" si="217"/>
        <v>402.03906451612897</v>
      </c>
      <c r="R338">
        <f t="shared" si="218"/>
        <v>550.14596778244049</v>
      </c>
      <c r="S338">
        <f t="shared" si="219"/>
        <v>54.726567572865228</v>
      </c>
      <c r="T338">
        <f t="shared" si="220"/>
        <v>39.993418691881431</v>
      </c>
      <c r="U338">
        <f t="shared" si="221"/>
        <v>1.2806649083341098E-2</v>
      </c>
      <c r="V338">
        <f t="shared" si="222"/>
        <v>2.2499391522737016</v>
      </c>
      <c r="W338">
        <f t="shared" si="223"/>
        <v>1.2766289440482905E-2</v>
      </c>
      <c r="X338">
        <f t="shared" si="224"/>
        <v>7.982546392615579E-3</v>
      </c>
      <c r="Y338">
        <f t="shared" si="225"/>
        <v>0</v>
      </c>
      <c r="Z338">
        <f t="shared" si="226"/>
        <v>31.490204980781098</v>
      </c>
      <c r="AA338">
        <f t="shared" si="227"/>
        <v>30.9935774193548</v>
      </c>
      <c r="AB338">
        <f t="shared" si="228"/>
        <v>4.5097265069987396</v>
      </c>
      <c r="AC338">
        <f t="shared" si="229"/>
        <v>71.044813262088454</v>
      </c>
      <c r="AD338">
        <f t="shared" si="230"/>
        <v>3.3057448922960324</v>
      </c>
      <c r="AE338">
        <f t="shared" si="231"/>
        <v>4.6530418485314993</v>
      </c>
      <c r="AF338">
        <f t="shared" si="232"/>
        <v>1.2039816147027071</v>
      </c>
      <c r="AG338">
        <f t="shared" si="233"/>
        <v>-7.0926313958530685</v>
      </c>
      <c r="AH338">
        <f t="shared" si="234"/>
        <v>66.686123161723614</v>
      </c>
      <c r="AI338">
        <f t="shared" si="235"/>
        <v>6.6733987247875</v>
      </c>
      <c r="AJ338">
        <f t="shared" si="236"/>
        <v>66.266890490658042</v>
      </c>
      <c r="AK338">
        <v>-4.1182109234638602E-2</v>
      </c>
      <c r="AL338">
        <v>4.6230525366798503E-2</v>
      </c>
      <c r="AM338">
        <v>3.4551119325199</v>
      </c>
      <c r="AN338">
        <v>4</v>
      </c>
      <c r="AO338">
        <v>1</v>
      </c>
      <c r="AP338">
        <f t="shared" si="237"/>
        <v>1</v>
      </c>
      <c r="AQ338">
        <f t="shared" si="238"/>
        <v>0</v>
      </c>
      <c r="AR338">
        <f t="shared" si="239"/>
        <v>51729.524160835354</v>
      </c>
      <c r="AS338" t="s">
        <v>240</v>
      </c>
      <c r="AT338">
        <v>0</v>
      </c>
      <c r="AU338">
        <v>0</v>
      </c>
      <c r="AV338">
        <f t="shared" si="240"/>
        <v>0</v>
      </c>
      <c r="AW338" t="e">
        <f t="shared" si="241"/>
        <v>#DIV/0!</v>
      </c>
      <c r="AX338">
        <v>0</v>
      </c>
      <c r="AY338" t="s">
        <v>240</v>
      </c>
      <c r="AZ338">
        <v>0</v>
      </c>
      <c r="BA338">
        <v>0</v>
      </c>
      <c r="BB338" t="e">
        <f t="shared" si="242"/>
        <v>#DIV/0!</v>
      </c>
      <c r="BC338">
        <v>0.5</v>
      </c>
      <c r="BD338">
        <f t="shared" si="243"/>
        <v>0</v>
      </c>
      <c r="BE338">
        <f t="shared" si="244"/>
        <v>-1.258840492316742</v>
      </c>
      <c r="BF338" t="e">
        <f t="shared" si="245"/>
        <v>#DIV/0!</v>
      </c>
      <c r="BG338" t="e">
        <f t="shared" si="246"/>
        <v>#DIV/0!</v>
      </c>
      <c r="BH338" t="e">
        <f t="shared" si="247"/>
        <v>#DIV/0!</v>
      </c>
      <c r="BI338" t="e">
        <f t="shared" si="248"/>
        <v>#DIV/0!</v>
      </c>
      <c r="BJ338" t="s">
        <v>240</v>
      </c>
      <c r="BK338">
        <v>0</v>
      </c>
      <c r="BL338">
        <f t="shared" si="249"/>
        <v>0</v>
      </c>
      <c r="BM338" t="e">
        <f t="shared" si="250"/>
        <v>#DIV/0!</v>
      </c>
      <c r="BN338" t="e">
        <f t="shared" si="251"/>
        <v>#DIV/0!</v>
      </c>
      <c r="BO338" t="e">
        <f t="shared" si="252"/>
        <v>#DIV/0!</v>
      </c>
      <c r="BP338" t="e">
        <f t="shared" si="253"/>
        <v>#DIV/0!</v>
      </c>
      <c r="BQ338">
        <f t="shared" si="254"/>
        <v>0</v>
      </c>
      <c r="BR338">
        <f t="shared" si="255"/>
        <v>0</v>
      </c>
      <c r="BS338">
        <f t="shared" si="256"/>
        <v>0</v>
      </c>
      <c r="BT338">
        <f t="shared" si="257"/>
        <v>0</v>
      </c>
      <c r="BU338">
        <v>6</v>
      </c>
      <c r="BV338">
        <v>0.5</v>
      </c>
      <c r="BW338" t="s">
        <v>241</v>
      </c>
      <c r="BX338">
        <v>1582141893.37097</v>
      </c>
      <c r="BY338">
        <v>402.03906451612897</v>
      </c>
      <c r="BZ338">
        <v>399.99206451612901</v>
      </c>
      <c r="CA338">
        <v>33.231432258064501</v>
      </c>
      <c r="CB338">
        <v>32.964906451612897</v>
      </c>
      <c r="CC338">
        <v>350.028419354839</v>
      </c>
      <c r="CD338">
        <v>99.276445161290297</v>
      </c>
      <c r="CE338">
        <v>0.20000432258064499</v>
      </c>
      <c r="CF338">
        <v>31.543345161290301</v>
      </c>
      <c r="CG338">
        <v>30.9935774193548</v>
      </c>
      <c r="CH338">
        <v>999.9</v>
      </c>
      <c r="CI338">
        <v>0</v>
      </c>
      <c r="CJ338">
        <v>0</v>
      </c>
      <c r="CK338">
        <v>10003.6477419355</v>
      </c>
      <c r="CL338">
        <v>0</v>
      </c>
      <c r="CM338">
        <v>0.21165100000000001</v>
      </c>
      <c r="CN338">
        <v>0</v>
      </c>
      <c r="CO338">
        <v>0</v>
      </c>
      <c r="CP338">
        <v>0</v>
      </c>
      <c r="CQ338">
        <v>0</v>
      </c>
      <c r="CR338">
        <v>2.49677419354839</v>
      </c>
      <c r="CS338">
        <v>0</v>
      </c>
      <c r="CT338">
        <v>65.377419354838693</v>
      </c>
      <c r="CU338">
        <v>-0.68387096774193601</v>
      </c>
      <c r="CV338">
        <v>39.975612903225802</v>
      </c>
      <c r="CW338">
        <v>45.348580645161299</v>
      </c>
      <c r="CX338">
        <v>42.75</v>
      </c>
      <c r="CY338">
        <v>43.947161290322597</v>
      </c>
      <c r="CZ338">
        <v>41.058</v>
      </c>
      <c r="DA338">
        <v>0</v>
      </c>
      <c r="DB338">
        <v>0</v>
      </c>
      <c r="DC338">
        <v>0</v>
      </c>
      <c r="DD338">
        <v>1582141905.2</v>
      </c>
      <c r="DE338">
        <v>2.64230769230769</v>
      </c>
      <c r="DF338">
        <v>8.0512823967351501</v>
      </c>
      <c r="DG338">
        <v>19.090597670634398</v>
      </c>
      <c r="DH338">
        <v>66.061538461538504</v>
      </c>
      <c r="DI338">
        <v>15</v>
      </c>
      <c r="DJ338">
        <v>100</v>
      </c>
      <c r="DK338">
        <v>100</v>
      </c>
      <c r="DL338">
        <v>2.633</v>
      </c>
      <c r="DM338">
        <v>0.47099999999999997</v>
      </c>
      <c r="DN338">
        <v>2</v>
      </c>
      <c r="DO338">
        <v>331.37200000000001</v>
      </c>
      <c r="DP338">
        <v>678.78099999999995</v>
      </c>
      <c r="DQ338">
        <v>31.153099999999998</v>
      </c>
      <c r="DR338">
        <v>31.356200000000001</v>
      </c>
      <c r="DS338">
        <v>30.0001</v>
      </c>
      <c r="DT338">
        <v>31.269100000000002</v>
      </c>
      <c r="DU338">
        <v>31.281500000000001</v>
      </c>
      <c r="DV338">
        <v>20.9756</v>
      </c>
      <c r="DW338">
        <v>19.324999999999999</v>
      </c>
      <c r="DX338">
        <v>100</v>
      </c>
      <c r="DY338">
        <v>31.108899999999998</v>
      </c>
      <c r="DZ338">
        <v>400</v>
      </c>
      <c r="EA338">
        <v>32.935899999999997</v>
      </c>
      <c r="EB338">
        <v>100.129</v>
      </c>
      <c r="EC338">
        <v>100.514</v>
      </c>
    </row>
    <row r="339" spans="1:133" x14ac:dyDescent="0.35">
      <c r="A339">
        <v>323</v>
      </c>
      <c r="B339">
        <v>1582141907</v>
      </c>
      <c r="C339">
        <v>1627.4000000953699</v>
      </c>
      <c r="D339" t="s">
        <v>884</v>
      </c>
      <c r="E339" t="s">
        <v>885</v>
      </c>
      <c r="F339" t="s">
        <v>232</v>
      </c>
      <c r="G339" t="s">
        <v>233</v>
      </c>
      <c r="H339" t="s">
        <v>234</v>
      </c>
      <c r="I339" t="s">
        <v>235</v>
      </c>
      <c r="J339" t="s">
        <v>236</v>
      </c>
      <c r="K339" t="s">
        <v>237</v>
      </c>
      <c r="L339" t="s">
        <v>238</v>
      </c>
      <c r="M339" t="s">
        <v>239</v>
      </c>
      <c r="N339">
        <v>1582141898.37097</v>
      </c>
      <c r="O339">
        <f t="shared" si="215"/>
        <v>1.6091192857613237E-4</v>
      </c>
      <c r="P339">
        <f t="shared" si="216"/>
        <v>-1.2584577443494118</v>
      </c>
      <c r="Q339">
        <f t="shared" si="217"/>
        <v>402.02954838709701</v>
      </c>
      <c r="R339">
        <f t="shared" si="218"/>
        <v>550.09716214902994</v>
      </c>
      <c r="S339">
        <f t="shared" si="219"/>
        <v>54.721978560334236</v>
      </c>
      <c r="T339">
        <f t="shared" si="220"/>
        <v>39.992666461892185</v>
      </c>
      <c r="U339">
        <f t="shared" si="221"/>
        <v>1.2805532761603762E-2</v>
      </c>
      <c r="V339">
        <f t="shared" si="222"/>
        <v>2.2496750910934535</v>
      </c>
      <c r="W339">
        <f t="shared" si="223"/>
        <v>1.2765175422185351E-2</v>
      </c>
      <c r="X339">
        <f t="shared" si="224"/>
        <v>7.9818499245150193E-3</v>
      </c>
      <c r="Y339">
        <f t="shared" si="225"/>
        <v>0</v>
      </c>
      <c r="Z339">
        <f t="shared" si="226"/>
        <v>31.494498465094676</v>
      </c>
      <c r="AA339">
        <f t="shared" si="227"/>
        <v>30.996658064516101</v>
      </c>
      <c r="AB339">
        <f t="shared" si="228"/>
        <v>4.5105187424524615</v>
      </c>
      <c r="AC339">
        <f t="shared" si="229"/>
        <v>71.029038444159539</v>
      </c>
      <c r="AD339">
        <f t="shared" si="230"/>
        <v>3.3058228937146512</v>
      </c>
      <c r="AE339">
        <f t="shared" si="231"/>
        <v>4.6541850574445967</v>
      </c>
      <c r="AF339">
        <f t="shared" si="232"/>
        <v>1.2046958487378103</v>
      </c>
      <c r="AG339">
        <f t="shared" si="233"/>
        <v>-7.0962160502074374</v>
      </c>
      <c r="AH339">
        <f t="shared" si="234"/>
        <v>66.82931537565446</v>
      </c>
      <c r="AI339">
        <f t="shared" si="235"/>
        <v>6.6887574560634002</v>
      </c>
      <c r="AJ339">
        <f t="shared" si="236"/>
        <v>66.421856781510428</v>
      </c>
      <c r="AK339">
        <v>-4.11750008778691E-2</v>
      </c>
      <c r="AL339">
        <v>4.6222545613598502E-2</v>
      </c>
      <c r="AM339">
        <v>3.45463984901515</v>
      </c>
      <c r="AN339">
        <v>4</v>
      </c>
      <c r="AO339">
        <v>1</v>
      </c>
      <c r="AP339">
        <f t="shared" si="237"/>
        <v>1</v>
      </c>
      <c r="AQ339">
        <f t="shared" si="238"/>
        <v>0</v>
      </c>
      <c r="AR339">
        <f t="shared" si="239"/>
        <v>51720.237179481439</v>
      </c>
      <c r="AS339" t="s">
        <v>240</v>
      </c>
      <c r="AT339">
        <v>0</v>
      </c>
      <c r="AU339">
        <v>0</v>
      </c>
      <c r="AV339">
        <f t="shared" si="240"/>
        <v>0</v>
      </c>
      <c r="AW339" t="e">
        <f t="shared" si="241"/>
        <v>#DIV/0!</v>
      </c>
      <c r="AX339">
        <v>0</v>
      </c>
      <c r="AY339" t="s">
        <v>240</v>
      </c>
      <c r="AZ339">
        <v>0</v>
      </c>
      <c r="BA339">
        <v>0</v>
      </c>
      <c r="BB339" t="e">
        <f t="shared" si="242"/>
        <v>#DIV/0!</v>
      </c>
      <c r="BC339">
        <v>0.5</v>
      </c>
      <c r="BD339">
        <f t="shared" si="243"/>
        <v>0</v>
      </c>
      <c r="BE339">
        <f t="shared" si="244"/>
        <v>-1.2584577443494118</v>
      </c>
      <c r="BF339" t="e">
        <f t="shared" si="245"/>
        <v>#DIV/0!</v>
      </c>
      <c r="BG339" t="e">
        <f t="shared" si="246"/>
        <v>#DIV/0!</v>
      </c>
      <c r="BH339" t="e">
        <f t="shared" si="247"/>
        <v>#DIV/0!</v>
      </c>
      <c r="BI339" t="e">
        <f t="shared" si="248"/>
        <v>#DIV/0!</v>
      </c>
      <c r="BJ339" t="s">
        <v>240</v>
      </c>
      <c r="BK339">
        <v>0</v>
      </c>
      <c r="BL339">
        <f t="shared" si="249"/>
        <v>0</v>
      </c>
      <c r="BM339" t="e">
        <f t="shared" si="250"/>
        <v>#DIV/0!</v>
      </c>
      <c r="BN339" t="e">
        <f t="shared" si="251"/>
        <v>#DIV/0!</v>
      </c>
      <c r="BO339" t="e">
        <f t="shared" si="252"/>
        <v>#DIV/0!</v>
      </c>
      <c r="BP339" t="e">
        <f t="shared" si="253"/>
        <v>#DIV/0!</v>
      </c>
      <c r="BQ339">
        <f t="shared" si="254"/>
        <v>0</v>
      </c>
      <c r="BR339">
        <f t="shared" si="255"/>
        <v>0</v>
      </c>
      <c r="BS339">
        <f t="shared" si="256"/>
        <v>0</v>
      </c>
      <c r="BT339">
        <f t="shared" si="257"/>
        <v>0</v>
      </c>
      <c r="BU339">
        <v>6</v>
      </c>
      <c r="BV339">
        <v>0.5</v>
      </c>
      <c r="BW339" t="s">
        <v>241</v>
      </c>
      <c r="BX339">
        <v>1582141898.37097</v>
      </c>
      <c r="BY339">
        <v>402.02954838709701</v>
      </c>
      <c r="BZ339">
        <v>399.98322580645203</v>
      </c>
      <c r="CA339">
        <v>33.232054838709701</v>
      </c>
      <c r="CB339">
        <v>32.965390322580603</v>
      </c>
      <c r="CC339">
        <v>350.02293548387098</v>
      </c>
      <c r="CD339">
        <v>99.276964516128999</v>
      </c>
      <c r="CE339">
        <v>0.19996851612903199</v>
      </c>
      <c r="CF339">
        <v>31.547670967741901</v>
      </c>
      <c r="CG339">
        <v>30.996658064516101</v>
      </c>
      <c r="CH339">
        <v>999.9</v>
      </c>
      <c r="CI339">
        <v>0</v>
      </c>
      <c r="CJ339">
        <v>0</v>
      </c>
      <c r="CK339">
        <v>10001.868709677399</v>
      </c>
      <c r="CL339">
        <v>0</v>
      </c>
      <c r="CM339">
        <v>0.21165100000000001</v>
      </c>
      <c r="CN339">
        <v>0</v>
      </c>
      <c r="CO339">
        <v>0</v>
      </c>
      <c r="CP339">
        <v>0</v>
      </c>
      <c r="CQ339">
        <v>0</v>
      </c>
      <c r="CR339">
        <v>1.5806451612903201</v>
      </c>
      <c r="CS339">
        <v>0</v>
      </c>
      <c r="CT339">
        <v>66.316129032258104</v>
      </c>
      <c r="CU339">
        <v>-0.674193548387097</v>
      </c>
      <c r="CV339">
        <v>39.965451612903202</v>
      </c>
      <c r="CW339">
        <v>45.3445161290323</v>
      </c>
      <c r="CX339">
        <v>42.75</v>
      </c>
      <c r="CY339">
        <v>43.941064516129003</v>
      </c>
      <c r="CZ339">
        <v>41.054000000000002</v>
      </c>
      <c r="DA339">
        <v>0</v>
      </c>
      <c r="DB339">
        <v>0</v>
      </c>
      <c r="DC339">
        <v>0</v>
      </c>
      <c r="DD339">
        <v>1582141910</v>
      </c>
      <c r="DE339">
        <v>2.2000000000000002</v>
      </c>
      <c r="DF339">
        <v>-5.4085470009245702</v>
      </c>
      <c r="DG339">
        <v>11.5111107390809</v>
      </c>
      <c r="DH339">
        <v>66.157692307692301</v>
      </c>
      <c r="DI339">
        <v>15</v>
      </c>
      <c r="DJ339">
        <v>100</v>
      </c>
      <c r="DK339">
        <v>100</v>
      </c>
      <c r="DL339">
        <v>2.633</v>
      </c>
      <c r="DM339">
        <v>0.47099999999999997</v>
      </c>
      <c r="DN339">
        <v>2</v>
      </c>
      <c r="DO339">
        <v>331.41800000000001</v>
      </c>
      <c r="DP339">
        <v>678.61900000000003</v>
      </c>
      <c r="DQ339">
        <v>31.1084</v>
      </c>
      <c r="DR339">
        <v>31.356200000000001</v>
      </c>
      <c r="DS339">
        <v>30.0001</v>
      </c>
      <c r="DT339">
        <v>31.269100000000002</v>
      </c>
      <c r="DU339">
        <v>31.281500000000001</v>
      </c>
      <c r="DV339">
        <v>20.973500000000001</v>
      </c>
      <c r="DW339">
        <v>19.324999999999999</v>
      </c>
      <c r="DX339">
        <v>100</v>
      </c>
      <c r="DY339">
        <v>31.108699999999999</v>
      </c>
      <c r="DZ339">
        <v>400</v>
      </c>
      <c r="EA339">
        <v>32.935899999999997</v>
      </c>
      <c r="EB339">
        <v>100.129</v>
      </c>
      <c r="EC339">
        <v>100.51300000000001</v>
      </c>
    </row>
    <row r="340" spans="1:133" x14ac:dyDescent="0.35">
      <c r="A340">
        <v>324</v>
      </c>
      <c r="B340">
        <v>1582141912</v>
      </c>
      <c r="C340">
        <v>1632.4000000953699</v>
      </c>
      <c r="D340" t="s">
        <v>886</v>
      </c>
      <c r="E340" t="s">
        <v>887</v>
      </c>
      <c r="F340" t="s">
        <v>232</v>
      </c>
      <c r="G340" t="s">
        <v>233</v>
      </c>
      <c r="H340" t="s">
        <v>234</v>
      </c>
      <c r="I340" t="s">
        <v>235</v>
      </c>
      <c r="J340" t="s">
        <v>236</v>
      </c>
      <c r="K340" t="s">
        <v>237</v>
      </c>
      <c r="L340" t="s">
        <v>238</v>
      </c>
      <c r="M340" t="s">
        <v>239</v>
      </c>
      <c r="N340">
        <v>1582141903.37097</v>
      </c>
      <c r="O340">
        <f t="shared" si="215"/>
        <v>1.6045462959092844E-4</v>
      </c>
      <c r="P340">
        <f t="shared" si="216"/>
        <v>-1.2380295673918109</v>
      </c>
      <c r="Q340">
        <f t="shared" si="217"/>
        <v>402.015290322581</v>
      </c>
      <c r="R340">
        <f t="shared" si="218"/>
        <v>548.06018482332627</v>
      </c>
      <c r="S340">
        <f t="shared" si="219"/>
        <v>54.519755739633787</v>
      </c>
      <c r="T340">
        <f t="shared" si="220"/>
        <v>39.991548444721516</v>
      </c>
      <c r="U340">
        <f t="shared" si="221"/>
        <v>1.2762552055159995E-2</v>
      </c>
      <c r="V340">
        <f t="shared" si="222"/>
        <v>2.2505468657006293</v>
      </c>
      <c r="W340">
        <f t="shared" si="223"/>
        <v>1.2722480191037949E-2</v>
      </c>
      <c r="X340">
        <f t="shared" si="224"/>
        <v>7.9551398707874733E-3</v>
      </c>
      <c r="Y340">
        <f t="shared" si="225"/>
        <v>0</v>
      </c>
      <c r="Z340">
        <f t="shared" si="226"/>
        <v>31.497000612098198</v>
      </c>
      <c r="AA340">
        <f t="shared" si="227"/>
        <v>30.998816129032299</v>
      </c>
      <c r="AB340">
        <f t="shared" si="228"/>
        <v>4.5110737942552577</v>
      </c>
      <c r="AC340">
        <f t="shared" si="229"/>
        <v>71.01836570903771</v>
      </c>
      <c r="AD340">
        <f t="shared" si="230"/>
        <v>3.305763966414891</v>
      </c>
      <c r="AE340">
        <f t="shared" si="231"/>
        <v>4.6548015198753063</v>
      </c>
      <c r="AF340">
        <f t="shared" si="232"/>
        <v>1.2053098278403667</v>
      </c>
      <c r="AG340">
        <f t="shared" si="233"/>
        <v>-7.0760491649599446</v>
      </c>
      <c r="AH340">
        <f t="shared" si="234"/>
        <v>66.876347654640213</v>
      </c>
      <c r="AI340">
        <f t="shared" si="235"/>
        <v>6.691020111442878</v>
      </c>
      <c r="AJ340">
        <f t="shared" si="236"/>
        <v>66.49131860112314</v>
      </c>
      <c r="AK340">
        <v>-4.1198471354411202E-2</v>
      </c>
      <c r="AL340">
        <v>4.6248893279643703E-2</v>
      </c>
      <c r="AM340">
        <v>3.4561984747815702</v>
      </c>
      <c r="AN340">
        <v>4</v>
      </c>
      <c r="AO340">
        <v>1</v>
      </c>
      <c r="AP340">
        <f t="shared" si="237"/>
        <v>1</v>
      </c>
      <c r="AQ340">
        <f t="shared" si="238"/>
        <v>0</v>
      </c>
      <c r="AR340">
        <f t="shared" si="239"/>
        <v>51748.129545234333</v>
      </c>
      <c r="AS340" t="s">
        <v>240</v>
      </c>
      <c r="AT340">
        <v>0</v>
      </c>
      <c r="AU340">
        <v>0</v>
      </c>
      <c r="AV340">
        <f t="shared" si="240"/>
        <v>0</v>
      </c>
      <c r="AW340" t="e">
        <f t="shared" si="241"/>
        <v>#DIV/0!</v>
      </c>
      <c r="AX340">
        <v>0</v>
      </c>
      <c r="AY340" t="s">
        <v>240</v>
      </c>
      <c r="AZ340">
        <v>0</v>
      </c>
      <c r="BA340">
        <v>0</v>
      </c>
      <c r="BB340" t="e">
        <f t="shared" si="242"/>
        <v>#DIV/0!</v>
      </c>
      <c r="BC340">
        <v>0.5</v>
      </c>
      <c r="BD340">
        <f t="shared" si="243"/>
        <v>0</v>
      </c>
      <c r="BE340">
        <f t="shared" si="244"/>
        <v>-1.2380295673918109</v>
      </c>
      <c r="BF340" t="e">
        <f t="shared" si="245"/>
        <v>#DIV/0!</v>
      </c>
      <c r="BG340" t="e">
        <f t="shared" si="246"/>
        <v>#DIV/0!</v>
      </c>
      <c r="BH340" t="e">
        <f t="shared" si="247"/>
        <v>#DIV/0!</v>
      </c>
      <c r="BI340" t="e">
        <f t="shared" si="248"/>
        <v>#DIV/0!</v>
      </c>
      <c r="BJ340" t="s">
        <v>240</v>
      </c>
      <c r="BK340">
        <v>0</v>
      </c>
      <c r="BL340">
        <f t="shared" si="249"/>
        <v>0</v>
      </c>
      <c r="BM340" t="e">
        <f t="shared" si="250"/>
        <v>#DIV/0!</v>
      </c>
      <c r="BN340" t="e">
        <f t="shared" si="251"/>
        <v>#DIV/0!</v>
      </c>
      <c r="BO340" t="e">
        <f t="shared" si="252"/>
        <v>#DIV/0!</v>
      </c>
      <c r="BP340" t="e">
        <f t="shared" si="253"/>
        <v>#DIV/0!</v>
      </c>
      <c r="BQ340">
        <f t="shared" si="254"/>
        <v>0</v>
      </c>
      <c r="BR340">
        <f t="shared" si="255"/>
        <v>0</v>
      </c>
      <c r="BS340">
        <f t="shared" si="256"/>
        <v>0</v>
      </c>
      <c r="BT340">
        <f t="shared" si="257"/>
        <v>0</v>
      </c>
      <c r="BU340">
        <v>6</v>
      </c>
      <c r="BV340">
        <v>0.5</v>
      </c>
      <c r="BW340" t="s">
        <v>241</v>
      </c>
      <c r="BX340">
        <v>1582141903.37097</v>
      </c>
      <c r="BY340">
        <v>402.015290322581</v>
      </c>
      <c r="BZ340">
        <v>400.00364516129002</v>
      </c>
      <c r="CA340">
        <v>33.231212903225803</v>
      </c>
      <c r="CB340">
        <v>32.965303225806501</v>
      </c>
      <c r="CC340">
        <v>350.01929032258101</v>
      </c>
      <c r="CD340">
        <v>99.2777064516129</v>
      </c>
      <c r="CE340">
        <v>0.19997364516128999</v>
      </c>
      <c r="CF340">
        <v>31.550003225806499</v>
      </c>
      <c r="CG340">
        <v>30.998816129032299</v>
      </c>
      <c r="CH340">
        <v>999.9</v>
      </c>
      <c r="CI340">
        <v>0</v>
      </c>
      <c r="CJ340">
        <v>0</v>
      </c>
      <c r="CK340">
        <v>10007.495161290301</v>
      </c>
      <c r="CL340">
        <v>0</v>
      </c>
      <c r="CM340">
        <v>0.21165100000000001</v>
      </c>
      <c r="CN340">
        <v>0</v>
      </c>
      <c r="CO340">
        <v>0</v>
      </c>
      <c r="CP340">
        <v>0</v>
      </c>
      <c r="CQ340">
        <v>0</v>
      </c>
      <c r="CR340">
        <v>2</v>
      </c>
      <c r="CS340">
        <v>0</v>
      </c>
      <c r="CT340">
        <v>65.864516129032296</v>
      </c>
      <c r="CU340">
        <v>-0.71935483870967698</v>
      </c>
      <c r="CV340">
        <v>39.957322580645098</v>
      </c>
      <c r="CW340">
        <v>45.346548387096803</v>
      </c>
      <c r="CX340">
        <v>42.75</v>
      </c>
      <c r="CY340">
        <v>43.941064516129003</v>
      </c>
      <c r="CZ340">
        <v>41.048000000000002</v>
      </c>
      <c r="DA340">
        <v>0</v>
      </c>
      <c r="DB340">
        <v>0</v>
      </c>
      <c r="DC340">
        <v>0</v>
      </c>
      <c r="DD340">
        <v>1582141915.4000001</v>
      </c>
      <c r="DE340">
        <v>2.5576923076923102</v>
      </c>
      <c r="DF340">
        <v>0.17435888898342</v>
      </c>
      <c r="DG340">
        <v>-21.685470300260199</v>
      </c>
      <c r="DH340">
        <v>66.503846153846197</v>
      </c>
      <c r="DI340">
        <v>15</v>
      </c>
      <c r="DJ340">
        <v>100</v>
      </c>
      <c r="DK340">
        <v>100</v>
      </c>
      <c r="DL340">
        <v>2.633</v>
      </c>
      <c r="DM340">
        <v>0.47099999999999997</v>
      </c>
      <c r="DN340">
        <v>2</v>
      </c>
      <c r="DO340">
        <v>331.47699999999998</v>
      </c>
      <c r="DP340">
        <v>678.68899999999996</v>
      </c>
      <c r="DQ340">
        <v>31.102699999999999</v>
      </c>
      <c r="DR340">
        <v>31.356200000000001</v>
      </c>
      <c r="DS340">
        <v>30.0001</v>
      </c>
      <c r="DT340">
        <v>31.269100000000002</v>
      </c>
      <c r="DU340">
        <v>31.281500000000001</v>
      </c>
      <c r="DV340">
        <v>20.973400000000002</v>
      </c>
      <c r="DW340">
        <v>19.324999999999999</v>
      </c>
      <c r="DX340">
        <v>100</v>
      </c>
      <c r="DY340">
        <v>31.107500000000002</v>
      </c>
      <c r="DZ340">
        <v>400</v>
      </c>
      <c r="EA340">
        <v>32.935899999999997</v>
      </c>
      <c r="EB340">
        <v>100.129</v>
      </c>
      <c r="EC340">
        <v>100.51300000000001</v>
      </c>
    </row>
    <row r="341" spans="1:133" x14ac:dyDescent="0.35">
      <c r="A341">
        <v>325</v>
      </c>
      <c r="B341">
        <v>1582141917</v>
      </c>
      <c r="C341">
        <v>1637.4000000953699</v>
      </c>
      <c r="D341" t="s">
        <v>888</v>
      </c>
      <c r="E341" t="s">
        <v>889</v>
      </c>
      <c r="F341" t="s">
        <v>232</v>
      </c>
      <c r="G341" t="s">
        <v>233</v>
      </c>
      <c r="H341" t="s">
        <v>234</v>
      </c>
      <c r="I341" t="s">
        <v>235</v>
      </c>
      <c r="J341" t="s">
        <v>236</v>
      </c>
      <c r="K341" t="s">
        <v>237</v>
      </c>
      <c r="L341" t="s">
        <v>238</v>
      </c>
      <c r="M341" t="s">
        <v>239</v>
      </c>
      <c r="N341">
        <v>1582141908.37097</v>
      </c>
      <c r="O341">
        <f t="shared" si="215"/>
        <v>1.5909553453462362E-4</v>
      </c>
      <c r="P341">
        <f t="shared" si="216"/>
        <v>-1.2328808546389185</v>
      </c>
      <c r="Q341">
        <f t="shared" si="217"/>
        <v>402.00864516129002</v>
      </c>
      <c r="R341">
        <f t="shared" si="218"/>
        <v>548.71793466147244</v>
      </c>
      <c r="S341">
        <f t="shared" si="219"/>
        <v>54.585148757361161</v>
      </c>
      <c r="T341">
        <f t="shared" si="220"/>
        <v>39.990859258887248</v>
      </c>
      <c r="U341">
        <f t="shared" si="221"/>
        <v>1.2654676082337085E-2</v>
      </c>
      <c r="V341">
        <f t="shared" si="222"/>
        <v>2.2493466254845775</v>
      </c>
      <c r="W341">
        <f t="shared" si="223"/>
        <v>1.2615256692288536E-2</v>
      </c>
      <c r="X341">
        <f t="shared" si="224"/>
        <v>7.8880668148208263E-3</v>
      </c>
      <c r="Y341">
        <f t="shared" si="225"/>
        <v>0</v>
      </c>
      <c r="Z341">
        <f t="shared" si="226"/>
        <v>31.498307987257189</v>
      </c>
      <c r="AA341">
        <f t="shared" si="227"/>
        <v>30.997790322580599</v>
      </c>
      <c r="AB341">
        <f t="shared" si="228"/>
        <v>4.5108099505541093</v>
      </c>
      <c r="AC341">
        <f t="shared" si="229"/>
        <v>71.010194604149035</v>
      </c>
      <c r="AD341">
        <f t="shared" si="230"/>
        <v>3.3055495282936205</v>
      </c>
      <c r="AE341">
        <f t="shared" si="231"/>
        <v>4.655035163219341</v>
      </c>
      <c r="AF341">
        <f t="shared" si="232"/>
        <v>1.2052604222604888</v>
      </c>
      <c r="AG341">
        <f t="shared" si="233"/>
        <v>-7.0161130729769017</v>
      </c>
      <c r="AH341">
        <f t="shared" si="234"/>
        <v>67.072262220425614</v>
      </c>
      <c r="AI341">
        <f t="shared" si="235"/>
        <v>6.7141975800445355</v>
      </c>
      <c r="AJ341">
        <f t="shared" si="236"/>
        <v>66.770346727493248</v>
      </c>
      <c r="AK341">
        <v>-4.1166159847756498E-2</v>
      </c>
      <c r="AL341">
        <v>4.6212620782780302E-2</v>
      </c>
      <c r="AM341">
        <v>3.4540526553071298</v>
      </c>
      <c r="AN341">
        <v>4</v>
      </c>
      <c r="AO341">
        <v>1</v>
      </c>
      <c r="AP341">
        <f t="shared" si="237"/>
        <v>1</v>
      </c>
      <c r="AQ341">
        <f t="shared" si="238"/>
        <v>0</v>
      </c>
      <c r="AR341">
        <f t="shared" si="239"/>
        <v>51709.053972218098</v>
      </c>
      <c r="AS341" t="s">
        <v>240</v>
      </c>
      <c r="AT341">
        <v>0</v>
      </c>
      <c r="AU341">
        <v>0</v>
      </c>
      <c r="AV341">
        <f t="shared" si="240"/>
        <v>0</v>
      </c>
      <c r="AW341" t="e">
        <f t="shared" si="241"/>
        <v>#DIV/0!</v>
      </c>
      <c r="AX341">
        <v>0</v>
      </c>
      <c r="AY341" t="s">
        <v>240</v>
      </c>
      <c r="AZ341">
        <v>0</v>
      </c>
      <c r="BA341">
        <v>0</v>
      </c>
      <c r="BB341" t="e">
        <f t="shared" si="242"/>
        <v>#DIV/0!</v>
      </c>
      <c r="BC341">
        <v>0.5</v>
      </c>
      <c r="BD341">
        <f t="shared" si="243"/>
        <v>0</v>
      </c>
      <c r="BE341">
        <f t="shared" si="244"/>
        <v>-1.2328808546389185</v>
      </c>
      <c r="BF341" t="e">
        <f t="shared" si="245"/>
        <v>#DIV/0!</v>
      </c>
      <c r="BG341" t="e">
        <f t="shared" si="246"/>
        <v>#DIV/0!</v>
      </c>
      <c r="BH341" t="e">
        <f t="shared" si="247"/>
        <v>#DIV/0!</v>
      </c>
      <c r="BI341" t="e">
        <f t="shared" si="248"/>
        <v>#DIV/0!</v>
      </c>
      <c r="BJ341" t="s">
        <v>240</v>
      </c>
      <c r="BK341">
        <v>0</v>
      </c>
      <c r="BL341">
        <f t="shared" si="249"/>
        <v>0</v>
      </c>
      <c r="BM341" t="e">
        <f t="shared" si="250"/>
        <v>#DIV/0!</v>
      </c>
      <c r="BN341" t="e">
        <f t="shared" si="251"/>
        <v>#DIV/0!</v>
      </c>
      <c r="BO341" t="e">
        <f t="shared" si="252"/>
        <v>#DIV/0!</v>
      </c>
      <c r="BP341" t="e">
        <f t="shared" si="253"/>
        <v>#DIV/0!</v>
      </c>
      <c r="BQ341">
        <f t="shared" si="254"/>
        <v>0</v>
      </c>
      <c r="BR341">
        <f t="shared" si="255"/>
        <v>0</v>
      </c>
      <c r="BS341">
        <f t="shared" si="256"/>
        <v>0</v>
      </c>
      <c r="BT341">
        <f t="shared" si="257"/>
        <v>0</v>
      </c>
      <c r="BU341">
        <v>6</v>
      </c>
      <c r="BV341">
        <v>0.5</v>
      </c>
      <c r="BW341" t="s">
        <v>241</v>
      </c>
      <c r="BX341">
        <v>1582141908.37097</v>
      </c>
      <c r="BY341">
        <v>402.00864516129002</v>
      </c>
      <c r="BZ341">
        <v>400.00493548387101</v>
      </c>
      <c r="CA341">
        <v>33.229080645161297</v>
      </c>
      <c r="CB341">
        <v>32.965429032258101</v>
      </c>
      <c r="CC341">
        <v>350.02767741935497</v>
      </c>
      <c r="CD341">
        <v>99.277625806451596</v>
      </c>
      <c r="CE341">
        <v>0.199984290322581</v>
      </c>
      <c r="CF341">
        <v>31.550887096774201</v>
      </c>
      <c r="CG341">
        <v>30.997790322580599</v>
      </c>
      <c r="CH341">
        <v>999.9</v>
      </c>
      <c r="CI341">
        <v>0</v>
      </c>
      <c r="CJ341">
        <v>0</v>
      </c>
      <c r="CK341">
        <v>9999.6545161290305</v>
      </c>
      <c r="CL341">
        <v>0</v>
      </c>
      <c r="CM341">
        <v>0.21165100000000001</v>
      </c>
      <c r="CN341">
        <v>0</v>
      </c>
      <c r="CO341">
        <v>0</v>
      </c>
      <c r="CP341">
        <v>0</v>
      </c>
      <c r="CQ341">
        <v>0</v>
      </c>
      <c r="CR341">
        <v>2.4741935483870998</v>
      </c>
      <c r="CS341">
        <v>0</v>
      </c>
      <c r="CT341">
        <v>65.025806451612894</v>
      </c>
      <c r="CU341">
        <v>-0.87419354838709695</v>
      </c>
      <c r="CV341">
        <v>39.9593548387097</v>
      </c>
      <c r="CW341">
        <v>45.350612903225802</v>
      </c>
      <c r="CX341">
        <v>42.75</v>
      </c>
      <c r="CY341">
        <v>43.941064516129003</v>
      </c>
      <c r="CZ341">
        <v>41.05</v>
      </c>
      <c r="DA341">
        <v>0</v>
      </c>
      <c r="DB341">
        <v>0</v>
      </c>
      <c r="DC341">
        <v>0</v>
      </c>
      <c r="DD341">
        <v>1582141920.2</v>
      </c>
      <c r="DE341">
        <v>3.4115384615384601</v>
      </c>
      <c r="DF341">
        <v>10.752136515636099</v>
      </c>
      <c r="DG341">
        <v>9.6512821876362604</v>
      </c>
      <c r="DH341">
        <v>65.119230769230796</v>
      </c>
      <c r="DI341">
        <v>15</v>
      </c>
      <c r="DJ341">
        <v>100</v>
      </c>
      <c r="DK341">
        <v>100</v>
      </c>
      <c r="DL341">
        <v>2.633</v>
      </c>
      <c r="DM341">
        <v>0.47099999999999997</v>
      </c>
      <c r="DN341">
        <v>2</v>
      </c>
      <c r="DO341">
        <v>331.38</v>
      </c>
      <c r="DP341">
        <v>678.71199999999999</v>
      </c>
      <c r="DQ341">
        <v>31.102499999999999</v>
      </c>
      <c r="DR341">
        <v>31.358899999999998</v>
      </c>
      <c r="DS341">
        <v>30</v>
      </c>
      <c r="DT341">
        <v>31.270800000000001</v>
      </c>
      <c r="DU341">
        <v>31.281500000000001</v>
      </c>
      <c r="DV341">
        <v>20.9771</v>
      </c>
      <c r="DW341">
        <v>19.324999999999999</v>
      </c>
      <c r="DX341">
        <v>100</v>
      </c>
      <c r="DY341">
        <v>31.105</v>
      </c>
      <c r="DZ341">
        <v>400</v>
      </c>
      <c r="EA341">
        <v>32.935899999999997</v>
      </c>
      <c r="EB341">
        <v>100.127</v>
      </c>
      <c r="EC341">
        <v>100.512</v>
      </c>
    </row>
    <row r="342" spans="1:133" x14ac:dyDescent="0.35">
      <c r="A342">
        <v>326</v>
      </c>
      <c r="B342">
        <v>1582141922</v>
      </c>
      <c r="C342">
        <v>1642.4000000953699</v>
      </c>
      <c r="D342" t="s">
        <v>890</v>
      </c>
      <c r="E342" t="s">
        <v>891</v>
      </c>
      <c r="F342" t="s">
        <v>232</v>
      </c>
      <c r="G342" t="s">
        <v>233</v>
      </c>
      <c r="H342" t="s">
        <v>234</v>
      </c>
      <c r="I342" t="s">
        <v>235</v>
      </c>
      <c r="J342" t="s">
        <v>236</v>
      </c>
      <c r="K342" t="s">
        <v>237</v>
      </c>
      <c r="L342" t="s">
        <v>238</v>
      </c>
      <c r="M342" t="s">
        <v>239</v>
      </c>
      <c r="N342">
        <v>1582141913.37097</v>
      </c>
      <c r="O342">
        <f t="shared" si="215"/>
        <v>1.5729568459561601E-4</v>
      </c>
      <c r="P342">
        <f t="shared" si="216"/>
        <v>-1.2408266346376753</v>
      </c>
      <c r="Q342">
        <f t="shared" si="217"/>
        <v>402.01551612903199</v>
      </c>
      <c r="R342">
        <f t="shared" si="218"/>
        <v>551.5268127283075</v>
      </c>
      <c r="S342">
        <f t="shared" si="219"/>
        <v>54.864706102108684</v>
      </c>
      <c r="T342">
        <f t="shared" si="220"/>
        <v>39.991642531026507</v>
      </c>
      <c r="U342">
        <f t="shared" si="221"/>
        <v>1.2509192115337586E-2</v>
      </c>
      <c r="V342">
        <f t="shared" si="222"/>
        <v>2.2494491312806879</v>
      </c>
      <c r="W342">
        <f t="shared" si="223"/>
        <v>1.2470674142268148E-2</v>
      </c>
      <c r="X342">
        <f t="shared" si="224"/>
        <v>7.797622082417739E-3</v>
      </c>
      <c r="Y342">
        <f t="shared" si="225"/>
        <v>0</v>
      </c>
      <c r="Z342">
        <f t="shared" si="226"/>
        <v>31.498627535927888</v>
      </c>
      <c r="AA342">
        <f t="shared" si="227"/>
        <v>30.997874193548402</v>
      </c>
      <c r="AB342">
        <f t="shared" si="228"/>
        <v>4.5108315221760531</v>
      </c>
      <c r="AC342">
        <f t="shared" si="229"/>
        <v>71.007816138742371</v>
      </c>
      <c r="AD342">
        <f t="shared" si="230"/>
        <v>3.3053867367282117</v>
      </c>
      <c r="AE342">
        <f t="shared" si="231"/>
        <v>4.6549618288074193</v>
      </c>
      <c r="AF342">
        <f t="shared" si="232"/>
        <v>1.2054447854478414</v>
      </c>
      <c r="AG342">
        <f t="shared" si="233"/>
        <v>-6.9367396906666663</v>
      </c>
      <c r="AH342">
        <f t="shared" si="234"/>
        <v>67.031504286013813</v>
      </c>
      <c r="AI342">
        <f t="shared" si="235"/>
        <v>6.7098053656398076</v>
      </c>
      <c r="AJ342">
        <f t="shared" si="236"/>
        <v>66.804569960986953</v>
      </c>
      <c r="AK342">
        <v>-4.11689187840844E-2</v>
      </c>
      <c r="AL342">
        <v>4.6215717930504399E-2</v>
      </c>
      <c r="AM342">
        <v>3.4542358999246998</v>
      </c>
      <c r="AN342">
        <v>4</v>
      </c>
      <c r="AO342">
        <v>1</v>
      </c>
      <c r="AP342">
        <f t="shared" si="237"/>
        <v>1</v>
      </c>
      <c r="AQ342">
        <f t="shared" si="238"/>
        <v>0</v>
      </c>
      <c r="AR342">
        <f t="shared" si="239"/>
        <v>51712.429959421839</v>
      </c>
      <c r="AS342" t="s">
        <v>240</v>
      </c>
      <c r="AT342">
        <v>0</v>
      </c>
      <c r="AU342">
        <v>0</v>
      </c>
      <c r="AV342">
        <f t="shared" si="240"/>
        <v>0</v>
      </c>
      <c r="AW342" t="e">
        <f t="shared" si="241"/>
        <v>#DIV/0!</v>
      </c>
      <c r="AX342">
        <v>0</v>
      </c>
      <c r="AY342" t="s">
        <v>240</v>
      </c>
      <c r="AZ342">
        <v>0</v>
      </c>
      <c r="BA342">
        <v>0</v>
      </c>
      <c r="BB342" t="e">
        <f t="shared" si="242"/>
        <v>#DIV/0!</v>
      </c>
      <c r="BC342">
        <v>0.5</v>
      </c>
      <c r="BD342">
        <f t="shared" si="243"/>
        <v>0</v>
      </c>
      <c r="BE342">
        <f t="shared" si="244"/>
        <v>-1.2408266346376753</v>
      </c>
      <c r="BF342" t="e">
        <f t="shared" si="245"/>
        <v>#DIV/0!</v>
      </c>
      <c r="BG342" t="e">
        <f t="shared" si="246"/>
        <v>#DIV/0!</v>
      </c>
      <c r="BH342" t="e">
        <f t="shared" si="247"/>
        <v>#DIV/0!</v>
      </c>
      <c r="BI342" t="e">
        <f t="shared" si="248"/>
        <v>#DIV/0!</v>
      </c>
      <c r="BJ342" t="s">
        <v>240</v>
      </c>
      <c r="BK342">
        <v>0</v>
      </c>
      <c r="BL342">
        <f t="shared" si="249"/>
        <v>0</v>
      </c>
      <c r="BM342" t="e">
        <f t="shared" si="250"/>
        <v>#DIV/0!</v>
      </c>
      <c r="BN342" t="e">
        <f t="shared" si="251"/>
        <v>#DIV/0!</v>
      </c>
      <c r="BO342" t="e">
        <f t="shared" si="252"/>
        <v>#DIV/0!</v>
      </c>
      <c r="BP342" t="e">
        <f t="shared" si="253"/>
        <v>#DIV/0!</v>
      </c>
      <c r="BQ342">
        <f t="shared" si="254"/>
        <v>0</v>
      </c>
      <c r="BR342">
        <f t="shared" si="255"/>
        <v>0</v>
      </c>
      <c r="BS342">
        <f t="shared" si="256"/>
        <v>0</v>
      </c>
      <c r="BT342">
        <f t="shared" si="257"/>
        <v>0</v>
      </c>
      <c r="BU342">
        <v>6</v>
      </c>
      <c r="BV342">
        <v>0.5</v>
      </c>
      <c r="BW342" t="s">
        <v>241</v>
      </c>
      <c r="BX342">
        <v>1582141913.37097</v>
      </c>
      <c r="BY342">
        <v>402.01551612903199</v>
      </c>
      <c r="BZ342">
        <v>399.99693548387103</v>
      </c>
      <c r="CA342">
        <v>33.227361290322598</v>
      </c>
      <c r="CB342">
        <v>32.966690322580597</v>
      </c>
      <c r="CC342">
        <v>350.02554838709699</v>
      </c>
      <c r="CD342">
        <v>99.277861290322605</v>
      </c>
      <c r="CE342">
        <v>0.19999696774193501</v>
      </c>
      <c r="CF342">
        <v>31.550609677419398</v>
      </c>
      <c r="CG342">
        <v>30.997874193548402</v>
      </c>
      <c r="CH342">
        <v>999.9</v>
      </c>
      <c r="CI342">
        <v>0</v>
      </c>
      <c r="CJ342">
        <v>0</v>
      </c>
      <c r="CK342">
        <v>10000.3009677419</v>
      </c>
      <c r="CL342">
        <v>0</v>
      </c>
      <c r="CM342">
        <v>0.21165100000000001</v>
      </c>
      <c r="CN342">
        <v>0</v>
      </c>
      <c r="CO342">
        <v>0</v>
      </c>
      <c r="CP342">
        <v>0</v>
      </c>
      <c r="CQ342">
        <v>0</v>
      </c>
      <c r="CR342">
        <v>3.9225806451612901</v>
      </c>
      <c r="CS342">
        <v>0</v>
      </c>
      <c r="CT342">
        <v>62.529032258064497</v>
      </c>
      <c r="CU342">
        <v>-1.10967741935484</v>
      </c>
      <c r="CV342">
        <v>39.961387096774203</v>
      </c>
      <c r="CW342">
        <v>45.3546774193548</v>
      </c>
      <c r="CX342">
        <v>42.75</v>
      </c>
      <c r="CY342">
        <v>43.943096774193499</v>
      </c>
      <c r="CZ342">
        <v>41.054000000000002</v>
      </c>
      <c r="DA342">
        <v>0</v>
      </c>
      <c r="DB342">
        <v>0</v>
      </c>
      <c r="DC342">
        <v>0</v>
      </c>
      <c r="DD342">
        <v>1582141925</v>
      </c>
      <c r="DE342">
        <v>4.12692307692308</v>
      </c>
      <c r="DF342">
        <v>21.241025671354599</v>
      </c>
      <c r="DG342">
        <v>-36.482051522033998</v>
      </c>
      <c r="DH342">
        <v>63.35</v>
      </c>
      <c r="DI342">
        <v>15</v>
      </c>
      <c r="DJ342">
        <v>100</v>
      </c>
      <c r="DK342">
        <v>100</v>
      </c>
      <c r="DL342">
        <v>2.633</v>
      </c>
      <c r="DM342">
        <v>0.47099999999999997</v>
      </c>
      <c r="DN342">
        <v>2</v>
      </c>
      <c r="DO342">
        <v>331.39699999999999</v>
      </c>
      <c r="DP342">
        <v>678.66600000000005</v>
      </c>
      <c r="DQ342">
        <v>31.1022</v>
      </c>
      <c r="DR342">
        <v>31.358899999999998</v>
      </c>
      <c r="DS342">
        <v>30.0001</v>
      </c>
      <c r="DT342">
        <v>31.271799999999999</v>
      </c>
      <c r="DU342">
        <v>31.281500000000001</v>
      </c>
      <c r="DV342">
        <v>20.978300000000001</v>
      </c>
      <c r="DW342">
        <v>19.324999999999999</v>
      </c>
      <c r="DX342">
        <v>100</v>
      </c>
      <c r="DY342">
        <v>31.1036</v>
      </c>
      <c r="DZ342">
        <v>400</v>
      </c>
      <c r="EA342">
        <v>32.935899999999997</v>
      </c>
      <c r="EB342">
        <v>100.127</v>
      </c>
      <c r="EC342">
        <v>100.509</v>
      </c>
    </row>
    <row r="343" spans="1:133" x14ac:dyDescent="0.35">
      <c r="A343">
        <v>327</v>
      </c>
      <c r="B343">
        <v>1582141927</v>
      </c>
      <c r="C343">
        <v>1647.4000000953699</v>
      </c>
      <c r="D343" t="s">
        <v>892</v>
      </c>
      <c r="E343" t="s">
        <v>893</v>
      </c>
      <c r="F343" t="s">
        <v>232</v>
      </c>
      <c r="G343" t="s">
        <v>233</v>
      </c>
      <c r="H343" t="s">
        <v>234</v>
      </c>
      <c r="I343" t="s">
        <v>235</v>
      </c>
      <c r="J343" t="s">
        <v>236</v>
      </c>
      <c r="K343" t="s">
        <v>237</v>
      </c>
      <c r="L343" t="s">
        <v>238</v>
      </c>
      <c r="M343" t="s">
        <v>239</v>
      </c>
      <c r="N343">
        <v>1582141918.37097</v>
      </c>
      <c r="O343">
        <f t="shared" si="215"/>
        <v>1.5645356763291431E-4</v>
      </c>
      <c r="P343">
        <f t="shared" si="216"/>
        <v>-1.2548306515505816</v>
      </c>
      <c r="Q343">
        <f t="shared" si="217"/>
        <v>402.02664516128999</v>
      </c>
      <c r="R343">
        <f t="shared" si="218"/>
        <v>554.16393351496083</v>
      </c>
      <c r="S343">
        <f t="shared" si="219"/>
        <v>55.127005817069758</v>
      </c>
      <c r="T343">
        <f t="shared" si="220"/>
        <v>39.992723932520498</v>
      </c>
      <c r="U343">
        <f t="shared" si="221"/>
        <v>1.2442819473474089E-2</v>
      </c>
      <c r="V343">
        <f t="shared" si="222"/>
        <v>2.2493002625043013</v>
      </c>
      <c r="W343">
        <f t="shared" si="223"/>
        <v>1.2404705975526476E-2</v>
      </c>
      <c r="X343">
        <f t="shared" si="224"/>
        <v>7.7563557930777974E-3</v>
      </c>
      <c r="Y343">
        <f t="shared" si="225"/>
        <v>0</v>
      </c>
      <c r="Z343">
        <f t="shared" si="226"/>
        <v>31.499164026360727</v>
      </c>
      <c r="AA343">
        <f t="shared" si="227"/>
        <v>30.9977290322581</v>
      </c>
      <c r="AB343">
        <f t="shared" si="228"/>
        <v>4.5107941867333885</v>
      </c>
      <c r="AC343">
        <f t="shared" si="229"/>
        <v>71.007640653505817</v>
      </c>
      <c r="AD343">
        <f t="shared" si="230"/>
        <v>3.3054276134714864</v>
      </c>
      <c r="AE343">
        <f t="shared" si="231"/>
        <v>4.6550308995631866</v>
      </c>
      <c r="AF343">
        <f t="shared" si="232"/>
        <v>1.2053665732619021</v>
      </c>
      <c r="AG343">
        <f t="shared" si="233"/>
        <v>-6.8996023326115212</v>
      </c>
      <c r="AH343">
        <f t="shared" si="234"/>
        <v>67.076356194575553</v>
      </c>
      <c r="AI343">
        <f t="shared" si="235"/>
        <v>6.7147432438346977</v>
      </c>
      <c r="AJ343">
        <f t="shared" si="236"/>
        <v>66.891497105798734</v>
      </c>
      <c r="AK343">
        <v>-4.1164912028694399E-2</v>
      </c>
      <c r="AL343">
        <v>4.6211219996568201E-2</v>
      </c>
      <c r="AM343">
        <v>3.4539697755578902</v>
      </c>
      <c r="AN343">
        <v>4</v>
      </c>
      <c r="AO343">
        <v>1</v>
      </c>
      <c r="AP343">
        <f t="shared" si="237"/>
        <v>1</v>
      </c>
      <c r="AQ343">
        <f t="shared" si="238"/>
        <v>0</v>
      </c>
      <c r="AR343">
        <f t="shared" si="239"/>
        <v>51707.556862624035</v>
      </c>
      <c r="AS343" t="s">
        <v>240</v>
      </c>
      <c r="AT343">
        <v>0</v>
      </c>
      <c r="AU343">
        <v>0</v>
      </c>
      <c r="AV343">
        <f t="shared" si="240"/>
        <v>0</v>
      </c>
      <c r="AW343" t="e">
        <f t="shared" si="241"/>
        <v>#DIV/0!</v>
      </c>
      <c r="AX343">
        <v>0</v>
      </c>
      <c r="AY343" t="s">
        <v>240</v>
      </c>
      <c r="AZ343">
        <v>0</v>
      </c>
      <c r="BA343">
        <v>0</v>
      </c>
      <c r="BB343" t="e">
        <f t="shared" si="242"/>
        <v>#DIV/0!</v>
      </c>
      <c r="BC343">
        <v>0.5</v>
      </c>
      <c r="BD343">
        <f t="shared" si="243"/>
        <v>0</v>
      </c>
      <c r="BE343">
        <f t="shared" si="244"/>
        <v>-1.2548306515505816</v>
      </c>
      <c r="BF343" t="e">
        <f t="shared" si="245"/>
        <v>#DIV/0!</v>
      </c>
      <c r="BG343" t="e">
        <f t="shared" si="246"/>
        <v>#DIV/0!</v>
      </c>
      <c r="BH343" t="e">
        <f t="shared" si="247"/>
        <v>#DIV/0!</v>
      </c>
      <c r="BI343" t="e">
        <f t="shared" si="248"/>
        <v>#DIV/0!</v>
      </c>
      <c r="BJ343" t="s">
        <v>240</v>
      </c>
      <c r="BK343">
        <v>0</v>
      </c>
      <c r="BL343">
        <f t="shared" si="249"/>
        <v>0</v>
      </c>
      <c r="BM343" t="e">
        <f t="shared" si="250"/>
        <v>#DIV/0!</v>
      </c>
      <c r="BN343" t="e">
        <f t="shared" si="251"/>
        <v>#DIV/0!</v>
      </c>
      <c r="BO343" t="e">
        <f t="shared" si="252"/>
        <v>#DIV/0!</v>
      </c>
      <c r="BP343" t="e">
        <f t="shared" si="253"/>
        <v>#DIV/0!</v>
      </c>
      <c r="BQ343">
        <f t="shared" si="254"/>
        <v>0</v>
      </c>
      <c r="BR343">
        <f t="shared" si="255"/>
        <v>0</v>
      </c>
      <c r="BS343">
        <f t="shared" si="256"/>
        <v>0</v>
      </c>
      <c r="BT343">
        <f t="shared" si="257"/>
        <v>0</v>
      </c>
      <c r="BU343">
        <v>6</v>
      </c>
      <c r="BV343">
        <v>0.5</v>
      </c>
      <c r="BW343" t="s">
        <v>241</v>
      </c>
      <c r="BX343">
        <v>1582141918.37097</v>
      </c>
      <c r="BY343">
        <v>402.02664516128999</v>
      </c>
      <c r="BZ343">
        <v>399.98351612903201</v>
      </c>
      <c r="CA343">
        <v>33.227793548387098</v>
      </c>
      <c r="CB343">
        <v>32.9685225806452</v>
      </c>
      <c r="CC343">
        <v>350.03138709677398</v>
      </c>
      <c r="CD343">
        <v>99.2777903225806</v>
      </c>
      <c r="CE343">
        <v>0.20000403225806501</v>
      </c>
      <c r="CF343">
        <v>31.550870967741901</v>
      </c>
      <c r="CG343">
        <v>30.9977290322581</v>
      </c>
      <c r="CH343">
        <v>999.9</v>
      </c>
      <c r="CI343">
        <v>0</v>
      </c>
      <c r="CJ343">
        <v>0</v>
      </c>
      <c r="CK343">
        <v>9999.3348387096794</v>
      </c>
      <c r="CL343">
        <v>0</v>
      </c>
      <c r="CM343">
        <v>0.21165100000000001</v>
      </c>
      <c r="CN343">
        <v>0</v>
      </c>
      <c r="CO343">
        <v>0</v>
      </c>
      <c r="CP343">
        <v>0</v>
      </c>
      <c r="CQ343">
        <v>0</v>
      </c>
      <c r="CR343">
        <v>4.5129032258064496</v>
      </c>
      <c r="CS343">
        <v>0</v>
      </c>
      <c r="CT343">
        <v>63.061290322580703</v>
      </c>
      <c r="CU343">
        <v>-0.90322580645161299</v>
      </c>
      <c r="CV343">
        <v>39.965451612903202</v>
      </c>
      <c r="CW343">
        <v>45.350612903225802</v>
      </c>
      <c r="CX343">
        <v>42.75</v>
      </c>
      <c r="CY343">
        <v>43.939032258064501</v>
      </c>
      <c r="CZ343">
        <v>41.045999999999999</v>
      </c>
      <c r="DA343">
        <v>0</v>
      </c>
      <c r="DB343">
        <v>0</v>
      </c>
      <c r="DC343">
        <v>0</v>
      </c>
      <c r="DD343">
        <v>1582141930.4000001</v>
      </c>
      <c r="DE343">
        <v>2.9</v>
      </c>
      <c r="DF343">
        <v>-28.430769069919901</v>
      </c>
      <c r="DG343">
        <v>-9.3128205089888692</v>
      </c>
      <c r="DH343">
        <v>63.346153846153797</v>
      </c>
      <c r="DI343">
        <v>15</v>
      </c>
      <c r="DJ343">
        <v>100</v>
      </c>
      <c r="DK343">
        <v>100</v>
      </c>
      <c r="DL343">
        <v>2.633</v>
      </c>
      <c r="DM343">
        <v>0.47099999999999997</v>
      </c>
      <c r="DN343">
        <v>2</v>
      </c>
      <c r="DO343">
        <v>331.43200000000002</v>
      </c>
      <c r="DP343">
        <v>678.61900000000003</v>
      </c>
      <c r="DQ343">
        <v>31.103100000000001</v>
      </c>
      <c r="DR343">
        <v>31.358899999999998</v>
      </c>
      <c r="DS343">
        <v>30.0002</v>
      </c>
      <c r="DT343">
        <v>31.271799999999999</v>
      </c>
      <c r="DU343">
        <v>31.281500000000001</v>
      </c>
      <c r="DV343">
        <v>20.9758</v>
      </c>
      <c r="DW343">
        <v>19.324999999999999</v>
      </c>
      <c r="DX343">
        <v>100</v>
      </c>
      <c r="DY343">
        <v>31.105599999999999</v>
      </c>
      <c r="DZ343">
        <v>400</v>
      </c>
      <c r="EA343">
        <v>32.935899999999997</v>
      </c>
      <c r="EB343">
        <v>100.126</v>
      </c>
      <c r="EC343">
        <v>100.512</v>
      </c>
    </row>
    <row r="344" spans="1:133" x14ac:dyDescent="0.35">
      <c r="A344">
        <v>328</v>
      </c>
      <c r="B344">
        <v>1582141932</v>
      </c>
      <c r="C344">
        <v>1652.4000000953699</v>
      </c>
      <c r="D344" t="s">
        <v>894</v>
      </c>
      <c r="E344" t="s">
        <v>895</v>
      </c>
      <c r="F344" t="s">
        <v>232</v>
      </c>
      <c r="G344" t="s">
        <v>233</v>
      </c>
      <c r="H344" t="s">
        <v>234</v>
      </c>
      <c r="I344" t="s">
        <v>235</v>
      </c>
      <c r="J344" t="s">
        <v>236</v>
      </c>
      <c r="K344" t="s">
        <v>237</v>
      </c>
      <c r="L344" t="s">
        <v>238</v>
      </c>
      <c r="M344" t="s">
        <v>239</v>
      </c>
      <c r="N344">
        <v>1582141923.37097</v>
      </c>
      <c r="O344">
        <f t="shared" si="215"/>
        <v>1.5580687771429264E-4</v>
      </c>
      <c r="P344">
        <f t="shared" si="216"/>
        <v>-1.2524730018828079</v>
      </c>
      <c r="Q344">
        <f t="shared" si="217"/>
        <v>402.042709677419</v>
      </c>
      <c r="R344">
        <f t="shared" si="218"/>
        <v>554.61283658101297</v>
      </c>
      <c r="S344">
        <f t="shared" si="219"/>
        <v>55.171608765270008</v>
      </c>
      <c r="T344">
        <f t="shared" si="220"/>
        <v>39.99428361952733</v>
      </c>
      <c r="U344">
        <f t="shared" si="221"/>
        <v>1.2385440469048331E-2</v>
      </c>
      <c r="V344">
        <f t="shared" si="222"/>
        <v>2.2499590833598715</v>
      </c>
      <c r="W344">
        <f t="shared" si="223"/>
        <v>1.2347688120300295E-2</v>
      </c>
      <c r="X344">
        <f t="shared" si="224"/>
        <v>7.7206873254541813E-3</v>
      </c>
      <c r="Y344">
        <f t="shared" si="225"/>
        <v>0</v>
      </c>
      <c r="Z344">
        <f t="shared" si="226"/>
        <v>31.501104438726109</v>
      </c>
      <c r="AA344">
        <f t="shared" si="227"/>
        <v>31.0002</v>
      </c>
      <c r="AB344">
        <f t="shared" si="228"/>
        <v>4.5114297556418075</v>
      </c>
      <c r="AC344">
        <f t="shared" si="229"/>
        <v>71.002464947979675</v>
      </c>
      <c r="AD344">
        <f t="shared" si="230"/>
        <v>3.3055081956295655</v>
      </c>
      <c r="AE344">
        <f t="shared" si="231"/>
        <v>4.6554837188418228</v>
      </c>
      <c r="AF344">
        <f t="shared" si="232"/>
        <v>1.2059215600122419</v>
      </c>
      <c r="AG344">
        <f t="shared" si="233"/>
        <v>-6.8710833072003057</v>
      </c>
      <c r="AH344">
        <f t="shared" si="234"/>
        <v>67.004049813713877</v>
      </c>
      <c r="AI344">
        <f t="shared" si="235"/>
        <v>6.7056791793622104</v>
      </c>
      <c r="AJ344">
        <f t="shared" si="236"/>
        <v>66.838645685875775</v>
      </c>
      <c r="AK344">
        <v>-4.1182645797245197E-2</v>
      </c>
      <c r="AL344">
        <v>4.6231127705329798E-2</v>
      </c>
      <c r="AM344">
        <v>3.4551475658287201</v>
      </c>
      <c r="AN344">
        <v>4</v>
      </c>
      <c r="AO344">
        <v>1</v>
      </c>
      <c r="AP344">
        <f t="shared" si="237"/>
        <v>1</v>
      </c>
      <c r="AQ344">
        <f t="shared" si="238"/>
        <v>0</v>
      </c>
      <c r="AR344">
        <f t="shared" si="239"/>
        <v>51728.628687226068</v>
      </c>
      <c r="AS344" t="s">
        <v>240</v>
      </c>
      <c r="AT344">
        <v>0</v>
      </c>
      <c r="AU344">
        <v>0</v>
      </c>
      <c r="AV344">
        <f t="shared" si="240"/>
        <v>0</v>
      </c>
      <c r="AW344" t="e">
        <f t="shared" si="241"/>
        <v>#DIV/0!</v>
      </c>
      <c r="AX344">
        <v>0</v>
      </c>
      <c r="AY344" t="s">
        <v>240</v>
      </c>
      <c r="AZ344">
        <v>0</v>
      </c>
      <c r="BA344">
        <v>0</v>
      </c>
      <c r="BB344" t="e">
        <f t="shared" si="242"/>
        <v>#DIV/0!</v>
      </c>
      <c r="BC344">
        <v>0.5</v>
      </c>
      <c r="BD344">
        <f t="shared" si="243"/>
        <v>0</v>
      </c>
      <c r="BE344">
        <f t="shared" si="244"/>
        <v>-1.2524730018828079</v>
      </c>
      <c r="BF344" t="e">
        <f t="shared" si="245"/>
        <v>#DIV/0!</v>
      </c>
      <c r="BG344" t="e">
        <f t="shared" si="246"/>
        <v>#DIV/0!</v>
      </c>
      <c r="BH344" t="e">
        <f t="shared" si="247"/>
        <v>#DIV/0!</v>
      </c>
      <c r="BI344" t="e">
        <f t="shared" si="248"/>
        <v>#DIV/0!</v>
      </c>
      <c r="BJ344" t="s">
        <v>240</v>
      </c>
      <c r="BK344">
        <v>0</v>
      </c>
      <c r="BL344">
        <f t="shared" si="249"/>
        <v>0</v>
      </c>
      <c r="BM344" t="e">
        <f t="shared" si="250"/>
        <v>#DIV/0!</v>
      </c>
      <c r="BN344" t="e">
        <f t="shared" si="251"/>
        <v>#DIV/0!</v>
      </c>
      <c r="BO344" t="e">
        <f t="shared" si="252"/>
        <v>#DIV/0!</v>
      </c>
      <c r="BP344" t="e">
        <f t="shared" si="253"/>
        <v>#DIV/0!</v>
      </c>
      <c r="BQ344">
        <f t="shared" si="254"/>
        <v>0</v>
      </c>
      <c r="BR344">
        <f t="shared" si="255"/>
        <v>0</v>
      </c>
      <c r="BS344">
        <f t="shared" si="256"/>
        <v>0</v>
      </c>
      <c r="BT344">
        <f t="shared" si="257"/>
        <v>0</v>
      </c>
      <c r="BU344">
        <v>6</v>
      </c>
      <c r="BV344">
        <v>0.5</v>
      </c>
      <c r="BW344" t="s">
        <v>241</v>
      </c>
      <c r="BX344">
        <v>1582141923.37097</v>
      </c>
      <c r="BY344">
        <v>402.042709677419</v>
      </c>
      <c r="BZ344">
        <v>400.00309677419398</v>
      </c>
      <c r="CA344">
        <v>33.228635483871003</v>
      </c>
      <c r="CB344">
        <v>32.970425806451601</v>
      </c>
      <c r="CC344">
        <v>350.017</v>
      </c>
      <c r="CD344">
        <v>99.277729032258094</v>
      </c>
      <c r="CE344">
        <v>0.19996987096774199</v>
      </c>
      <c r="CF344">
        <v>31.552583870967801</v>
      </c>
      <c r="CG344">
        <v>31.0002</v>
      </c>
      <c r="CH344">
        <v>999.9</v>
      </c>
      <c r="CI344">
        <v>0</v>
      </c>
      <c r="CJ344">
        <v>0</v>
      </c>
      <c r="CK344">
        <v>10003.6487096774</v>
      </c>
      <c r="CL344">
        <v>0</v>
      </c>
      <c r="CM344">
        <v>0.21165100000000001</v>
      </c>
      <c r="CN344">
        <v>0</v>
      </c>
      <c r="CO344">
        <v>0</v>
      </c>
      <c r="CP344">
        <v>0</v>
      </c>
      <c r="CQ344">
        <v>0</v>
      </c>
      <c r="CR344">
        <v>3.08387096774194</v>
      </c>
      <c r="CS344">
        <v>0</v>
      </c>
      <c r="CT344">
        <v>61.929032258064503</v>
      </c>
      <c r="CU344">
        <v>-0.78709677419354795</v>
      </c>
      <c r="CV344">
        <v>39.961387096774203</v>
      </c>
      <c r="CW344">
        <v>45.342483870967698</v>
      </c>
      <c r="CX344">
        <v>42.75</v>
      </c>
      <c r="CY344">
        <v>43.939032258064501</v>
      </c>
      <c r="CZ344">
        <v>41.036000000000001</v>
      </c>
      <c r="DA344">
        <v>0</v>
      </c>
      <c r="DB344">
        <v>0</v>
      </c>
      <c r="DC344">
        <v>0</v>
      </c>
      <c r="DD344">
        <v>1582141935.2</v>
      </c>
      <c r="DE344">
        <v>2.3192307692307699</v>
      </c>
      <c r="DF344">
        <v>-14.6905979183193</v>
      </c>
      <c r="DG344">
        <v>-32.591453486484497</v>
      </c>
      <c r="DH344">
        <v>60.35</v>
      </c>
      <c r="DI344">
        <v>15</v>
      </c>
      <c r="DJ344">
        <v>100</v>
      </c>
      <c r="DK344">
        <v>100</v>
      </c>
      <c r="DL344">
        <v>2.633</v>
      </c>
      <c r="DM344">
        <v>0.47099999999999997</v>
      </c>
      <c r="DN344">
        <v>2</v>
      </c>
      <c r="DO344">
        <v>331.38499999999999</v>
      </c>
      <c r="DP344">
        <v>678.73800000000006</v>
      </c>
      <c r="DQ344">
        <v>31.1051</v>
      </c>
      <c r="DR344">
        <v>31.358899999999998</v>
      </c>
      <c r="DS344">
        <v>30.0001</v>
      </c>
      <c r="DT344">
        <v>31.271799999999999</v>
      </c>
      <c r="DU344">
        <v>31.2837</v>
      </c>
      <c r="DV344">
        <v>20.973500000000001</v>
      </c>
      <c r="DW344">
        <v>19.324999999999999</v>
      </c>
      <c r="DX344">
        <v>100</v>
      </c>
      <c r="DY344">
        <v>31.106200000000001</v>
      </c>
      <c r="DZ344">
        <v>400</v>
      </c>
      <c r="EA344">
        <v>32.935899999999997</v>
      </c>
      <c r="EB344">
        <v>100.126</v>
      </c>
      <c r="EC344">
        <v>100.514</v>
      </c>
    </row>
    <row r="345" spans="1:133" x14ac:dyDescent="0.35">
      <c r="A345">
        <v>329</v>
      </c>
      <c r="B345">
        <v>1582141937</v>
      </c>
      <c r="C345">
        <v>1657.4000000953699</v>
      </c>
      <c r="D345" t="s">
        <v>896</v>
      </c>
      <c r="E345" t="s">
        <v>897</v>
      </c>
      <c r="F345" t="s">
        <v>232</v>
      </c>
      <c r="G345" t="s">
        <v>233</v>
      </c>
      <c r="H345" t="s">
        <v>234</v>
      </c>
      <c r="I345" t="s">
        <v>235</v>
      </c>
      <c r="J345" t="s">
        <v>236</v>
      </c>
      <c r="K345" t="s">
        <v>237</v>
      </c>
      <c r="L345" t="s">
        <v>238</v>
      </c>
      <c r="M345" t="s">
        <v>239</v>
      </c>
      <c r="N345">
        <v>1582141928.37097</v>
      </c>
      <c r="O345">
        <f t="shared" si="215"/>
        <v>1.553982282195873E-4</v>
      </c>
      <c r="P345">
        <f t="shared" si="216"/>
        <v>-1.2501230829502565</v>
      </c>
      <c r="Q345">
        <f t="shared" si="217"/>
        <v>402.05190322580597</v>
      </c>
      <c r="R345">
        <f t="shared" si="218"/>
        <v>554.88691001793859</v>
      </c>
      <c r="S345">
        <f t="shared" si="219"/>
        <v>55.198694698211128</v>
      </c>
      <c r="T345">
        <f t="shared" si="220"/>
        <v>39.995069010149351</v>
      </c>
      <c r="U345">
        <f t="shared" si="221"/>
        <v>1.2341029609967691E-2</v>
      </c>
      <c r="V345">
        <f t="shared" si="222"/>
        <v>2.2489370878447796</v>
      </c>
      <c r="W345">
        <f t="shared" si="223"/>
        <v>1.2303530095563975E-2</v>
      </c>
      <c r="X345">
        <f t="shared" si="224"/>
        <v>7.693065938113761E-3</v>
      </c>
      <c r="Y345">
        <f t="shared" si="225"/>
        <v>0</v>
      </c>
      <c r="Z345">
        <f t="shared" si="226"/>
        <v>31.503169957833215</v>
      </c>
      <c r="AA345">
        <f t="shared" si="227"/>
        <v>31.004935483871002</v>
      </c>
      <c r="AB345">
        <f t="shared" si="228"/>
        <v>4.5126480090828247</v>
      </c>
      <c r="AC345">
        <f t="shared" si="229"/>
        <v>70.996241932865814</v>
      </c>
      <c r="AD345">
        <f t="shared" si="230"/>
        <v>3.3055848040389542</v>
      </c>
      <c r="AE345">
        <f t="shared" si="231"/>
        <v>4.655999689624025</v>
      </c>
      <c r="AF345">
        <f t="shared" si="232"/>
        <v>1.2070632050438705</v>
      </c>
      <c r="AG345">
        <f t="shared" si="233"/>
        <v>-6.8530618644838004</v>
      </c>
      <c r="AH345">
        <f t="shared" si="234"/>
        <v>66.636085075426081</v>
      </c>
      <c r="AI345">
        <f t="shared" si="235"/>
        <v>6.6721041907629655</v>
      </c>
      <c r="AJ345">
        <f t="shared" si="236"/>
        <v>66.455127401705241</v>
      </c>
      <c r="AK345">
        <v>-4.1155138304168802E-2</v>
      </c>
      <c r="AL345">
        <v>4.6200248134562798E-2</v>
      </c>
      <c r="AM345">
        <v>3.4533205779874798</v>
      </c>
      <c r="AN345">
        <v>4</v>
      </c>
      <c r="AO345">
        <v>1</v>
      </c>
      <c r="AP345">
        <f t="shared" si="237"/>
        <v>1</v>
      </c>
      <c r="AQ345">
        <f t="shared" si="238"/>
        <v>0</v>
      </c>
      <c r="AR345">
        <f t="shared" si="239"/>
        <v>51695.151360929078</v>
      </c>
      <c r="AS345" t="s">
        <v>240</v>
      </c>
      <c r="AT345">
        <v>0</v>
      </c>
      <c r="AU345">
        <v>0</v>
      </c>
      <c r="AV345">
        <f t="shared" si="240"/>
        <v>0</v>
      </c>
      <c r="AW345" t="e">
        <f t="shared" si="241"/>
        <v>#DIV/0!</v>
      </c>
      <c r="AX345">
        <v>0</v>
      </c>
      <c r="AY345" t="s">
        <v>240</v>
      </c>
      <c r="AZ345">
        <v>0</v>
      </c>
      <c r="BA345">
        <v>0</v>
      </c>
      <c r="BB345" t="e">
        <f t="shared" si="242"/>
        <v>#DIV/0!</v>
      </c>
      <c r="BC345">
        <v>0.5</v>
      </c>
      <c r="BD345">
        <f t="shared" si="243"/>
        <v>0</v>
      </c>
      <c r="BE345">
        <f t="shared" si="244"/>
        <v>-1.2501230829502565</v>
      </c>
      <c r="BF345" t="e">
        <f t="shared" si="245"/>
        <v>#DIV/0!</v>
      </c>
      <c r="BG345" t="e">
        <f t="shared" si="246"/>
        <v>#DIV/0!</v>
      </c>
      <c r="BH345" t="e">
        <f t="shared" si="247"/>
        <v>#DIV/0!</v>
      </c>
      <c r="BI345" t="e">
        <f t="shared" si="248"/>
        <v>#DIV/0!</v>
      </c>
      <c r="BJ345" t="s">
        <v>240</v>
      </c>
      <c r="BK345">
        <v>0</v>
      </c>
      <c r="BL345">
        <f t="shared" si="249"/>
        <v>0</v>
      </c>
      <c r="BM345" t="e">
        <f t="shared" si="250"/>
        <v>#DIV/0!</v>
      </c>
      <c r="BN345" t="e">
        <f t="shared" si="251"/>
        <v>#DIV/0!</v>
      </c>
      <c r="BO345" t="e">
        <f t="shared" si="252"/>
        <v>#DIV/0!</v>
      </c>
      <c r="BP345" t="e">
        <f t="shared" si="253"/>
        <v>#DIV/0!</v>
      </c>
      <c r="BQ345">
        <f t="shared" si="254"/>
        <v>0</v>
      </c>
      <c r="BR345">
        <f t="shared" si="255"/>
        <v>0</v>
      </c>
      <c r="BS345">
        <f t="shared" si="256"/>
        <v>0</v>
      </c>
      <c r="BT345">
        <f t="shared" si="257"/>
        <v>0</v>
      </c>
      <c r="BU345">
        <v>6</v>
      </c>
      <c r="BV345">
        <v>0.5</v>
      </c>
      <c r="BW345" t="s">
        <v>241</v>
      </c>
      <c r="BX345">
        <v>1582141928.37097</v>
      </c>
      <c r="BY345">
        <v>402.05190322580597</v>
      </c>
      <c r="BZ345">
        <v>400.01606451612901</v>
      </c>
      <c r="CA345">
        <v>33.229512903225803</v>
      </c>
      <c r="CB345">
        <v>32.971983870967698</v>
      </c>
      <c r="CC345">
        <v>350.02132258064501</v>
      </c>
      <c r="CD345">
        <v>99.277422580645194</v>
      </c>
      <c r="CE345">
        <v>0.19995506451612899</v>
      </c>
      <c r="CF345">
        <v>31.554535483871</v>
      </c>
      <c r="CG345">
        <v>31.004935483871002</v>
      </c>
      <c r="CH345">
        <v>999.9</v>
      </c>
      <c r="CI345">
        <v>0</v>
      </c>
      <c r="CJ345">
        <v>0</v>
      </c>
      <c r="CK345">
        <v>9996.9977419354891</v>
      </c>
      <c r="CL345">
        <v>0</v>
      </c>
      <c r="CM345">
        <v>0.21165100000000001</v>
      </c>
      <c r="CN345">
        <v>0</v>
      </c>
      <c r="CO345">
        <v>0</v>
      </c>
      <c r="CP345">
        <v>0</v>
      </c>
      <c r="CQ345">
        <v>0</v>
      </c>
      <c r="CR345">
        <v>1.6451612903225801</v>
      </c>
      <c r="CS345">
        <v>0</v>
      </c>
      <c r="CT345">
        <v>61.509677419354801</v>
      </c>
      <c r="CU345">
        <v>-0.9</v>
      </c>
      <c r="CV345">
        <v>39.951225806451603</v>
      </c>
      <c r="CW345">
        <v>45.342483870967698</v>
      </c>
      <c r="CX345">
        <v>42.75</v>
      </c>
      <c r="CY345">
        <v>43.939032258064501</v>
      </c>
      <c r="CZ345">
        <v>41.018000000000001</v>
      </c>
      <c r="DA345">
        <v>0</v>
      </c>
      <c r="DB345">
        <v>0</v>
      </c>
      <c r="DC345">
        <v>0</v>
      </c>
      <c r="DD345">
        <v>1582141940</v>
      </c>
      <c r="DE345">
        <v>1.34615384615385</v>
      </c>
      <c r="DF345">
        <v>5.5111112716433501</v>
      </c>
      <c r="DG345">
        <v>4.1059826279990101</v>
      </c>
      <c r="DH345">
        <v>60.996153846153902</v>
      </c>
      <c r="DI345">
        <v>15</v>
      </c>
      <c r="DJ345">
        <v>100</v>
      </c>
      <c r="DK345">
        <v>100</v>
      </c>
      <c r="DL345">
        <v>2.633</v>
      </c>
      <c r="DM345">
        <v>0.47099999999999997</v>
      </c>
      <c r="DN345">
        <v>2</v>
      </c>
      <c r="DO345">
        <v>331.25700000000001</v>
      </c>
      <c r="DP345">
        <v>678.69799999999998</v>
      </c>
      <c r="DQ345">
        <v>31.1053</v>
      </c>
      <c r="DR345">
        <v>31.360600000000002</v>
      </c>
      <c r="DS345">
        <v>30.0001</v>
      </c>
      <c r="DT345">
        <v>31.271799999999999</v>
      </c>
      <c r="DU345">
        <v>31.284199999999998</v>
      </c>
      <c r="DV345">
        <v>20.976199999999999</v>
      </c>
      <c r="DW345">
        <v>19.324999999999999</v>
      </c>
      <c r="DX345">
        <v>100</v>
      </c>
      <c r="DY345">
        <v>31.104500000000002</v>
      </c>
      <c r="DZ345">
        <v>400</v>
      </c>
      <c r="EA345">
        <v>32.935899999999997</v>
      </c>
      <c r="EB345">
        <v>100.129</v>
      </c>
      <c r="EC345">
        <v>100.51600000000001</v>
      </c>
    </row>
    <row r="346" spans="1:133" x14ac:dyDescent="0.35">
      <c r="A346">
        <v>330</v>
      </c>
      <c r="B346">
        <v>1582141942</v>
      </c>
      <c r="C346">
        <v>1662.4000000953699</v>
      </c>
      <c r="D346" t="s">
        <v>898</v>
      </c>
      <c r="E346" t="s">
        <v>899</v>
      </c>
      <c r="F346" t="s">
        <v>232</v>
      </c>
      <c r="G346" t="s">
        <v>233</v>
      </c>
      <c r="H346" t="s">
        <v>234</v>
      </c>
      <c r="I346" t="s">
        <v>235</v>
      </c>
      <c r="J346" t="s">
        <v>236</v>
      </c>
      <c r="K346" t="s">
        <v>237</v>
      </c>
      <c r="L346" t="s">
        <v>238</v>
      </c>
      <c r="M346" t="s">
        <v>239</v>
      </c>
      <c r="N346">
        <v>1582141933.37097</v>
      </c>
      <c r="O346">
        <f t="shared" si="215"/>
        <v>1.5540867911053286E-4</v>
      </c>
      <c r="P346">
        <f t="shared" si="216"/>
        <v>-1.2441610849670879</v>
      </c>
      <c r="Q346">
        <f t="shared" si="217"/>
        <v>402.04812903225798</v>
      </c>
      <c r="R346">
        <f t="shared" si="218"/>
        <v>554.18578110880742</v>
      </c>
      <c r="S346">
        <f t="shared" si="219"/>
        <v>55.128765691293999</v>
      </c>
      <c r="T346">
        <f t="shared" si="220"/>
        <v>39.994561133806464</v>
      </c>
      <c r="U346">
        <f t="shared" si="221"/>
        <v>1.2335243840286449E-2</v>
      </c>
      <c r="V346">
        <f t="shared" si="222"/>
        <v>2.24883208140142</v>
      </c>
      <c r="W346">
        <f t="shared" si="223"/>
        <v>1.2297777677737976E-2</v>
      </c>
      <c r="X346">
        <f t="shared" si="224"/>
        <v>7.6894676929193159E-3</v>
      </c>
      <c r="Y346">
        <f t="shared" si="225"/>
        <v>0</v>
      </c>
      <c r="Z346">
        <f t="shared" si="226"/>
        <v>31.504751493679638</v>
      </c>
      <c r="AA346">
        <f t="shared" si="227"/>
        <v>31.007883870967699</v>
      </c>
      <c r="AB346">
        <f t="shared" si="228"/>
        <v>4.5134066576624514</v>
      </c>
      <c r="AC346">
        <f t="shared" si="229"/>
        <v>70.992475531373856</v>
      </c>
      <c r="AD346">
        <f t="shared" si="230"/>
        <v>3.3057073504470611</v>
      </c>
      <c r="AE346">
        <f t="shared" si="231"/>
        <v>4.6564193257159525</v>
      </c>
      <c r="AF346">
        <f t="shared" si="232"/>
        <v>1.2076993072153903</v>
      </c>
      <c r="AG346">
        <f t="shared" si="233"/>
        <v>-6.8535227487744992</v>
      </c>
      <c r="AH346">
        <f t="shared" si="234"/>
        <v>66.467932205524022</v>
      </c>
      <c r="AI346">
        <f t="shared" si="235"/>
        <v>6.6557270074893236</v>
      </c>
      <c r="AJ346">
        <f t="shared" si="236"/>
        <v>66.270136464238846</v>
      </c>
      <c r="AK346">
        <v>-4.1152312645616002E-2</v>
      </c>
      <c r="AL346">
        <v>4.6197076085296003E-2</v>
      </c>
      <c r="AM346">
        <v>3.45313288013182</v>
      </c>
      <c r="AN346">
        <v>4</v>
      </c>
      <c r="AO346">
        <v>1</v>
      </c>
      <c r="AP346">
        <f t="shared" si="237"/>
        <v>1</v>
      </c>
      <c r="AQ346">
        <f t="shared" si="238"/>
        <v>0</v>
      </c>
      <c r="AR346">
        <f t="shared" si="239"/>
        <v>51691.46970275489</v>
      </c>
      <c r="AS346" t="s">
        <v>240</v>
      </c>
      <c r="AT346">
        <v>0</v>
      </c>
      <c r="AU346">
        <v>0</v>
      </c>
      <c r="AV346">
        <f t="shared" si="240"/>
        <v>0</v>
      </c>
      <c r="AW346" t="e">
        <f t="shared" si="241"/>
        <v>#DIV/0!</v>
      </c>
      <c r="AX346">
        <v>0</v>
      </c>
      <c r="AY346" t="s">
        <v>240</v>
      </c>
      <c r="AZ346">
        <v>0</v>
      </c>
      <c r="BA346">
        <v>0</v>
      </c>
      <c r="BB346" t="e">
        <f t="shared" si="242"/>
        <v>#DIV/0!</v>
      </c>
      <c r="BC346">
        <v>0.5</v>
      </c>
      <c r="BD346">
        <f t="shared" si="243"/>
        <v>0</v>
      </c>
      <c r="BE346">
        <f t="shared" si="244"/>
        <v>-1.2441610849670879</v>
      </c>
      <c r="BF346" t="e">
        <f t="shared" si="245"/>
        <v>#DIV/0!</v>
      </c>
      <c r="BG346" t="e">
        <f t="shared" si="246"/>
        <v>#DIV/0!</v>
      </c>
      <c r="BH346" t="e">
        <f t="shared" si="247"/>
        <v>#DIV/0!</v>
      </c>
      <c r="BI346" t="e">
        <f t="shared" si="248"/>
        <v>#DIV/0!</v>
      </c>
      <c r="BJ346" t="s">
        <v>240</v>
      </c>
      <c r="BK346">
        <v>0</v>
      </c>
      <c r="BL346">
        <f t="shared" si="249"/>
        <v>0</v>
      </c>
      <c r="BM346" t="e">
        <f t="shared" si="250"/>
        <v>#DIV/0!</v>
      </c>
      <c r="BN346" t="e">
        <f t="shared" si="251"/>
        <v>#DIV/0!</v>
      </c>
      <c r="BO346" t="e">
        <f t="shared" si="252"/>
        <v>#DIV/0!</v>
      </c>
      <c r="BP346" t="e">
        <f t="shared" si="253"/>
        <v>#DIV/0!</v>
      </c>
      <c r="BQ346">
        <f t="shared" si="254"/>
        <v>0</v>
      </c>
      <c r="BR346">
        <f t="shared" si="255"/>
        <v>0</v>
      </c>
      <c r="BS346">
        <f t="shared" si="256"/>
        <v>0</v>
      </c>
      <c r="BT346">
        <f t="shared" si="257"/>
        <v>0</v>
      </c>
      <c r="BU346">
        <v>6</v>
      </c>
      <c r="BV346">
        <v>0.5</v>
      </c>
      <c r="BW346" t="s">
        <v>241</v>
      </c>
      <c r="BX346">
        <v>1582141933.37097</v>
      </c>
      <c r="BY346">
        <v>402.04812903225798</v>
      </c>
      <c r="BZ346">
        <v>400.022548387097</v>
      </c>
      <c r="CA346">
        <v>33.230854838709703</v>
      </c>
      <c r="CB346">
        <v>32.973312903225803</v>
      </c>
      <c r="CC346">
        <v>350.02683870967701</v>
      </c>
      <c r="CD346">
        <v>99.277058064516098</v>
      </c>
      <c r="CE346">
        <v>0.19999019354838701</v>
      </c>
      <c r="CF346">
        <v>31.556122580645201</v>
      </c>
      <c r="CG346">
        <v>31.007883870967699</v>
      </c>
      <c r="CH346">
        <v>999.9</v>
      </c>
      <c r="CI346">
        <v>0</v>
      </c>
      <c r="CJ346">
        <v>0</v>
      </c>
      <c r="CK346">
        <v>9996.3480645161308</v>
      </c>
      <c r="CL346">
        <v>0</v>
      </c>
      <c r="CM346">
        <v>0.21165100000000001</v>
      </c>
      <c r="CN346">
        <v>0</v>
      </c>
      <c r="CO346">
        <v>0</v>
      </c>
      <c r="CP346">
        <v>0</v>
      </c>
      <c r="CQ346">
        <v>0</v>
      </c>
      <c r="CR346">
        <v>1.99677419354839</v>
      </c>
      <c r="CS346">
        <v>0</v>
      </c>
      <c r="CT346">
        <v>61.416129032258098</v>
      </c>
      <c r="CU346">
        <v>-0.706451612903226</v>
      </c>
      <c r="CV346">
        <v>39.943096774193499</v>
      </c>
      <c r="CW346">
        <v>45.336387096774203</v>
      </c>
      <c r="CX346">
        <v>42.75</v>
      </c>
      <c r="CY346">
        <v>43.936999999999998</v>
      </c>
      <c r="CZ346">
        <v>41.01</v>
      </c>
      <c r="DA346">
        <v>0</v>
      </c>
      <c r="DB346">
        <v>0</v>
      </c>
      <c r="DC346">
        <v>0</v>
      </c>
      <c r="DD346">
        <v>1582141945.4000001</v>
      </c>
      <c r="DE346">
        <v>2.8038461538461501</v>
      </c>
      <c r="DF346">
        <v>9.1726493954459691</v>
      </c>
      <c r="DG346">
        <v>15.8188028212183</v>
      </c>
      <c r="DH346">
        <v>59.834615384615397</v>
      </c>
      <c r="DI346">
        <v>15</v>
      </c>
      <c r="DJ346">
        <v>100</v>
      </c>
      <c r="DK346">
        <v>100</v>
      </c>
      <c r="DL346">
        <v>2.633</v>
      </c>
      <c r="DM346">
        <v>0.47099999999999997</v>
      </c>
      <c r="DN346">
        <v>2</v>
      </c>
      <c r="DO346">
        <v>331.37400000000002</v>
      </c>
      <c r="DP346">
        <v>678.76700000000005</v>
      </c>
      <c r="DQ346">
        <v>31.1</v>
      </c>
      <c r="DR346">
        <v>31.361699999999999</v>
      </c>
      <c r="DS346">
        <v>30.0001</v>
      </c>
      <c r="DT346">
        <v>31.271799999999999</v>
      </c>
      <c r="DU346">
        <v>31.284199999999998</v>
      </c>
      <c r="DV346">
        <v>20.974299999999999</v>
      </c>
      <c r="DW346">
        <v>19.324999999999999</v>
      </c>
      <c r="DX346">
        <v>100</v>
      </c>
      <c r="DY346">
        <v>31.092300000000002</v>
      </c>
      <c r="DZ346">
        <v>400</v>
      </c>
      <c r="EA346">
        <v>32.935899999999997</v>
      </c>
      <c r="EB346">
        <v>100.13</v>
      </c>
      <c r="EC346">
        <v>100.517</v>
      </c>
    </row>
    <row r="347" spans="1:133" x14ac:dyDescent="0.35">
      <c r="A347">
        <v>331</v>
      </c>
      <c r="B347">
        <v>1582141947</v>
      </c>
      <c r="C347">
        <v>1667.4000000953699</v>
      </c>
      <c r="D347" t="s">
        <v>900</v>
      </c>
      <c r="E347" t="s">
        <v>901</v>
      </c>
      <c r="F347" t="s">
        <v>232</v>
      </c>
      <c r="G347" t="s">
        <v>233</v>
      </c>
      <c r="H347" t="s">
        <v>234</v>
      </c>
      <c r="I347" t="s">
        <v>235</v>
      </c>
      <c r="J347" t="s">
        <v>236</v>
      </c>
      <c r="K347" t="s">
        <v>237</v>
      </c>
      <c r="L347" t="s">
        <v>238</v>
      </c>
      <c r="M347" t="s">
        <v>239</v>
      </c>
      <c r="N347">
        <v>1582141938.37097</v>
      </c>
      <c r="O347">
        <f t="shared" si="215"/>
        <v>1.5524239387777205E-4</v>
      </c>
      <c r="P347">
        <f t="shared" si="216"/>
        <v>-1.2500112485794395</v>
      </c>
      <c r="Q347">
        <f t="shared" si="217"/>
        <v>402.03319354838698</v>
      </c>
      <c r="R347">
        <f t="shared" si="218"/>
        <v>555.11010006392246</v>
      </c>
      <c r="S347">
        <f t="shared" si="219"/>
        <v>55.220743973661904</v>
      </c>
      <c r="T347">
        <f t="shared" si="220"/>
        <v>39.99309695012338</v>
      </c>
      <c r="U347">
        <f t="shared" si="221"/>
        <v>1.2320934281598972E-2</v>
      </c>
      <c r="V347">
        <f t="shared" si="222"/>
        <v>2.247833217497706</v>
      </c>
      <c r="W347">
        <f t="shared" si="223"/>
        <v>1.2283538296266883E-2</v>
      </c>
      <c r="X347">
        <f t="shared" si="224"/>
        <v>7.6805617989667337E-3</v>
      </c>
      <c r="Y347">
        <f t="shared" si="225"/>
        <v>0</v>
      </c>
      <c r="Z347">
        <f t="shared" si="226"/>
        <v>31.506111605993777</v>
      </c>
      <c r="AA347">
        <f t="shared" si="227"/>
        <v>31.008987096774199</v>
      </c>
      <c r="AB347">
        <f t="shared" si="228"/>
        <v>4.5136905569159813</v>
      </c>
      <c r="AC347">
        <f t="shared" si="229"/>
        <v>70.990993729542524</v>
      </c>
      <c r="AD347">
        <f t="shared" si="230"/>
        <v>3.305887228151398</v>
      </c>
      <c r="AE347">
        <f t="shared" si="231"/>
        <v>4.6567699006242691</v>
      </c>
      <c r="AF347">
        <f t="shared" si="232"/>
        <v>1.2078033287645833</v>
      </c>
      <c r="AG347">
        <f t="shared" si="233"/>
        <v>-6.8461895700097477</v>
      </c>
      <c r="AH347">
        <f t="shared" si="234"/>
        <v>66.465382615928107</v>
      </c>
      <c r="AI347">
        <f t="shared" si="235"/>
        <v>6.6585089151543393</v>
      </c>
      <c r="AJ347">
        <f t="shared" si="236"/>
        <v>66.277701961072694</v>
      </c>
      <c r="AK347">
        <v>-4.1125439788698002E-2</v>
      </c>
      <c r="AL347">
        <v>4.6166908949213999E-2</v>
      </c>
      <c r="AM347">
        <v>3.45134759619555</v>
      </c>
      <c r="AN347">
        <v>4</v>
      </c>
      <c r="AO347">
        <v>1</v>
      </c>
      <c r="AP347">
        <f t="shared" si="237"/>
        <v>1</v>
      </c>
      <c r="AQ347">
        <f t="shared" si="238"/>
        <v>0</v>
      </c>
      <c r="AR347">
        <f t="shared" si="239"/>
        <v>51658.864419729587</v>
      </c>
      <c r="AS347" t="s">
        <v>240</v>
      </c>
      <c r="AT347">
        <v>0</v>
      </c>
      <c r="AU347">
        <v>0</v>
      </c>
      <c r="AV347">
        <f t="shared" si="240"/>
        <v>0</v>
      </c>
      <c r="AW347" t="e">
        <f t="shared" si="241"/>
        <v>#DIV/0!</v>
      </c>
      <c r="AX347">
        <v>0</v>
      </c>
      <c r="AY347" t="s">
        <v>240</v>
      </c>
      <c r="AZ347">
        <v>0</v>
      </c>
      <c r="BA347">
        <v>0</v>
      </c>
      <c r="BB347" t="e">
        <f t="shared" si="242"/>
        <v>#DIV/0!</v>
      </c>
      <c r="BC347">
        <v>0.5</v>
      </c>
      <c r="BD347">
        <f t="shared" si="243"/>
        <v>0</v>
      </c>
      <c r="BE347">
        <f t="shared" si="244"/>
        <v>-1.2500112485794395</v>
      </c>
      <c r="BF347" t="e">
        <f t="shared" si="245"/>
        <v>#DIV/0!</v>
      </c>
      <c r="BG347" t="e">
        <f t="shared" si="246"/>
        <v>#DIV/0!</v>
      </c>
      <c r="BH347" t="e">
        <f t="shared" si="247"/>
        <v>#DIV/0!</v>
      </c>
      <c r="BI347" t="e">
        <f t="shared" si="248"/>
        <v>#DIV/0!</v>
      </c>
      <c r="BJ347" t="s">
        <v>240</v>
      </c>
      <c r="BK347">
        <v>0</v>
      </c>
      <c r="BL347">
        <f t="shared" si="249"/>
        <v>0</v>
      </c>
      <c r="BM347" t="e">
        <f t="shared" si="250"/>
        <v>#DIV/0!</v>
      </c>
      <c r="BN347" t="e">
        <f t="shared" si="251"/>
        <v>#DIV/0!</v>
      </c>
      <c r="BO347" t="e">
        <f t="shared" si="252"/>
        <v>#DIV/0!</v>
      </c>
      <c r="BP347" t="e">
        <f t="shared" si="253"/>
        <v>#DIV/0!</v>
      </c>
      <c r="BQ347">
        <f t="shared" si="254"/>
        <v>0</v>
      </c>
      <c r="BR347">
        <f t="shared" si="255"/>
        <v>0</v>
      </c>
      <c r="BS347">
        <f t="shared" si="256"/>
        <v>0</v>
      </c>
      <c r="BT347">
        <f t="shared" si="257"/>
        <v>0</v>
      </c>
      <c r="BU347">
        <v>6</v>
      </c>
      <c r="BV347">
        <v>0.5</v>
      </c>
      <c r="BW347" t="s">
        <v>241</v>
      </c>
      <c r="BX347">
        <v>1582141938.37097</v>
      </c>
      <c r="BY347">
        <v>402.03319354838698</v>
      </c>
      <c r="BZ347">
        <v>399.99745161290298</v>
      </c>
      <c r="CA347">
        <v>33.2326451612903</v>
      </c>
      <c r="CB347">
        <v>32.9753774193548</v>
      </c>
      <c r="CC347">
        <v>350.02432258064499</v>
      </c>
      <c r="CD347">
        <v>99.277106451612894</v>
      </c>
      <c r="CE347">
        <v>0.199995419354839</v>
      </c>
      <c r="CF347">
        <v>31.557448387096802</v>
      </c>
      <c r="CG347">
        <v>31.008987096774199</v>
      </c>
      <c r="CH347">
        <v>999.9</v>
      </c>
      <c r="CI347">
        <v>0</v>
      </c>
      <c r="CJ347">
        <v>0</v>
      </c>
      <c r="CK347">
        <v>9989.8154838709706</v>
      </c>
      <c r="CL347">
        <v>0</v>
      </c>
      <c r="CM347">
        <v>0.21165100000000001</v>
      </c>
      <c r="CN347">
        <v>0</v>
      </c>
      <c r="CO347">
        <v>0</v>
      </c>
      <c r="CP347">
        <v>0</v>
      </c>
      <c r="CQ347">
        <v>0</v>
      </c>
      <c r="CR347">
        <v>1.67741935483871</v>
      </c>
      <c r="CS347">
        <v>0</v>
      </c>
      <c r="CT347">
        <v>59.719354838709698</v>
      </c>
      <c r="CU347">
        <v>-0.94193548387096804</v>
      </c>
      <c r="CV347">
        <v>39.939032258064501</v>
      </c>
      <c r="CW347">
        <v>45.338419354838699</v>
      </c>
      <c r="CX347">
        <v>42.75</v>
      </c>
      <c r="CY347">
        <v>43.936999999999998</v>
      </c>
      <c r="CZ347">
        <v>41.003999999999998</v>
      </c>
      <c r="DA347">
        <v>0</v>
      </c>
      <c r="DB347">
        <v>0</v>
      </c>
      <c r="DC347">
        <v>0</v>
      </c>
      <c r="DD347">
        <v>1582141950.2</v>
      </c>
      <c r="DE347">
        <v>2.0846153846153799</v>
      </c>
      <c r="DF347">
        <v>-7.9589743973890004</v>
      </c>
      <c r="DG347">
        <v>-41.124786677886497</v>
      </c>
      <c r="DH347">
        <v>59.096153846153904</v>
      </c>
      <c r="DI347">
        <v>15</v>
      </c>
      <c r="DJ347">
        <v>100</v>
      </c>
      <c r="DK347">
        <v>100</v>
      </c>
      <c r="DL347">
        <v>2.633</v>
      </c>
      <c r="DM347">
        <v>0.47099999999999997</v>
      </c>
      <c r="DN347">
        <v>2</v>
      </c>
      <c r="DO347">
        <v>331.46499999999997</v>
      </c>
      <c r="DP347">
        <v>678.67499999999995</v>
      </c>
      <c r="DQ347">
        <v>31.0899</v>
      </c>
      <c r="DR347">
        <v>31.361699999999999</v>
      </c>
      <c r="DS347">
        <v>30.000299999999999</v>
      </c>
      <c r="DT347">
        <v>31.273900000000001</v>
      </c>
      <c r="DU347">
        <v>31.284199999999998</v>
      </c>
      <c r="DV347">
        <v>20.975100000000001</v>
      </c>
      <c r="DW347">
        <v>19.324999999999999</v>
      </c>
      <c r="DX347">
        <v>100</v>
      </c>
      <c r="DY347">
        <v>31.088100000000001</v>
      </c>
      <c r="DZ347">
        <v>400</v>
      </c>
      <c r="EA347">
        <v>32.935899999999997</v>
      </c>
      <c r="EB347">
        <v>100.129</v>
      </c>
      <c r="EC347">
        <v>100.51600000000001</v>
      </c>
    </row>
    <row r="348" spans="1:133" x14ac:dyDescent="0.35">
      <c r="A348">
        <v>332</v>
      </c>
      <c r="B348">
        <v>1582141952</v>
      </c>
      <c r="C348">
        <v>1672.4000000953699</v>
      </c>
      <c r="D348" t="s">
        <v>902</v>
      </c>
      <c r="E348" t="s">
        <v>903</v>
      </c>
      <c r="F348" t="s">
        <v>232</v>
      </c>
      <c r="G348" t="s">
        <v>233</v>
      </c>
      <c r="H348" t="s">
        <v>234</v>
      </c>
      <c r="I348" t="s">
        <v>235</v>
      </c>
      <c r="J348" t="s">
        <v>236</v>
      </c>
      <c r="K348" t="s">
        <v>237</v>
      </c>
      <c r="L348" t="s">
        <v>238</v>
      </c>
      <c r="M348" t="s">
        <v>239</v>
      </c>
      <c r="N348">
        <v>1582141943.37097</v>
      </c>
      <c r="O348">
        <f t="shared" si="215"/>
        <v>1.550950604643793E-4</v>
      </c>
      <c r="P348">
        <f t="shared" si="216"/>
        <v>-1.2568591553555282</v>
      </c>
      <c r="Q348">
        <f t="shared" si="217"/>
        <v>402.02380645161298</v>
      </c>
      <c r="R348">
        <f t="shared" si="218"/>
        <v>556.13617325486348</v>
      </c>
      <c r="S348">
        <f t="shared" si="219"/>
        <v>55.323202118818855</v>
      </c>
      <c r="T348">
        <f t="shared" si="220"/>
        <v>39.992443165006783</v>
      </c>
      <c r="U348">
        <f t="shared" si="221"/>
        <v>1.2309285606704535E-2</v>
      </c>
      <c r="V348">
        <f t="shared" si="222"/>
        <v>2.2499119367097702</v>
      </c>
      <c r="W348">
        <f t="shared" si="223"/>
        <v>1.2271994556038678E-2</v>
      </c>
      <c r="X348">
        <f t="shared" si="224"/>
        <v>7.6733375775851383E-3</v>
      </c>
      <c r="Y348">
        <f t="shared" si="225"/>
        <v>0</v>
      </c>
      <c r="Z348">
        <f t="shared" si="226"/>
        <v>31.50737763878751</v>
      </c>
      <c r="AA348">
        <f t="shared" si="227"/>
        <v>31.009822580645199</v>
      </c>
      <c r="AB348">
        <f t="shared" si="228"/>
        <v>4.5139055669930652</v>
      </c>
      <c r="AC348">
        <f t="shared" si="229"/>
        <v>70.990988305561885</v>
      </c>
      <c r="AD348">
        <f t="shared" si="230"/>
        <v>3.3061074054447968</v>
      </c>
      <c r="AE348">
        <f t="shared" si="231"/>
        <v>4.6570804046487337</v>
      </c>
      <c r="AF348">
        <f t="shared" si="232"/>
        <v>1.2077981615482685</v>
      </c>
      <c r="AG348">
        <f t="shared" si="233"/>
        <v>-6.8396921664791277</v>
      </c>
      <c r="AH348">
        <f t="shared" si="234"/>
        <v>66.567932079745148</v>
      </c>
      <c r="AI348">
        <f t="shared" si="235"/>
        <v>6.662686980331225</v>
      </c>
      <c r="AJ348">
        <f t="shared" si="236"/>
        <v>66.390926893597239</v>
      </c>
      <c r="AK348">
        <v>-4.1181376574337999E-2</v>
      </c>
      <c r="AL348">
        <v>4.6229702891426402E-2</v>
      </c>
      <c r="AM348">
        <v>3.4550632760373801</v>
      </c>
      <c r="AN348">
        <v>4</v>
      </c>
      <c r="AO348">
        <v>1</v>
      </c>
      <c r="AP348">
        <f t="shared" si="237"/>
        <v>1</v>
      </c>
      <c r="AQ348">
        <f t="shared" si="238"/>
        <v>0</v>
      </c>
      <c r="AR348">
        <f t="shared" si="239"/>
        <v>51726.076377895741</v>
      </c>
      <c r="AS348" t="s">
        <v>240</v>
      </c>
      <c r="AT348">
        <v>0</v>
      </c>
      <c r="AU348">
        <v>0</v>
      </c>
      <c r="AV348">
        <f t="shared" si="240"/>
        <v>0</v>
      </c>
      <c r="AW348" t="e">
        <f t="shared" si="241"/>
        <v>#DIV/0!</v>
      </c>
      <c r="AX348">
        <v>0</v>
      </c>
      <c r="AY348" t="s">
        <v>240</v>
      </c>
      <c r="AZ348">
        <v>0</v>
      </c>
      <c r="BA348">
        <v>0</v>
      </c>
      <c r="BB348" t="e">
        <f t="shared" si="242"/>
        <v>#DIV/0!</v>
      </c>
      <c r="BC348">
        <v>0.5</v>
      </c>
      <c r="BD348">
        <f t="shared" si="243"/>
        <v>0</v>
      </c>
      <c r="BE348">
        <f t="shared" si="244"/>
        <v>-1.2568591553555282</v>
      </c>
      <c r="BF348" t="e">
        <f t="shared" si="245"/>
        <v>#DIV/0!</v>
      </c>
      <c r="BG348" t="e">
        <f t="shared" si="246"/>
        <v>#DIV/0!</v>
      </c>
      <c r="BH348" t="e">
        <f t="shared" si="247"/>
        <v>#DIV/0!</v>
      </c>
      <c r="BI348" t="e">
        <f t="shared" si="248"/>
        <v>#DIV/0!</v>
      </c>
      <c r="BJ348" t="s">
        <v>240</v>
      </c>
      <c r="BK348">
        <v>0</v>
      </c>
      <c r="BL348">
        <f t="shared" si="249"/>
        <v>0</v>
      </c>
      <c r="BM348" t="e">
        <f t="shared" si="250"/>
        <v>#DIV/0!</v>
      </c>
      <c r="BN348" t="e">
        <f t="shared" si="251"/>
        <v>#DIV/0!</v>
      </c>
      <c r="BO348" t="e">
        <f t="shared" si="252"/>
        <v>#DIV/0!</v>
      </c>
      <c r="BP348" t="e">
        <f t="shared" si="253"/>
        <v>#DIV/0!</v>
      </c>
      <c r="BQ348">
        <f t="shared" si="254"/>
        <v>0</v>
      </c>
      <c r="BR348">
        <f t="shared" si="255"/>
        <v>0</v>
      </c>
      <c r="BS348">
        <f t="shared" si="256"/>
        <v>0</v>
      </c>
      <c r="BT348">
        <f t="shared" si="257"/>
        <v>0</v>
      </c>
      <c r="BU348">
        <v>6</v>
      </c>
      <c r="BV348">
        <v>0.5</v>
      </c>
      <c r="BW348" t="s">
        <v>241</v>
      </c>
      <c r="BX348">
        <v>1582141943.37097</v>
      </c>
      <c r="BY348">
        <v>402.02380645161298</v>
      </c>
      <c r="BZ348">
        <v>399.97622580645202</v>
      </c>
      <c r="CA348">
        <v>33.234625806451596</v>
      </c>
      <c r="CB348">
        <v>32.977603225806497</v>
      </c>
      <c r="CC348">
        <v>350.024967741936</v>
      </c>
      <c r="CD348">
        <v>99.277835483871002</v>
      </c>
      <c r="CE348">
        <v>0.19996290322580601</v>
      </c>
      <c r="CF348">
        <v>31.558622580645199</v>
      </c>
      <c r="CG348">
        <v>31.009822580645199</v>
      </c>
      <c r="CH348">
        <v>999.9</v>
      </c>
      <c r="CI348">
        <v>0</v>
      </c>
      <c r="CJ348">
        <v>0</v>
      </c>
      <c r="CK348">
        <v>10003.3296774194</v>
      </c>
      <c r="CL348">
        <v>0</v>
      </c>
      <c r="CM348">
        <v>0.21165100000000001</v>
      </c>
      <c r="CN348">
        <v>0</v>
      </c>
      <c r="CO348">
        <v>0</v>
      </c>
      <c r="CP348">
        <v>0</v>
      </c>
      <c r="CQ348">
        <v>0</v>
      </c>
      <c r="CR348">
        <v>3.1967741935483902</v>
      </c>
      <c r="CS348">
        <v>0</v>
      </c>
      <c r="CT348">
        <v>57.929032258064503</v>
      </c>
      <c r="CU348">
        <v>-0.71290322580645205</v>
      </c>
      <c r="CV348">
        <v>39.939032258064501</v>
      </c>
      <c r="CW348">
        <v>45.330290322580602</v>
      </c>
      <c r="CX348">
        <v>42.75</v>
      </c>
      <c r="CY348">
        <v>43.936999999999998</v>
      </c>
      <c r="CZ348">
        <v>41.002000000000002</v>
      </c>
      <c r="DA348">
        <v>0</v>
      </c>
      <c r="DB348">
        <v>0</v>
      </c>
      <c r="DC348">
        <v>0</v>
      </c>
      <c r="DD348">
        <v>1582141955</v>
      </c>
      <c r="DE348">
        <v>3.0115384615384602</v>
      </c>
      <c r="DF348">
        <v>-6.3623933293188299</v>
      </c>
      <c r="DG348">
        <v>-29.545298846566901</v>
      </c>
      <c r="DH348">
        <v>57.2384615384615</v>
      </c>
      <c r="DI348">
        <v>15</v>
      </c>
      <c r="DJ348">
        <v>100</v>
      </c>
      <c r="DK348">
        <v>100</v>
      </c>
      <c r="DL348">
        <v>2.633</v>
      </c>
      <c r="DM348">
        <v>0.47099999999999997</v>
      </c>
      <c r="DN348">
        <v>2</v>
      </c>
      <c r="DO348">
        <v>331.43400000000003</v>
      </c>
      <c r="DP348">
        <v>678.721</v>
      </c>
      <c r="DQ348">
        <v>31.082100000000001</v>
      </c>
      <c r="DR348">
        <v>31.361699999999999</v>
      </c>
      <c r="DS348">
        <v>30.0001</v>
      </c>
      <c r="DT348">
        <v>31.2746</v>
      </c>
      <c r="DU348">
        <v>31.284199999999998</v>
      </c>
      <c r="DV348">
        <v>20.9788</v>
      </c>
      <c r="DW348">
        <v>19.324999999999999</v>
      </c>
      <c r="DX348">
        <v>100</v>
      </c>
      <c r="DY348">
        <v>31.077400000000001</v>
      </c>
      <c r="DZ348">
        <v>400</v>
      </c>
      <c r="EA348">
        <v>32.935899999999997</v>
      </c>
      <c r="EB348">
        <v>100.13</v>
      </c>
      <c r="EC348">
        <v>100.514</v>
      </c>
    </row>
    <row r="349" spans="1:133" x14ac:dyDescent="0.35">
      <c r="A349">
        <v>333</v>
      </c>
      <c r="B349">
        <v>1582141957</v>
      </c>
      <c r="C349">
        <v>1677.4000000953699</v>
      </c>
      <c r="D349" t="s">
        <v>904</v>
      </c>
      <c r="E349" t="s">
        <v>905</v>
      </c>
      <c r="F349" t="s">
        <v>232</v>
      </c>
      <c r="G349" t="s">
        <v>233</v>
      </c>
      <c r="H349" t="s">
        <v>234</v>
      </c>
      <c r="I349" t="s">
        <v>235</v>
      </c>
      <c r="J349" t="s">
        <v>236</v>
      </c>
      <c r="K349" t="s">
        <v>237</v>
      </c>
      <c r="L349" t="s">
        <v>238</v>
      </c>
      <c r="M349" t="s">
        <v>239</v>
      </c>
      <c r="N349">
        <v>1582141948.37097</v>
      </c>
      <c r="O349">
        <f t="shared" si="215"/>
        <v>1.5377315673884083E-4</v>
      </c>
      <c r="P349">
        <f t="shared" si="216"/>
        <v>-1.2614253839778977</v>
      </c>
      <c r="Q349">
        <f t="shared" si="217"/>
        <v>402.02125806451602</v>
      </c>
      <c r="R349">
        <f t="shared" si="218"/>
        <v>558.16835490427707</v>
      </c>
      <c r="S349">
        <f t="shared" si="219"/>
        <v>55.525552885682316</v>
      </c>
      <c r="T349">
        <f t="shared" si="220"/>
        <v>39.992329249224468</v>
      </c>
      <c r="U349">
        <f t="shared" si="221"/>
        <v>1.2200420577785987E-2</v>
      </c>
      <c r="V349">
        <f t="shared" si="222"/>
        <v>2.2497848941181466</v>
      </c>
      <c r="W349">
        <f t="shared" si="223"/>
        <v>1.2163783102884814E-2</v>
      </c>
      <c r="X349">
        <f t="shared" si="224"/>
        <v>7.6056469450059032E-3</v>
      </c>
      <c r="Y349">
        <f t="shared" si="225"/>
        <v>0</v>
      </c>
      <c r="Z349">
        <f t="shared" si="226"/>
        <v>31.508034392273583</v>
      </c>
      <c r="AA349">
        <f t="shared" si="227"/>
        <v>31.0113387096774</v>
      </c>
      <c r="AB349">
        <f t="shared" si="228"/>
        <v>4.5142957625028588</v>
      </c>
      <c r="AC349">
        <f t="shared" si="229"/>
        <v>70.990724708942921</v>
      </c>
      <c r="AD349">
        <f t="shared" si="230"/>
        <v>3.3061369156102032</v>
      </c>
      <c r="AE349">
        <f t="shared" si="231"/>
        <v>4.6571392659606401</v>
      </c>
      <c r="AF349">
        <f t="shared" si="232"/>
        <v>1.2081588468926556</v>
      </c>
      <c r="AG349">
        <f t="shared" si="233"/>
        <v>-6.7813962121828801</v>
      </c>
      <c r="AH349">
        <f t="shared" si="234"/>
        <v>66.407278277134438</v>
      </c>
      <c r="AI349">
        <f t="shared" si="235"/>
        <v>6.6470396488509422</v>
      </c>
      <c r="AJ349">
        <f t="shared" si="236"/>
        <v>66.272921713802504</v>
      </c>
      <c r="AK349">
        <v>-4.1177956612917302E-2</v>
      </c>
      <c r="AL349">
        <v>4.62258636851266E-2</v>
      </c>
      <c r="AM349">
        <v>3.4548361500724099</v>
      </c>
      <c r="AN349">
        <v>4</v>
      </c>
      <c r="AO349">
        <v>1</v>
      </c>
      <c r="AP349">
        <f t="shared" si="237"/>
        <v>1</v>
      </c>
      <c r="AQ349">
        <f t="shared" si="238"/>
        <v>0</v>
      </c>
      <c r="AR349">
        <f t="shared" si="239"/>
        <v>51721.925254081798</v>
      </c>
      <c r="AS349" t="s">
        <v>240</v>
      </c>
      <c r="AT349">
        <v>0</v>
      </c>
      <c r="AU349">
        <v>0</v>
      </c>
      <c r="AV349">
        <f t="shared" si="240"/>
        <v>0</v>
      </c>
      <c r="AW349" t="e">
        <f t="shared" si="241"/>
        <v>#DIV/0!</v>
      </c>
      <c r="AX349">
        <v>0</v>
      </c>
      <c r="AY349" t="s">
        <v>240</v>
      </c>
      <c r="AZ349">
        <v>0</v>
      </c>
      <c r="BA349">
        <v>0</v>
      </c>
      <c r="BB349" t="e">
        <f t="shared" si="242"/>
        <v>#DIV/0!</v>
      </c>
      <c r="BC349">
        <v>0.5</v>
      </c>
      <c r="BD349">
        <f t="shared" si="243"/>
        <v>0</v>
      </c>
      <c r="BE349">
        <f t="shared" si="244"/>
        <v>-1.2614253839778977</v>
      </c>
      <c r="BF349" t="e">
        <f t="shared" si="245"/>
        <v>#DIV/0!</v>
      </c>
      <c r="BG349" t="e">
        <f t="shared" si="246"/>
        <v>#DIV/0!</v>
      </c>
      <c r="BH349" t="e">
        <f t="shared" si="247"/>
        <v>#DIV/0!</v>
      </c>
      <c r="BI349" t="e">
        <f t="shared" si="248"/>
        <v>#DIV/0!</v>
      </c>
      <c r="BJ349" t="s">
        <v>240</v>
      </c>
      <c r="BK349">
        <v>0</v>
      </c>
      <c r="BL349">
        <f t="shared" si="249"/>
        <v>0</v>
      </c>
      <c r="BM349" t="e">
        <f t="shared" si="250"/>
        <v>#DIV/0!</v>
      </c>
      <c r="BN349" t="e">
        <f t="shared" si="251"/>
        <v>#DIV/0!</v>
      </c>
      <c r="BO349" t="e">
        <f t="shared" si="252"/>
        <v>#DIV/0!</v>
      </c>
      <c r="BP349" t="e">
        <f t="shared" si="253"/>
        <v>#DIV/0!</v>
      </c>
      <c r="BQ349">
        <f t="shared" si="254"/>
        <v>0</v>
      </c>
      <c r="BR349">
        <f t="shared" si="255"/>
        <v>0</v>
      </c>
      <c r="BS349">
        <f t="shared" si="256"/>
        <v>0</v>
      </c>
      <c r="BT349">
        <f t="shared" si="257"/>
        <v>0</v>
      </c>
      <c r="BU349">
        <v>6</v>
      </c>
      <c r="BV349">
        <v>0.5</v>
      </c>
      <c r="BW349" t="s">
        <v>241</v>
      </c>
      <c r="BX349">
        <v>1582141948.37097</v>
      </c>
      <c r="BY349">
        <v>402.02125806451602</v>
      </c>
      <c r="BZ349">
        <v>399.96493548387099</v>
      </c>
      <c r="CA349">
        <v>33.234806451612897</v>
      </c>
      <c r="CB349">
        <v>32.979974193548401</v>
      </c>
      <c r="CC349">
        <v>350.02445161290302</v>
      </c>
      <c r="CD349">
        <v>99.278138709677407</v>
      </c>
      <c r="CE349">
        <v>0.200006903225806</v>
      </c>
      <c r="CF349">
        <v>31.5588451612903</v>
      </c>
      <c r="CG349">
        <v>31.0113387096774</v>
      </c>
      <c r="CH349">
        <v>999.9</v>
      </c>
      <c r="CI349">
        <v>0</v>
      </c>
      <c r="CJ349">
        <v>0</v>
      </c>
      <c r="CK349">
        <v>10002.4683870968</v>
      </c>
      <c r="CL349">
        <v>0</v>
      </c>
      <c r="CM349">
        <v>0.21165100000000001</v>
      </c>
      <c r="CN349">
        <v>0</v>
      </c>
      <c r="CO349">
        <v>0</v>
      </c>
      <c r="CP349">
        <v>0</v>
      </c>
      <c r="CQ349">
        <v>0</v>
      </c>
      <c r="CR349">
        <v>3.0806451612903198</v>
      </c>
      <c r="CS349">
        <v>0</v>
      </c>
      <c r="CT349">
        <v>57.935483870967701</v>
      </c>
      <c r="CU349">
        <v>-0.33548387096774201</v>
      </c>
      <c r="CV349">
        <v>39.936999999999998</v>
      </c>
      <c r="CW349">
        <v>45.328258064516099</v>
      </c>
      <c r="CX349">
        <v>42.75</v>
      </c>
      <c r="CY349">
        <v>43.936999999999998</v>
      </c>
      <c r="CZ349">
        <v>41.002000000000002</v>
      </c>
      <c r="DA349">
        <v>0</v>
      </c>
      <c r="DB349">
        <v>0</v>
      </c>
      <c r="DC349">
        <v>0</v>
      </c>
      <c r="DD349">
        <v>1582141960.4000001</v>
      </c>
      <c r="DE349">
        <v>2.1346153846153801</v>
      </c>
      <c r="DF349">
        <v>-11.976068498174801</v>
      </c>
      <c r="DG349">
        <v>47.247863683440201</v>
      </c>
      <c r="DH349">
        <v>57.423076923076898</v>
      </c>
      <c r="DI349">
        <v>15</v>
      </c>
      <c r="DJ349">
        <v>100</v>
      </c>
      <c r="DK349">
        <v>100</v>
      </c>
      <c r="DL349">
        <v>2.633</v>
      </c>
      <c r="DM349">
        <v>0.47099999999999997</v>
      </c>
      <c r="DN349">
        <v>2</v>
      </c>
      <c r="DO349">
        <v>331.48099999999999</v>
      </c>
      <c r="DP349">
        <v>678.73099999999999</v>
      </c>
      <c r="DQ349">
        <v>31.068999999999999</v>
      </c>
      <c r="DR349">
        <v>31.3627</v>
      </c>
      <c r="DS349">
        <v>30</v>
      </c>
      <c r="DT349">
        <v>31.2746</v>
      </c>
      <c r="DU349">
        <v>31.286999999999999</v>
      </c>
      <c r="DV349">
        <v>20.978400000000001</v>
      </c>
      <c r="DW349">
        <v>19.324999999999999</v>
      </c>
      <c r="DX349">
        <v>100</v>
      </c>
      <c r="DY349">
        <v>31.061900000000001</v>
      </c>
      <c r="DZ349">
        <v>400</v>
      </c>
      <c r="EA349">
        <v>32.935899999999997</v>
      </c>
      <c r="EB349">
        <v>100.129</v>
      </c>
      <c r="EC349">
        <v>100.514</v>
      </c>
    </row>
    <row r="350" spans="1:133" x14ac:dyDescent="0.35">
      <c r="A350">
        <v>334</v>
      </c>
      <c r="B350">
        <v>1582141962</v>
      </c>
      <c r="C350">
        <v>1682.4000000953699</v>
      </c>
      <c r="D350" t="s">
        <v>906</v>
      </c>
      <c r="E350" t="s">
        <v>907</v>
      </c>
      <c r="F350" t="s">
        <v>232</v>
      </c>
      <c r="G350" t="s">
        <v>233</v>
      </c>
      <c r="H350" t="s">
        <v>234</v>
      </c>
      <c r="I350" t="s">
        <v>235</v>
      </c>
      <c r="J350" t="s">
        <v>236</v>
      </c>
      <c r="K350" t="s">
        <v>237</v>
      </c>
      <c r="L350" t="s">
        <v>238</v>
      </c>
      <c r="M350" t="s">
        <v>239</v>
      </c>
      <c r="N350">
        <v>1582141953.37097</v>
      </c>
      <c r="O350">
        <f t="shared" si="215"/>
        <v>1.5141588678960647E-4</v>
      </c>
      <c r="P350">
        <f t="shared" si="216"/>
        <v>-1.2543297505046549</v>
      </c>
      <c r="Q350">
        <f t="shared" si="217"/>
        <v>402.02683870967701</v>
      </c>
      <c r="R350">
        <f t="shared" si="218"/>
        <v>559.88275403325497</v>
      </c>
      <c r="S350">
        <f t="shared" si="219"/>
        <v>55.695811815057304</v>
      </c>
      <c r="T350">
        <f t="shared" si="220"/>
        <v>39.992678810118548</v>
      </c>
      <c r="U350">
        <f t="shared" si="221"/>
        <v>1.2005916064333374E-2</v>
      </c>
      <c r="V350">
        <f t="shared" si="222"/>
        <v>2.2506782373993595</v>
      </c>
      <c r="W350">
        <f t="shared" si="223"/>
        <v>1.19704496634543E-2</v>
      </c>
      <c r="X350">
        <f t="shared" si="224"/>
        <v>7.4847087680209364E-3</v>
      </c>
      <c r="Y350">
        <f t="shared" si="225"/>
        <v>0</v>
      </c>
      <c r="Z350">
        <f t="shared" si="226"/>
        <v>31.508637788368343</v>
      </c>
      <c r="AA350">
        <f t="shared" si="227"/>
        <v>31.013490322580601</v>
      </c>
      <c r="AB350">
        <f t="shared" si="228"/>
        <v>4.5148495584768158</v>
      </c>
      <c r="AC350">
        <f t="shared" si="229"/>
        <v>70.988707649065176</v>
      </c>
      <c r="AD350">
        <f t="shared" si="230"/>
        <v>3.3060066436142432</v>
      </c>
      <c r="AE350">
        <f t="shared" si="231"/>
        <v>4.6570880821744032</v>
      </c>
      <c r="AF350">
        <f t="shared" si="232"/>
        <v>1.2088429148625726</v>
      </c>
      <c r="AG350">
        <f t="shared" si="233"/>
        <v>-6.6774406074216452</v>
      </c>
      <c r="AH350">
        <f t="shared" si="234"/>
        <v>66.149088734711867</v>
      </c>
      <c r="AI350">
        <f t="shared" si="235"/>
        <v>6.6186318970448701</v>
      </c>
      <c r="AJ350">
        <f t="shared" si="236"/>
        <v>66.090280024335087</v>
      </c>
      <c r="AK350">
        <v>-4.1202008940894597E-2</v>
      </c>
      <c r="AL350">
        <v>4.6252864530380897E-2</v>
      </c>
      <c r="AM350">
        <v>3.4564333720892799</v>
      </c>
      <c r="AN350">
        <v>4</v>
      </c>
      <c r="AO350">
        <v>1</v>
      </c>
      <c r="AP350">
        <f t="shared" si="237"/>
        <v>1</v>
      </c>
      <c r="AQ350">
        <f t="shared" si="238"/>
        <v>0</v>
      </c>
      <c r="AR350">
        <f t="shared" si="239"/>
        <v>51750.919837873218</v>
      </c>
      <c r="AS350" t="s">
        <v>240</v>
      </c>
      <c r="AT350">
        <v>0</v>
      </c>
      <c r="AU350">
        <v>0</v>
      </c>
      <c r="AV350">
        <f t="shared" si="240"/>
        <v>0</v>
      </c>
      <c r="AW350" t="e">
        <f t="shared" si="241"/>
        <v>#DIV/0!</v>
      </c>
      <c r="AX350">
        <v>0</v>
      </c>
      <c r="AY350" t="s">
        <v>240</v>
      </c>
      <c r="AZ350">
        <v>0</v>
      </c>
      <c r="BA350">
        <v>0</v>
      </c>
      <c r="BB350" t="e">
        <f t="shared" si="242"/>
        <v>#DIV/0!</v>
      </c>
      <c r="BC350">
        <v>0.5</v>
      </c>
      <c r="BD350">
        <f t="shared" si="243"/>
        <v>0</v>
      </c>
      <c r="BE350">
        <f t="shared" si="244"/>
        <v>-1.2543297505046549</v>
      </c>
      <c r="BF350" t="e">
        <f t="shared" si="245"/>
        <v>#DIV/0!</v>
      </c>
      <c r="BG350" t="e">
        <f t="shared" si="246"/>
        <v>#DIV/0!</v>
      </c>
      <c r="BH350" t="e">
        <f t="shared" si="247"/>
        <v>#DIV/0!</v>
      </c>
      <c r="BI350" t="e">
        <f t="shared" si="248"/>
        <v>#DIV/0!</v>
      </c>
      <c r="BJ350" t="s">
        <v>240</v>
      </c>
      <c r="BK350">
        <v>0</v>
      </c>
      <c r="BL350">
        <f t="shared" si="249"/>
        <v>0</v>
      </c>
      <c r="BM350" t="e">
        <f t="shared" si="250"/>
        <v>#DIV/0!</v>
      </c>
      <c r="BN350" t="e">
        <f t="shared" si="251"/>
        <v>#DIV/0!</v>
      </c>
      <c r="BO350" t="e">
        <f t="shared" si="252"/>
        <v>#DIV/0!</v>
      </c>
      <c r="BP350" t="e">
        <f t="shared" si="253"/>
        <v>#DIV/0!</v>
      </c>
      <c r="BQ350">
        <f t="shared" si="254"/>
        <v>0</v>
      </c>
      <c r="BR350">
        <f t="shared" si="255"/>
        <v>0</v>
      </c>
      <c r="BS350">
        <f t="shared" si="256"/>
        <v>0</v>
      </c>
      <c r="BT350">
        <f t="shared" si="257"/>
        <v>0</v>
      </c>
      <c r="BU350">
        <v>6</v>
      </c>
      <c r="BV350">
        <v>0.5</v>
      </c>
      <c r="BW350" t="s">
        <v>241</v>
      </c>
      <c r="BX350">
        <v>1582141953.37097</v>
      </c>
      <c r="BY350">
        <v>402.02683870967701</v>
      </c>
      <c r="BZ350">
        <v>399.98103225806398</v>
      </c>
      <c r="CA350">
        <v>33.233667741935498</v>
      </c>
      <c r="CB350">
        <v>32.982738709677399</v>
      </c>
      <c r="CC350">
        <v>350.02035483870998</v>
      </c>
      <c r="CD350">
        <v>99.277654838709694</v>
      </c>
      <c r="CE350">
        <v>0.19997938709677399</v>
      </c>
      <c r="CF350">
        <v>31.558651612903201</v>
      </c>
      <c r="CG350">
        <v>31.013490322580601</v>
      </c>
      <c r="CH350">
        <v>999.9</v>
      </c>
      <c r="CI350">
        <v>0</v>
      </c>
      <c r="CJ350">
        <v>0</v>
      </c>
      <c r="CK350">
        <v>10008.359677419399</v>
      </c>
      <c r="CL350">
        <v>0</v>
      </c>
      <c r="CM350">
        <v>0.21165100000000001</v>
      </c>
      <c r="CN350">
        <v>0</v>
      </c>
      <c r="CO350">
        <v>0</v>
      </c>
      <c r="CP350">
        <v>0</v>
      </c>
      <c r="CQ350">
        <v>0</v>
      </c>
      <c r="CR350">
        <v>3.2838709677419402</v>
      </c>
      <c r="CS350">
        <v>0</v>
      </c>
      <c r="CT350">
        <v>56.403225806451601</v>
      </c>
      <c r="CU350">
        <v>-0.28387096774193499</v>
      </c>
      <c r="CV350">
        <v>39.936999999999998</v>
      </c>
      <c r="CW350">
        <v>45.328258064516099</v>
      </c>
      <c r="CX350">
        <v>42.75</v>
      </c>
      <c r="CY350">
        <v>43.936999999999998</v>
      </c>
      <c r="CZ350">
        <v>41</v>
      </c>
      <c r="DA350">
        <v>0</v>
      </c>
      <c r="DB350">
        <v>0</v>
      </c>
      <c r="DC350">
        <v>0</v>
      </c>
      <c r="DD350">
        <v>1582141965.2</v>
      </c>
      <c r="DE350">
        <v>2.14230769230769</v>
      </c>
      <c r="DF350">
        <v>-5.6307696744726803</v>
      </c>
      <c r="DG350">
        <v>-5.0598287506630903</v>
      </c>
      <c r="DH350">
        <v>57.146153846153801</v>
      </c>
      <c r="DI350">
        <v>15</v>
      </c>
      <c r="DJ350">
        <v>100</v>
      </c>
      <c r="DK350">
        <v>100</v>
      </c>
      <c r="DL350">
        <v>2.633</v>
      </c>
      <c r="DM350">
        <v>0.47099999999999997</v>
      </c>
      <c r="DN350">
        <v>2</v>
      </c>
      <c r="DO350">
        <v>331.34100000000001</v>
      </c>
      <c r="DP350">
        <v>678.8</v>
      </c>
      <c r="DQ350">
        <v>31.053999999999998</v>
      </c>
      <c r="DR350">
        <v>31.3644</v>
      </c>
      <c r="DS350">
        <v>30.0001</v>
      </c>
      <c r="DT350">
        <v>31.2746</v>
      </c>
      <c r="DU350">
        <v>31.286999999999999</v>
      </c>
      <c r="DV350">
        <v>20.977799999999998</v>
      </c>
      <c r="DW350">
        <v>19.324999999999999</v>
      </c>
      <c r="DX350">
        <v>100</v>
      </c>
      <c r="DY350">
        <v>31.046900000000001</v>
      </c>
      <c r="DZ350">
        <v>400</v>
      </c>
      <c r="EA350">
        <v>32.935899999999997</v>
      </c>
      <c r="EB350">
        <v>100.133</v>
      </c>
      <c r="EC350">
        <v>100.511</v>
      </c>
    </row>
    <row r="351" spans="1:133" x14ac:dyDescent="0.35">
      <c r="A351">
        <v>335</v>
      </c>
      <c r="B351">
        <v>1582141967</v>
      </c>
      <c r="C351">
        <v>1687.4000000953699</v>
      </c>
      <c r="D351" t="s">
        <v>908</v>
      </c>
      <c r="E351" t="s">
        <v>909</v>
      </c>
      <c r="F351" t="s">
        <v>232</v>
      </c>
      <c r="G351" t="s">
        <v>233</v>
      </c>
      <c r="H351" t="s">
        <v>234</v>
      </c>
      <c r="I351" t="s">
        <v>235</v>
      </c>
      <c r="J351" t="s">
        <v>236</v>
      </c>
      <c r="K351" t="s">
        <v>237</v>
      </c>
      <c r="L351" t="s">
        <v>238</v>
      </c>
      <c r="M351" t="s">
        <v>239</v>
      </c>
      <c r="N351">
        <v>1582141958.37097</v>
      </c>
      <c r="O351">
        <f t="shared" si="215"/>
        <v>1.4979104610715759E-4</v>
      </c>
      <c r="P351">
        <f t="shared" si="216"/>
        <v>-1.2533813112252452</v>
      </c>
      <c r="Q351">
        <f t="shared" si="217"/>
        <v>402.037483870968</v>
      </c>
      <c r="R351">
        <f t="shared" si="218"/>
        <v>561.53381297676458</v>
      </c>
      <c r="S351">
        <f t="shared" si="219"/>
        <v>55.859276061160521</v>
      </c>
      <c r="T351">
        <f t="shared" si="220"/>
        <v>39.993179893179523</v>
      </c>
      <c r="U351">
        <f t="shared" si="221"/>
        <v>1.1879199252363746E-2</v>
      </c>
      <c r="V351">
        <f t="shared" si="222"/>
        <v>2.2497992320027365</v>
      </c>
      <c r="W351">
        <f t="shared" si="223"/>
        <v>1.1844462870650949E-2</v>
      </c>
      <c r="X351">
        <f t="shared" si="224"/>
        <v>7.4059017005018365E-3</v>
      </c>
      <c r="Y351">
        <f t="shared" si="225"/>
        <v>0</v>
      </c>
      <c r="Z351">
        <f t="shared" si="226"/>
        <v>31.50785686012313</v>
      </c>
      <c r="AA351">
        <f t="shared" si="227"/>
        <v>31.012187096774198</v>
      </c>
      <c r="AB351">
        <f t="shared" si="228"/>
        <v>4.5145141187670621</v>
      </c>
      <c r="AC351">
        <f t="shared" si="229"/>
        <v>70.992475544772176</v>
      </c>
      <c r="AD351">
        <f t="shared" si="230"/>
        <v>3.305938065769797</v>
      </c>
      <c r="AE351">
        <f t="shared" si="231"/>
        <v>4.6567443104373387</v>
      </c>
      <c r="AF351">
        <f t="shared" si="232"/>
        <v>1.2085760529972651</v>
      </c>
      <c r="AG351">
        <f t="shared" si="233"/>
        <v>-6.6057851333256501</v>
      </c>
      <c r="AH351">
        <f t="shared" si="234"/>
        <v>66.123645381463547</v>
      </c>
      <c r="AI351">
        <f t="shared" si="235"/>
        <v>6.6185861250141347</v>
      </c>
      <c r="AJ351">
        <f t="shared" si="236"/>
        <v>66.136446373152026</v>
      </c>
      <c r="AK351">
        <v>-4.1178342577192897E-2</v>
      </c>
      <c r="AL351">
        <v>4.6226296963838398E-2</v>
      </c>
      <c r="AM351">
        <v>3.4548617829986501</v>
      </c>
      <c r="AN351">
        <v>4</v>
      </c>
      <c r="AO351">
        <v>1</v>
      </c>
      <c r="AP351">
        <f t="shared" si="237"/>
        <v>1</v>
      </c>
      <c r="AQ351">
        <f t="shared" si="238"/>
        <v>0</v>
      </c>
      <c r="AR351">
        <f t="shared" si="239"/>
        <v>51722.604084204264</v>
      </c>
      <c r="AS351" t="s">
        <v>240</v>
      </c>
      <c r="AT351">
        <v>0</v>
      </c>
      <c r="AU351">
        <v>0</v>
      </c>
      <c r="AV351">
        <f t="shared" si="240"/>
        <v>0</v>
      </c>
      <c r="AW351" t="e">
        <f t="shared" si="241"/>
        <v>#DIV/0!</v>
      </c>
      <c r="AX351">
        <v>0</v>
      </c>
      <c r="AY351" t="s">
        <v>240</v>
      </c>
      <c r="AZ351">
        <v>0</v>
      </c>
      <c r="BA351">
        <v>0</v>
      </c>
      <c r="BB351" t="e">
        <f t="shared" si="242"/>
        <v>#DIV/0!</v>
      </c>
      <c r="BC351">
        <v>0.5</v>
      </c>
      <c r="BD351">
        <f t="shared" si="243"/>
        <v>0</v>
      </c>
      <c r="BE351">
        <f t="shared" si="244"/>
        <v>-1.2533813112252452</v>
      </c>
      <c r="BF351" t="e">
        <f t="shared" si="245"/>
        <v>#DIV/0!</v>
      </c>
      <c r="BG351" t="e">
        <f t="shared" si="246"/>
        <v>#DIV/0!</v>
      </c>
      <c r="BH351" t="e">
        <f t="shared" si="247"/>
        <v>#DIV/0!</v>
      </c>
      <c r="BI351" t="e">
        <f t="shared" si="248"/>
        <v>#DIV/0!</v>
      </c>
      <c r="BJ351" t="s">
        <v>240</v>
      </c>
      <c r="BK351">
        <v>0</v>
      </c>
      <c r="BL351">
        <f t="shared" si="249"/>
        <v>0</v>
      </c>
      <c r="BM351" t="e">
        <f t="shared" si="250"/>
        <v>#DIV/0!</v>
      </c>
      <c r="BN351" t="e">
        <f t="shared" si="251"/>
        <v>#DIV/0!</v>
      </c>
      <c r="BO351" t="e">
        <f t="shared" si="252"/>
        <v>#DIV/0!</v>
      </c>
      <c r="BP351" t="e">
        <f t="shared" si="253"/>
        <v>#DIV/0!</v>
      </c>
      <c r="BQ351">
        <f t="shared" si="254"/>
        <v>0</v>
      </c>
      <c r="BR351">
        <f t="shared" si="255"/>
        <v>0</v>
      </c>
      <c r="BS351">
        <f t="shared" si="256"/>
        <v>0</v>
      </c>
      <c r="BT351">
        <f t="shared" si="257"/>
        <v>0</v>
      </c>
      <c r="BU351">
        <v>6</v>
      </c>
      <c r="BV351">
        <v>0.5</v>
      </c>
      <c r="BW351" t="s">
        <v>241</v>
      </c>
      <c r="BX351">
        <v>1582141958.37097</v>
      </c>
      <c r="BY351">
        <v>402.037483870968</v>
      </c>
      <c r="BZ351">
        <v>399.99219354838698</v>
      </c>
      <c r="CA351">
        <v>33.233441935483903</v>
      </c>
      <c r="CB351">
        <v>32.985206451612903</v>
      </c>
      <c r="CC351">
        <v>350.02161290322601</v>
      </c>
      <c r="CD351">
        <v>99.276274193548403</v>
      </c>
      <c r="CE351">
        <v>0.199972419354839</v>
      </c>
      <c r="CF351">
        <v>31.557351612903201</v>
      </c>
      <c r="CG351">
        <v>31.012187096774198</v>
      </c>
      <c r="CH351">
        <v>999.9</v>
      </c>
      <c r="CI351">
        <v>0</v>
      </c>
      <c r="CJ351">
        <v>0</v>
      </c>
      <c r="CK351">
        <v>10002.75</v>
      </c>
      <c r="CL351">
        <v>0</v>
      </c>
      <c r="CM351">
        <v>0.21165100000000001</v>
      </c>
      <c r="CN351">
        <v>0</v>
      </c>
      <c r="CO351">
        <v>0</v>
      </c>
      <c r="CP351">
        <v>0</v>
      </c>
      <c r="CQ351">
        <v>0</v>
      </c>
      <c r="CR351">
        <v>2.9774193548387098</v>
      </c>
      <c r="CS351">
        <v>0</v>
      </c>
      <c r="CT351">
        <v>55.838709677419303</v>
      </c>
      <c r="CU351">
        <v>-0.31290322580645202</v>
      </c>
      <c r="CV351">
        <v>39.936999999999998</v>
      </c>
      <c r="CW351">
        <v>45.3241935483871</v>
      </c>
      <c r="CX351">
        <v>42.741870967741903</v>
      </c>
      <c r="CY351">
        <v>43.936999999999998</v>
      </c>
      <c r="CZ351">
        <v>41</v>
      </c>
      <c r="DA351">
        <v>0</v>
      </c>
      <c r="DB351">
        <v>0</v>
      </c>
      <c r="DC351">
        <v>0</v>
      </c>
      <c r="DD351">
        <v>1582141970</v>
      </c>
      <c r="DE351">
        <v>2.7269230769230801</v>
      </c>
      <c r="DF351">
        <v>19.846153558530101</v>
      </c>
      <c r="DG351">
        <v>-58.714529967433997</v>
      </c>
      <c r="DH351">
        <v>55.292307692307702</v>
      </c>
      <c r="DI351">
        <v>15</v>
      </c>
      <c r="DJ351">
        <v>100</v>
      </c>
      <c r="DK351">
        <v>100</v>
      </c>
      <c r="DL351">
        <v>2.633</v>
      </c>
      <c r="DM351">
        <v>0.47099999999999997</v>
      </c>
      <c r="DN351">
        <v>2</v>
      </c>
      <c r="DO351">
        <v>331.24400000000003</v>
      </c>
      <c r="DP351">
        <v>678.96199999999999</v>
      </c>
      <c r="DQ351">
        <v>31.0398</v>
      </c>
      <c r="DR351">
        <v>31.3644</v>
      </c>
      <c r="DS351">
        <v>30.0001</v>
      </c>
      <c r="DT351">
        <v>31.276299999999999</v>
      </c>
      <c r="DU351">
        <v>31.286999999999999</v>
      </c>
      <c r="DV351">
        <v>20.974699999999999</v>
      </c>
      <c r="DW351">
        <v>19.324999999999999</v>
      </c>
      <c r="DX351">
        <v>100</v>
      </c>
      <c r="DY351">
        <v>31.0383</v>
      </c>
      <c r="DZ351">
        <v>400</v>
      </c>
      <c r="EA351">
        <v>32.935899999999997</v>
      </c>
      <c r="EB351">
        <v>100.131</v>
      </c>
      <c r="EC351">
        <v>100.51300000000001</v>
      </c>
    </row>
    <row r="352" spans="1:133" x14ac:dyDescent="0.35">
      <c r="A352">
        <v>336</v>
      </c>
      <c r="B352">
        <v>1582141972</v>
      </c>
      <c r="C352">
        <v>1692.4000000953699</v>
      </c>
      <c r="D352" t="s">
        <v>910</v>
      </c>
      <c r="E352" t="s">
        <v>911</v>
      </c>
      <c r="F352" t="s">
        <v>232</v>
      </c>
      <c r="G352" t="s">
        <v>233</v>
      </c>
      <c r="H352" t="s">
        <v>234</v>
      </c>
      <c r="I352" t="s">
        <v>235</v>
      </c>
      <c r="J352" t="s">
        <v>236</v>
      </c>
      <c r="K352" t="s">
        <v>237</v>
      </c>
      <c r="L352" t="s">
        <v>238</v>
      </c>
      <c r="M352" t="s">
        <v>239</v>
      </c>
      <c r="N352">
        <v>1582141963.37097</v>
      </c>
      <c r="O352">
        <f t="shared" si="215"/>
        <v>1.4811098592112273E-4</v>
      </c>
      <c r="P352">
        <f t="shared" si="216"/>
        <v>-1.2516899783417963</v>
      </c>
      <c r="Q352">
        <f t="shared" si="217"/>
        <v>402.04993548387102</v>
      </c>
      <c r="R352">
        <f t="shared" si="218"/>
        <v>563.17815619380826</v>
      </c>
      <c r="S352">
        <f t="shared" si="219"/>
        <v>56.021907827497891</v>
      </c>
      <c r="T352">
        <f t="shared" si="220"/>
        <v>39.993746525882258</v>
      </c>
      <c r="U352">
        <f t="shared" si="221"/>
        <v>1.1748571705051163E-2</v>
      </c>
      <c r="V352">
        <f t="shared" si="222"/>
        <v>2.2491707773016154</v>
      </c>
      <c r="W352">
        <f t="shared" si="223"/>
        <v>1.1714584424312148E-2</v>
      </c>
      <c r="X352">
        <f t="shared" si="224"/>
        <v>7.3246606397884525E-3</v>
      </c>
      <c r="Y352">
        <f t="shared" si="225"/>
        <v>0</v>
      </c>
      <c r="Z352">
        <f t="shared" si="226"/>
        <v>31.506422061223219</v>
      </c>
      <c r="AA352">
        <f t="shared" si="227"/>
        <v>31.010667741935499</v>
      </c>
      <c r="AB352">
        <f t="shared" si="228"/>
        <v>4.514123076610919</v>
      </c>
      <c r="AC352">
        <f t="shared" si="229"/>
        <v>70.999020278958611</v>
      </c>
      <c r="AD352">
        <f t="shared" si="230"/>
        <v>3.3058716075649719</v>
      </c>
      <c r="AE352">
        <f t="shared" si="231"/>
        <v>4.6562214444312628</v>
      </c>
      <c r="AF352">
        <f t="shared" si="232"/>
        <v>1.2082514690459472</v>
      </c>
      <c r="AG352">
        <f t="shared" si="233"/>
        <v>-6.5316944791215121</v>
      </c>
      <c r="AH352">
        <f t="shared" si="234"/>
        <v>66.049630862151631</v>
      </c>
      <c r="AI352">
        <f t="shared" si="235"/>
        <v>6.6129109776877408</v>
      </c>
      <c r="AJ352">
        <f t="shared" si="236"/>
        <v>66.130847360717866</v>
      </c>
      <c r="AK352">
        <v>-4.1161427170782999E-2</v>
      </c>
      <c r="AL352">
        <v>4.6207307938272199E-2</v>
      </c>
      <c r="AM352">
        <v>3.4537383078201702</v>
      </c>
      <c r="AN352">
        <v>4</v>
      </c>
      <c r="AO352">
        <v>1</v>
      </c>
      <c r="AP352">
        <f t="shared" si="237"/>
        <v>1</v>
      </c>
      <c r="AQ352">
        <f t="shared" si="238"/>
        <v>0</v>
      </c>
      <c r="AR352">
        <f t="shared" si="239"/>
        <v>51702.525121432453</v>
      </c>
      <c r="AS352" t="s">
        <v>240</v>
      </c>
      <c r="AT352">
        <v>0</v>
      </c>
      <c r="AU352">
        <v>0</v>
      </c>
      <c r="AV352">
        <f t="shared" si="240"/>
        <v>0</v>
      </c>
      <c r="AW352" t="e">
        <f t="shared" si="241"/>
        <v>#DIV/0!</v>
      </c>
      <c r="AX352">
        <v>0</v>
      </c>
      <c r="AY352" t="s">
        <v>240</v>
      </c>
      <c r="AZ352">
        <v>0</v>
      </c>
      <c r="BA352">
        <v>0</v>
      </c>
      <c r="BB352" t="e">
        <f t="shared" si="242"/>
        <v>#DIV/0!</v>
      </c>
      <c r="BC352">
        <v>0.5</v>
      </c>
      <c r="BD352">
        <f t="shared" si="243"/>
        <v>0</v>
      </c>
      <c r="BE352">
        <f t="shared" si="244"/>
        <v>-1.2516899783417963</v>
      </c>
      <c r="BF352" t="e">
        <f t="shared" si="245"/>
        <v>#DIV/0!</v>
      </c>
      <c r="BG352" t="e">
        <f t="shared" si="246"/>
        <v>#DIV/0!</v>
      </c>
      <c r="BH352" t="e">
        <f t="shared" si="247"/>
        <v>#DIV/0!</v>
      </c>
      <c r="BI352" t="e">
        <f t="shared" si="248"/>
        <v>#DIV/0!</v>
      </c>
      <c r="BJ352" t="s">
        <v>240</v>
      </c>
      <c r="BK352">
        <v>0</v>
      </c>
      <c r="BL352">
        <f t="shared" si="249"/>
        <v>0</v>
      </c>
      <c r="BM352" t="e">
        <f t="shared" si="250"/>
        <v>#DIV/0!</v>
      </c>
      <c r="BN352" t="e">
        <f t="shared" si="251"/>
        <v>#DIV/0!</v>
      </c>
      <c r="BO352" t="e">
        <f t="shared" si="252"/>
        <v>#DIV/0!</v>
      </c>
      <c r="BP352" t="e">
        <f t="shared" si="253"/>
        <v>#DIV/0!</v>
      </c>
      <c r="BQ352">
        <f t="shared" si="254"/>
        <v>0</v>
      </c>
      <c r="BR352">
        <f t="shared" si="255"/>
        <v>0</v>
      </c>
      <c r="BS352">
        <f t="shared" si="256"/>
        <v>0</v>
      </c>
      <c r="BT352">
        <f t="shared" si="257"/>
        <v>0</v>
      </c>
      <c r="BU352">
        <v>6</v>
      </c>
      <c r="BV352">
        <v>0.5</v>
      </c>
      <c r="BW352" t="s">
        <v>241</v>
      </c>
      <c r="BX352">
        <v>1582141963.37097</v>
      </c>
      <c r="BY352">
        <v>402.04993548387102</v>
      </c>
      <c r="BZ352">
        <v>400.00638709677401</v>
      </c>
      <c r="CA352">
        <v>33.2333322580645</v>
      </c>
      <c r="CB352">
        <v>32.987880645161297</v>
      </c>
      <c r="CC352">
        <v>350.02116129032299</v>
      </c>
      <c r="CD352">
        <v>99.274561290322595</v>
      </c>
      <c r="CE352">
        <v>0.20001387096774201</v>
      </c>
      <c r="CF352">
        <v>31.555374193548399</v>
      </c>
      <c r="CG352">
        <v>31.010667741935499</v>
      </c>
      <c r="CH352">
        <v>999.9</v>
      </c>
      <c r="CI352">
        <v>0</v>
      </c>
      <c r="CJ352">
        <v>0</v>
      </c>
      <c r="CK352">
        <v>9998.8135483870992</v>
      </c>
      <c r="CL352">
        <v>0</v>
      </c>
      <c r="CM352">
        <v>0.21165100000000001</v>
      </c>
      <c r="CN352">
        <v>0</v>
      </c>
      <c r="CO352">
        <v>0</v>
      </c>
      <c r="CP352">
        <v>0</v>
      </c>
      <c r="CQ352">
        <v>0</v>
      </c>
      <c r="CR352">
        <v>3.73870967741935</v>
      </c>
      <c r="CS352">
        <v>0</v>
      </c>
      <c r="CT352">
        <v>54.306451612903203</v>
      </c>
      <c r="CU352">
        <v>-0.40322580645161299</v>
      </c>
      <c r="CV352">
        <v>39.936999999999998</v>
      </c>
      <c r="CW352">
        <v>45.320129032258002</v>
      </c>
      <c r="CX352">
        <v>42.727645161290297</v>
      </c>
      <c r="CY352">
        <v>43.936999999999998</v>
      </c>
      <c r="CZ352">
        <v>41</v>
      </c>
      <c r="DA352">
        <v>0</v>
      </c>
      <c r="DB352">
        <v>0</v>
      </c>
      <c r="DC352">
        <v>0</v>
      </c>
      <c r="DD352">
        <v>1582141975.4000001</v>
      </c>
      <c r="DE352">
        <v>3.0538461538461501</v>
      </c>
      <c r="DF352">
        <v>13.661538350579001</v>
      </c>
      <c r="DG352">
        <v>-7.5179488459326702</v>
      </c>
      <c r="DH352">
        <v>52.980769230769198</v>
      </c>
      <c r="DI352">
        <v>15</v>
      </c>
      <c r="DJ352">
        <v>100</v>
      </c>
      <c r="DK352">
        <v>100</v>
      </c>
      <c r="DL352">
        <v>2.633</v>
      </c>
      <c r="DM352">
        <v>0.47099999999999997</v>
      </c>
      <c r="DN352">
        <v>2</v>
      </c>
      <c r="DO352">
        <v>331.27300000000002</v>
      </c>
      <c r="DP352">
        <v>678.67100000000005</v>
      </c>
      <c r="DQ352">
        <v>31.029199999999999</v>
      </c>
      <c r="DR352">
        <v>31.364799999999999</v>
      </c>
      <c r="DS352">
        <v>30.0002</v>
      </c>
      <c r="DT352">
        <v>31.2774</v>
      </c>
      <c r="DU352">
        <v>31.2897</v>
      </c>
      <c r="DV352">
        <v>20.979900000000001</v>
      </c>
      <c r="DW352">
        <v>19.324999999999999</v>
      </c>
      <c r="DX352">
        <v>100</v>
      </c>
      <c r="DY352">
        <v>31.027000000000001</v>
      </c>
      <c r="DZ352">
        <v>400</v>
      </c>
      <c r="EA352">
        <v>32.935899999999997</v>
      </c>
      <c r="EB352">
        <v>100.13</v>
      </c>
      <c r="EC352">
        <v>100.51300000000001</v>
      </c>
    </row>
    <row r="353" spans="1:133" x14ac:dyDescent="0.35">
      <c r="A353">
        <v>337</v>
      </c>
      <c r="B353">
        <v>1582141977</v>
      </c>
      <c r="C353">
        <v>1697.4000000953699</v>
      </c>
      <c r="D353" t="s">
        <v>912</v>
      </c>
      <c r="E353" t="s">
        <v>913</v>
      </c>
      <c r="F353" t="s">
        <v>232</v>
      </c>
      <c r="G353" t="s">
        <v>233</v>
      </c>
      <c r="H353" t="s">
        <v>234</v>
      </c>
      <c r="I353" t="s">
        <v>235</v>
      </c>
      <c r="J353" t="s">
        <v>236</v>
      </c>
      <c r="K353" t="s">
        <v>237</v>
      </c>
      <c r="L353" t="s">
        <v>238</v>
      </c>
      <c r="M353" t="s">
        <v>239</v>
      </c>
      <c r="N353">
        <v>1582141968.37097</v>
      </c>
      <c r="O353">
        <f t="shared" si="215"/>
        <v>1.472039989103362E-4</v>
      </c>
      <c r="P353">
        <f t="shared" si="216"/>
        <v>-1.2695040729986231</v>
      </c>
      <c r="Q353">
        <f t="shared" si="217"/>
        <v>402.05225806451602</v>
      </c>
      <c r="R353">
        <f t="shared" si="218"/>
        <v>566.55414073248539</v>
      </c>
      <c r="S353">
        <f t="shared" si="219"/>
        <v>56.357590615663334</v>
      </c>
      <c r="T353">
        <f t="shared" si="220"/>
        <v>39.99387690787696</v>
      </c>
      <c r="U353">
        <f t="shared" si="221"/>
        <v>1.168300174792262E-2</v>
      </c>
      <c r="V353">
        <f t="shared" si="222"/>
        <v>2.2495161306763833</v>
      </c>
      <c r="W353">
        <f t="shared" si="223"/>
        <v>1.1649397339325726E-2</v>
      </c>
      <c r="X353">
        <f t="shared" si="224"/>
        <v>7.2838844512227701E-3</v>
      </c>
      <c r="Y353">
        <f t="shared" si="225"/>
        <v>0</v>
      </c>
      <c r="Z353">
        <f t="shared" si="226"/>
        <v>31.50388978350669</v>
      </c>
      <c r="AA353">
        <f t="shared" si="227"/>
        <v>31.008267741935502</v>
      </c>
      <c r="AB353">
        <f t="shared" si="228"/>
        <v>4.5135054395564094</v>
      </c>
      <c r="AC353">
        <f t="shared" si="229"/>
        <v>71.011783156636028</v>
      </c>
      <c r="AD353">
        <f t="shared" si="230"/>
        <v>3.3059329194667981</v>
      </c>
      <c r="AE353">
        <f t="shared" si="231"/>
        <v>4.6554709268103487</v>
      </c>
      <c r="AF353">
        <f t="shared" si="232"/>
        <v>1.2075725200896112</v>
      </c>
      <c r="AG353">
        <f t="shared" si="233"/>
        <v>-6.4916963519458264</v>
      </c>
      <c r="AH353">
        <f t="shared" si="234"/>
        <v>66.006567666388335</v>
      </c>
      <c r="AI353">
        <f t="shared" si="235"/>
        <v>6.6074142546582104</v>
      </c>
      <c r="AJ353">
        <f t="shared" si="236"/>
        <v>66.122285569100725</v>
      </c>
      <c r="AK353">
        <v>-4.1170722129521803E-2</v>
      </c>
      <c r="AL353">
        <v>4.6217742343739703E-2</v>
      </c>
      <c r="AM353">
        <v>3.45435567327673</v>
      </c>
      <c r="AN353">
        <v>4</v>
      </c>
      <c r="AO353">
        <v>1</v>
      </c>
      <c r="AP353">
        <f t="shared" si="237"/>
        <v>1</v>
      </c>
      <c r="AQ353">
        <f t="shared" si="238"/>
        <v>0</v>
      </c>
      <c r="AR353">
        <f t="shared" si="239"/>
        <v>51714.200618776056</v>
      </c>
      <c r="AS353" t="s">
        <v>240</v>
      </c>
      <c r="AT353">
        <v>0</v>
      </c>
      <c r="AU353">
        <v>0</v>
      </c>
      <c r="AV353">
        <f t="shared" si="240"/>
        <v>0</v>
      </c>
      <c r="AW353" t="e">
        <f t="shared" si="241"/>
        <v>#DIV/0!</v>
      </c>
      <c r="AX353">
        <v>0</v>
      </c>
      <c r="AY353" t="s">
        <v>240</v>
      </c>
      <c r="AZ353">
        <v>0</v>
      </c>
      <c r="BA353">
        <v>0</v>
      </c>
      <c r="BB353" t="e">
        <f t="shared" si="242"/>
        <v>#DIV/0!</v>
      </c>
      <c r="BC353">
        <v>0.5</v>
      </c>
      <c r="BD353">
        <f t="shared" si="243"/>
        <v>0</v>
      </c>
      <c r="BE353">
        <f t="shared" si="244"/>
        <v>-1.2695040729986231</v>
      </c>
      <c r="BF353" t="e">
        <f t="shared" si="245"/>
        <v>#DIV/0!</v>
      </c>
      <c r="BG353" t="e">
        <f t="shared" si="246"/>
        <v>#DIV/0!</v>
      </c>
      <c r="BH353" t="e">
        <f t="shared" si="247"/>
        <v>#DIV/0!</v>
      </c>
      <c r="BI353" t="e">
        <f t="shared" si="248"/>
        <v>#DIV/0!</v>
      </c>
      <c r="BJ353" t="s">
        <v>240</v>
      </c>
      <c r="BK353">
        <v>0</v>
      </c>
      <c r="BL353">
        <f t="shared" si="249"/>
        <v>0</v>
      </c>
      <c r="BM353" t="e">
        <f t="shared" si="250"/>
        <v>#DIV/0!</v>
      </c>
      <c r="BN353" t="e">
        <f t="shared" si="251"/>
        <v>#DIV/0!</v>
      </c>
      <c r="BO353" t="e">
        <f t="shared" si="252"/>
        <v>#DIV/0!</v>
      </c>
      <c r="BP353" t="e">
        <f t="shared" si="253"/>
        <v>#DIV/0!</v>
      </c>
      <c r="BQ353">
        <f t="shared" si="254"/>
        <v>0</v>
      </c>
      <c r="BR353">
        <f t="shared" si="255"/>
        <v>0</v>
      </c>
      <c r="BS353">
        <f t="shared" si="256"/>
        <v>0</v>
      </c>
      <c r="BT353">
        <f t="shared" si="257"/>
        <v>0</v>
      </c>
      <c r="BU353">
        <v>6</v>
      </c>
      <c r="BV353">
        <v>0.5</v>
      </c>
      <c r="BW353" t="s">
        <v>241</v>
      </c>
      <c r="BX353">
        <v>1582141968.37097</v>
      </c>
      <c r="BY353">
        <v>402.05225806451602</v>
      </c>
      <c r="BZ353">
        <v>399.97754838709699</v>
      </c>
      <c r="CA353">
        <v>33.234032258064502</v>
      </c>
      <c r="CB353">
        <v>32.990083870967702</v>
      </c>
      <c r="CC353">
        <v>350.02112903225799</v>
      </c>
      <c r="CD353">
        <v>99.274345161290299</v>
      </c>
      <c r="CE353">
        <v>0.19997964516128999</v>
      </c>
      <c r="CF353">
        <v>31.552535483871001</v>
      </c>
      <c r="CG353">
        <v>31.008267741935502</v>
      </c>
      <c r="CH353">
        <v>999.9</v>
      </c>
      <c r="CI353">
        <v>0</v>
      </c>
      <c r="CJ353">
        <v>0</v>
      </c>
      <c r="CK353">
        <v>10001.0932258065</v>
      </c>
      <c r="CL353">
        <v>0</v>
      </c>
      <c r="CM353">
        <v>0.21165100000000001</v>
      </c>
      <c r="CN353">
        <v>0</v>
      </c>
      <c r="CO353">
        <v>0</v>
      </c>
      <c r="CP353">
        <v>0</v>
      </c>
      <c r="CQ353">
        <v>0</v>
      </c>
      <c r="CR353">
        <v>4.6096774193548402</v>
      </c>
      <c r="CS353">
        <v>0</v>
      </c>
      <c r="CT353">
        <v>53.848387096774204</v>
      </c>
      <c r="CU353">
        <v>-0.90967741935483903</v>
      </c>
      <c r="CV353">
        <v>39.936999999999998</v>
      </c>
      <c r="CW353">
        <v>45.3241935483871</v>
      </c>
      <c r="CX353">
        <v>42.717483870967698</v>
      </c>
      <c r="CY353">
        <v>43.936999999999998</v>
      </c>
      <c r="CZ353">
        <v>41</v>
      </c>
      <c r="DA353">
        <v>0</v>
      </c>
      <c r="DB353">
        <v>0</v>
      </c>
      <c r="DC353">
        <v>0</v>
      </c>
      <c r="DD353">
        <v>1582141980.2</v>
      </c>
      <c r="DE353">
        <v>3.6576923076923098</v>
      </c>
      <c r="DF353">
        <v>-11.9897436894731</v>
      </c>
      <c r="DG353">
        <v>17.606837193935601</v>
      </c>
      <c r="DH353">
        <v>52.684615384615398</v>
      </c>
      <c r="DI353">
        <v>15</v>
      </c>
      <c r="DJ353">
        <v>100</v>
      </c>
      <c r="DK353">
        <v>100</v>
      </c>
      <c r="DL353">
        <v>2.633</v>
      </c>
      <c r="DM353">
        <v>0.47099999999999997</v>
      </c>
      <c r="DN353">
        <v>2</v>
      </c>
      <c r="DO353">
        <v>331.24900000000002</v>
      </c>
      <c r="DP353">
        <v>678.76400000000001</v>
      </c>
      <c r="DQ353">
        <v>31.018899999999999</v>
      </c>
      <c r="DR353">
        <v>31.3672</v>
      </c>
      <c r="DS353">
        <v>30.0002</v>
      </c>
      <c r="DT353">
        <v>31.2774</v>
      </c>
      <c r="DU353">
        <v>31.2897</v>
      </c>
      <c r="DV353">
        <v>20.9801</v>
      </c>
      <c r="DW353">
        <v>19.324999999999999</v>
      </c>
      <c r="DX353">
        <v>100</v>
      </c>
      <c r="DY353">
        <v>31.017499999999998</v>
      </c>
      <c r="DZ353">
        <v>400</v>
      </c>
      <c r="EA353">
        <v>32.935899999999997</v>
      </c>
      <c r="EB353">
        <v>100.129</v>
      </c>
      <c r="EC353">
        <v>100.514</v>
      </c>
    </row>
    <row r="354" spans="1:133" x14ac:dyDescent="0.35">
      <c r="A354">
        <v>338</v>
      </c>
      <c r="B354">
        <v>1582141982</v>
      </c>
      <c r="C354">
        <v>1702.4000000953699</v>
      </c>
      <c r="D354" t="s">
        <v>914</v>
      </c>
      <c r="E354" t="s">
        <v>915</v>
      </c>
      <c r="F354" t="s">
        <v>232</v>
      </c>
      <c r="G354" t="s">
        <v>233</v>
      </c>
      <c r="H354" t="s">
        <v>234</v>
      </c>
      <c r="I354" t="s">
        <v>235</v>
      </c>
      <c r="J354" t="s">
        <v>236</v>
      </c>
      <c r="K354" t="s">
        <v>237</v>
      </c>
      <c r="L354" t="s">
        <v>238</v>
      </c>
      <c r="M354" t="s">
        <v>239</v>
      </c>
      <c r="N354">
        <v>1582141973.37097</v>
      </c>
      <c r="O354">
        <f t="shared" si="215"/>
        <v>1.4632194210097648E-4</v>
      </c>
      <c r="P354">
        <f t="shared" si="216"/>
        <v>-1.2755834823599554</v>
      </c>
      <c r="Q354">
        <f t="shared" si="217"/>
        <v>402.06274193548398</v>
      </c>
      <c r="R354">
        <f t="shared" si="218"/>
        <v>568.3162365687233</v>
      </c>
      <c r="S354">
        <f t="shared" si="219"/>
        <v>56.533299779739153</v>
      </c>
      <c r="T354">
        <f t="shared" si="220"/>
        <v>39.995221071523993</v>
      </c>
      <c r="U354">
        <f t="shared" si="221"/>
        <v>1.162129553892261E-2</v>
      </c>
      <c r="V354">
        <f t="shared" si="222"/>
        <v>2.2485205974684614</v>
      </c>
      <c r="W354">
        <f t="shared" si="223"/>
        <v>1.1588029948510664E-2</v>
      </c>
      <c r="X354">
        <f t="shared" si="224"/>
        <v>7.2454995106296617E-3</v>
      </c>
      <c r="Y354">
        <f t="shared" si="225"/>
        <v>0</v>
      </c>
      <c r="Z354">
        <f t="shared" si="226"/>
        <v>31.501090715487756</v>
      </c>
      <c r="AA354">
        <f t="shared" si="227"/>
        <v>31.005316129032298</v>
      </c>
      <c r="AB354">
        <f t="shared" si="228"/>
        <v>4.5127459465278728</v>
      </c>
      <c r="AC354">
        <f t="shared" si="229"/>
        <v>71.026447297612478</v>
      </c>
      <c r="AD354">
        <f t="shared" si="230"/>
        <v>3.3060390080456927</v>
      </c>
      <c r="AE354">
        <f t="shared" si="231"/>
        <v>4.6546591218237996</v>
      </c>
      <c r="AF354">
        <f t="shared" si="232"/>
        <v>1.20670693848218</v>
      </c>
      <c r="AG354">
        <f t="shared" si="233"/>
        <v>-6.452797646653063</v>
      </c>
      <c r="AH354">
        <f t="shared" si="234"/>
        <v>65.962887709804392</v>
      </c>
      <c r="AI354">
        <f t="shared" si="235"/>
        <v>6.6057691593358294</v>
      </c>
      <c r="AJ354">
        <f t="shared" si="236"/>
        <v>66.11585922248716</v>
      </c>
      <c r="AK354">
        <v>-4.1143931506027402E-2</v>
      </c>
      <c r="AL354">
        <v>4.6187667521879701E-2</v>
      </c>
      <c r="AM354">
        <v>3.4525761265541699</v>
      </c>
      <c r="AN354">
        <v>4</v>
      </c>
      <c r="AO354">
        <v>1</v>
      </c>
      <c r="AP354">
        <f t="shared" si="237"/>
        <v>1</v>
      </c>
      <c r="AQ354">
        <f t="shared" si="238"/>
        <v>0</v>
      </c>
      <c r="AR354">
        <f t="shared" si="239"/>
        <v>51682.458376293762</v>
      </c>
      <c r="AS354" t="s">
        <v>240</v>
      </c>
      <c r="AT354">
        <v>0</v>
      </c>
      <c r="AU354">
        <v>0</v>
      </c>
      <c r="AV354">
        <f t="shared" si="240"/>
        <v>0</v>
      </c>
      <c r="AW354" t="e">
        <f t="shared" si="241"/>
        <v>#DIV/0!</v>
      </c>
      <c r="AX354">
        <v>0</v>
      </c>
      <c r="AY354" t="s">
        <v>240</v>
      </c>
      <c r="AZ354">
        <v>0</v>
      </c>
      <c r="BA354">
        <v>0</v>
      </c>
      <c r="BB354" t="e">
        <f t="shared" si="242"/>
        <v>#DIV/0!</v>
      </c>
      <c r="BC354">
        <v>0.5</v>
      </c>
      <c r="BD354">
        <f t="shared" si="243"/>
        <v>0</v>
      </c>
      <c r="BE354">
        <f t="shared" si="244"/>
        <v>-1.2755834823599554</v>
      </c>
      <c r="BF354" t="e">
        <f t="shared" si="245"/>
        <v>#DIV/0!</v>
      </c>
      <c r="BG354" t="e">
        <f t="shared" si="246"/>
        <v>#DIV/0!</v>
      </c>
      <c r="BH354" t="e">
        <f t="shared" si="247"/>
        <v>#DIV/0!</v>
      </c>
      <c r="BI354" t="e">
        <f t="shared" si="248"/>
        <v>#DIV/0!</v>
      </c>
      <c r="BJ354" t="s">
        <v>240</v>
      </c>
      <c r="BK354">
        <v>0</v>
      </c>
      <c r="BL354">
        <f t="shared" si="249"/>
        <v>0</v>
      </c>
      <c r="BM354" t="e">
        <f t="shared" si="250"/>
        <v>#DIV/0!</v>
      </c>
      <c r="BN354" t="e">
        <f t="shared" si="251"/>
        <v>#DIV/0!</v>
      </c>
      <c r="BO354" t="e">
        <f t="shared" si="252"/>
        <v>#DIV/0!</v>
      </c>
      <c r="BP354" t="e">
        <f t="shared" si="253"/>
        <v>#DIV/0!</v>
      </c>
      <c r="BQ354">
        <f t="shared" si="254"/>
        <v>0</v>
      </c>
      <c r="BR354">
        <f t="shared" si="255"/>
        <v>0</v>
      </c>
      <c r="BS354">
        <f t="shared" si="256"/>
        <v>0</v>
      </c>
      <c r="BT354">
        <f t="shared" si="257"/>
        <v>0</v>
      </c>
      <c r="BU354">
        <v>6</v>
      </c>
      <c r="BV354">
        <v>0.5</v>
      </c>
      <c r="BW354" t="s">
        <v>241</v>
      </c>
      <c r="BX354">
        <v>1582141973.37097</v>
      </c>
      <c r="BY354">
        <v>402.06274193548398</v>
      </c>
      <c r="BZ354">
        <v>399.97699999999998</v>
      </c>
      <c r="CA354">
        <v>33.234848387096797</v>
      </c>
      <c r="CB354">
        <v>32.992361290322599</v>
      </c>
      <c r="CC354">
        <v>350.02016129032302</v>
      </c>
      <c r="CD354">
        <v>99.275045161290294</v>
      </c>
      <c r="CE354">
        <v>0.20002900000000001</v>
      </c>
      <c r="CF354">
        <v>31.549464516128999</v>
      </c>
      <c r="CG354">
        <v>31.005316129032298</v>
      </c>
      <c r="CH354">
        <v>999.9</v>
      </c>
      <c r="CI354">
        <v>0</v>
      </c>
      <c r="CJ354">
        <v>0</v>
      </c>
      <c r="CK354">
        <v>9994.5148387096797</v>
      </c>
      <c r="CL354">
        <v>0</v>
      </c>
      <c r="CM354">
        <v>0.21165100000000001</v>
      </c>
      <c r="CN354">
        <v>0</v>
      </c>
      <c r="CO354">
        <v>0</v>
      </c>
      <c r="CP354">
        <v>0</v>
      </c>
      <c r="CQ354">
        <v>0</v>
      </c>
      <c r="CR354">
        <v>3.0129032258064501</v>
      </c>
      <c r="CS354">
        <v>0</v>
      </c>
      <c r="CT354">
        <v>53.519354838709702</v>
      </c>
      <c r="CU354">
        <v>-0.98709677419354802</v>
      </c>
      <c r="CV354">
        <v>39.936999999999998</v>
      </c>
      <c r="CW354">
        <v>45.336387096774203</v>
      </c>
      <c r="CX354">
        <v>42.703258064516099</v>
      </c>
      <c r="CY354">
        <v>43.936999999999998</v>
      </c>
      <c r="CZ354">
        <v>41</v>
      </c>
      <c r="DA354">
        <v>0</v>
      </c>
      <c r="DB354">
        <v>0</v>
      </c>
      <c r="DC354">
        <v>0</v>
      </c>
      <c r="DD354">
        <v>1582141985</v>
      </c>
      <c r="DE354">
        <v>2.3192307692307699</v>
      </c>
      <c r="DF354">
        <v>-10.9982905455843</v>
      </c>
      <c r="DG354">
        <v>-18.495727089424399</v>
      </c>
      <c r="DH354">
        <v>54.269230769230802</v>
      </c>
      <c r="DI354">
        <v>15</v>
      </c>
      <c r="DJ354">
        <v>100</v>
      </c>
      <c r="DK354">
        <v>100</v>
      </c>
      <c r="DL354">
        <v>2.633</v>
      </c>
      <c r="DM354">
        <v>0.47099999999999997</v>
      </c>
      <c r="DN354">
        <v>2</v>
      </c>
      <c r="DO354">
        <v>331.339</v>
      </c>
      <c r="DP354">
        <v>678.64800000000002</v>
      </c>
      <c r="DQ354">
        <v>31.013000000000002</v>
      </c>
      <c r="DR354">
        <v>31.3672</v>
      </c>
      <c r="DS354">
        <v>30.0002</v>
      </c>
      <c r="DT354">
        <v>31.2791</v>
      </c>
      <c r="DU354">
        <v>31.2897</v>
      </c>
      <c r="DV354">
        <v>20.9785</v>
      </c>
      <c r="DW354">
        <v>19.324999999999999</v>
      </c>
      <c r="DX354">
        <v>100</v>
      </c>
      <c r="DY354">
        <v>31.015699999999999</v>
      </c>
      <c r="DZ354">
        <v>400</v>
      </c>
      <c r="EA354">
        <v>32.935899999999997</v>
      </c>
      <c r="EB354">
        <v>100.129</v>
      </c>
      <c r="EC354">
        <v>100.51300000000001</v>
      </c>
    </row>
    <row r="355" spans="1:133" x14ac:dyDescent="0.35">
      <c r="A355">
        <v>339</v>
      </c>
      <c r="B355">
        <v>1582141987</v>
      </c>
      <c r="C355">
        <v>1707.4000000953699</v>
      </c>
      <c r="D355" t="s">
        <v>916</v>
      </c>
      <c r="E355" t="s">
        <v>917</v>
      </c>
      <c r="F355" t="s">
        <v>232</v>
      </c>
      <c r="G355" t="s">
        <v>233</v>
      </c>
      <c r="H355" t="s">
        <v>234</v>
      </c>
      <c r="I355" t="s">
        <v>235</v>
      </c>
      <c r="J355" t="s">
        <v>236</v>
      </c>
      <c r="K355" t="s">
        <v>237</v>
      </c>
      <c r="L355" t="s">
        <v>238</v>
      </c>
      <c r="M355" t="s">
        <v>239</v>
      </c>
      <c r="N355">
        <v>1582141978.37097</v>
      </c>
      <c r="O355">
        <f t="shared" si="215"/>
        <v>1.4552160445145681E-4</v>
      </c>
      <c r="P355">
        <f t="shared" si="216"/>
        <v>-1.2778725885283218</v>
      </c>
      <c r="Q355">
        <f t="shared" si="217"/>
        <v>402.06529032258101</v>
      </c>
      <c r="R355">
        <f t="shared" si="218"/>
        <v>569.40867047447807</v>
      </c>
      <c r="S355">
        <f t="shared" si="219"/>
        <v>56.642835334917685</v>
      </c>
      <c r="T355">
        <f t="shared" si="220"/>
        <v>39.996085789579844</v>
      </c>
      <c r="U355">
        <f t="shared" si="221"/>
        <v>1.1570382292701551E-2</v>
      </c>
      <c r="V355">
        <f t="shared" si="222"/>
        <v>2.2484888221605064</v>
      </c>
      <c r="W355">
        <f t="shared" si="223"/>
        <v>1.1537406627878262E-2</v>
      </c>
      <c r="X355">
        <f t="shared" si="224"/>
        <v>7.2138339903470485E-3</v>
      </c>
      <c r="Y355">
        <f t="shared" si="225"/>
        <v>0</v>
      </c>
      <c r="Z355">
        <f t="shared" si="226"/>
        <v>31.497309351783546</v>
      </c>
      <c r="AA355">
        <f t="shared" si="227"/>
        <v>31.000445161290301</v>
      </c>
      <c r="AB355">
        <f t="shared" si="228"/>
        <v>4.5114928189512371</v>
      </c>
      <c r="AC355">
        <f t="shared" si="229"/>
        <v>71.043940662106607</v>
      </c>
      <c r="AD355">
        <f t="shared" si="230"/>
        <v>3.3060937030469044</v>
      </c>
      <c r="AE355">
        <f t="shared" si="231"/>
        <v>4.6535899785895571</v>
      </c>
      <c r="AF355">
        <f t="shared" si="232"/>
        <v>1.2053991159043327</v>
      </c>
      <c r="AG355">
        <f t="shared" si="233"/>
        <v>-6.4175027563092453</v>
      </c>
      <c r="AH355">
        <f t="shared" si="234"/>
        <v>66.062060240548334</v>
      </c>
      <c r="AI355">
        <f t="shared" si="235"/>
        <v>6.6155033880720389</v>
      </c>
      <c r="AJ355">
        <f t="shared" si="236"/>
        <v>66.260060872311129</v>
      </c>
      <c r="AK355">
        <v>-4.1143076582495303E-2</v>
      </c>
      <c r="AL355">
        <v>4.6186707795319498E-2</v>
      </c>
      <c r="AM355">
        <v>3.45251933235842</v>
      </c>
      <c r="AN355">
        <v>4</v>
      </c>
      <c r="AO355">
        <v>1</v>
      </c>
      <c r="AP355">
        <f t="shared" si="237"/>
        <v>1</v>
      </c>
      <c r="AQ355">
        <f t="shared" si="238"/>
        <v>0</v>
      </c>
      <c r="AR355">
        <f t="shared" si="239"/>
        <v>51682.1473851146</v>
      </c>
      <c r="AS355" t="s">
        <v>240</v>
      </c>
      <c r="AT355">
        <v>0</v>
      </c>
      <c r="AU355">
        <v>0</v>
      </c>
      <c r="AV355">
        <f t="shared" si="240"/>
        <v>0</v>
      </c>
      <c r="AW355" t="e">
        <f t="shared" si="241"/>
        <v>#DIV/0!</v>
      </c>
      <c r="AX355">
        <v>0</v>
      </c>
      <c r="AY355" t="s">
        <v>240</v>
      </c>
      <c r="AZ355">
        <v>0</v>
      </c>
      <c r="BA355">
        <v>0</v>
      </c>
      <c r="BB355" t="e">
        <f t="shared" si="242"/>
        <v>#DIV/0!</v>
      </c>
      <c r="BC355">
        <v>0.5</v>
      </c>
      <c r="BD355">
        <f t="shared" si="243"/>
        <v>0</v>
      </c>
      <c r="BE355">
        <f t="shared" si="244"/>
        <v>-1.2778725885283218</v>
      </c>
      <c r="BF355" t="e">
        <f t="shared" si="245"/>
        <v>#DIV/0!</v>
      </c>
      <c r="BG355" t="e">
        <f t="shared" si="246"/>
        <v>#DIV/0!</v>
      </c>
      <c r="BH355" t="e">
        <f t="shared" si="247"/>
        <v>#DIV/0!</v>
      </c>
      <c r="BI355" t="e">
        <f t="shared" si="248"/>
        <v>#DIV/0!</v>
      </c>
      <c r="BJ355" t="s">
        <v>240</v>
      </c>
      <c r="BK355">
        <v>0</v>
      </c>
      <c r="BL355">
        <f t="shared" si="249"/>
        <v>0</v>
      </c>
      <c r="BM355" t="e">
        <f t="shared" si="250"/>
        <v>#DIV/0!</v>
      </c>
      <c r="BN355" t="e">
        <f t="shared" si="251"/>
        <v>#DIV/0!</v>
      </c>
      <c r="BO355" t="e">
        <f t="shared" si="252"/>
        <v>#DIV/0!</v>
      </c>
      <c r="BP355" t="e">
        <f t="shared" si="253"/>
        <v>#DIV/0!</v>
      </c>
      <c r="BQ355">
        <f t="shared" si="254"/>
        <v>0</v>
      </c>
      <c r="BR355">
        <f t="shared" si="255"/>
        <v>0</v>
      </c>
      <c r="BS355">
        <f t="shared" si="256"/>
        <v>0</v>
      </c>
      <c r="BT355">
        <f t="shared" si="257"/>
        <v>0</v>
      </c>
      <c r="BU355">
        <v>6</v>
      </c>
      <c r="BV355">
        <v>0.5</v>
      </c>
      <c r="BW355" t="s">
        <v>241</v>
      </c>
      <c r="BX355">
        <v>1582141978.37097</v>
      </c>
      <c r="BY355">
        <v>402.06529032258101</v>
      </c>
      <c r="BZ355">
        <v>399.97509677419401</v>
      </c>
      <c r="CA355">
        <v>33.234890322580597</v>
      </c>
      <c r="CB355">
        <v>32.993732258064497</v>
      </c>
      <c r="CC355">
        <v>350.02406451612899</v>
      </c>
      <c r="CD355">
        <v>99.276587096774193</v>
      </c>
      <c r="CE355">
        <v>0.200007258064516</v>
      </c>
      <c r="CF355">
        <v>31.5454193548387</v>
      </c>
      <c r="CG355">
        <v>31.000445161290301</v>
      </c>
      <c r="CH355">
        <v>999.9</v>
      </c>
      <c r="CI355">
        <v>0</v>
      </c>
      <c r="CJ355">
        <v>0</v>
      </c>
      <c r="CK355">
        <v>9994.1519354838692</v>
      </c>
      <c r="CL355">
        <v>0</v>
      </c>
      <c r="CM355">
        <v>0.21165100000000001</v>
      </c>
      <c r="CN355">
        <v>0</v>
      </c>
      <c r="CO355">
        <v>0</v>
      </c>
      <c r="CP355">
        <v>0</v>
      </c>
      <c r="CQ355">
        <v>0</v>
      </c>
      <c r="CR355">
        <v>3.45161290322581</v>
      </c>
      <c r="CS355">
        <v>0</v>
      </c>
      <c r="CT355">
        <v>53.296774193548401</v>
      </c>
      <c r="CU355">
        <v>-1.23870967741936</v>
      </c>
      <c r="CV355">
        <v>39.936999999999998</v>
      </c>
      <c r="CW355">
        <v>45.3445161290323</v>
      </c>
      <c r="CX355">
        <v>42.711387096774203</v>
      </c>
      <c r="CY355">
        <v>43.936999999999998</v>
      </c>
      <c r="CZ355">
        <v>41</v>
      </c>
      <c r="DA355">
        <v>0</v>
      </c>
      <c r="DB355">
        <v>0</v>
      </c>
      <c r="DC355">
        <v>0</v>
      </c>
      <c r="DD355">
        <v>1582141990.4000001</v>
      </c>
      <c r="DE355">
        <v>2.7884615384615401</v>
      </c>
      <c r="DF355">
        <v>12.0717947784511</v>
      </c>
      <c r="DG355">
        <v>-7.0393170119205504</v>
      </c>
      <c r="DH355">
        <v>52.588461538461502</v>
      </c>
      <c r="DI355">
        <v>15</v>
      </c>
      <c r="DJ355">
        <v>100</v>
      </c>
      <c r="DK355">
        <v>100</v>
      </c>
      <c r="DL355">
        <v>2.633</v>
      </c>
      <c r="DM355">
        <v>0.47099999999999997</v>
      </c>
      <c r="DN355">
        <v>2</v>
      </c>
      <c r="DO355">
        <v>331.45</v>
      </c>
      <c r="DP355">
        <v>678.68100000000004</v>
      </c>
      <c r="DQ355">
        <v>31.031099999999999</v>
      </c>
      <c r="DR355">
        <v>31.3672</v>
      </c>
      <c r="DS355">
        <v>30.000299999999999</v>
      </c>
      <c r="DT355">
        <v>31.280100000000001</v>
      </c>
      <c r="DU355">
        <v>31.290600000000001</v>
      </c>
      <c r="DV355">
        <v>20.980399999999999</v>
      </c>
      <c r="DW355">
        <v>19.324999999999999</v>
      </c>
      <c r="DX355">
        <v>100</v>
      </c>
      <c r="DY355">
        <v>31.058499999999999</v>
      </c>
      <c r="DZ355">
        <v>400</v>
      </c>
      <c r="EA355">
        <v>32.935899999999997</v>
      </c>
      <c r="EB355">
        <v>100.128</v>
      </c>
      <c r="EC355">
        <v>100.511</v>
      </c>
    </row>
    <row r="356" spans="1:133" x14ac:dyDescent="0.35">
      <c r="A356">
        <v>340</v>
      </c>
      <c r="B356">
        <v>1582141992</v>
      </c>
      <c r="C356">
        <v>1712.4000000953699</v>
      </c>
      <c r="D356" t="s">
        <v>918</v>
      </c>
      <c r="E356" t="s">
        <v>919</v>
      </c>
      <c r="F356" t="s">
        <v>232</v>
      </c>
      <c r="G356" t="s">
        <v>233</v>
      </c>
      <c r="H356" t="s">
        <v>234</v>
      </c>
      <c r="I356" t="s">
        <v>235</v>
      </c>
      <c r="J356" t="s">
        <v>236</v>
      </c>
      <c r="K356" t="s">
        <v>237</v>
      </c>
      <c r="L356" t="s">
        <v>238</v>
      </c>
      <c r="M356" t="s">
        <v>239</v>
      </c>
      <c r="N356">
        <v>1582141983.37097</v>
      </c>
      <c r="O356">
        <f t="shared" si="215"/>
        <v>1.4611830493743751E-4</v>
      </c>
      <c r="P356">
        <f t="shared" si="216"/>
        <v>-1.2631238643288734</v>
      </c>
      <c r="Q356">
        <f t="shared" si="217"/>
        <v>402.06141935483902</v>
      </c>
      <c r="R356">
        <f t="shared" si="218"/>
        <v>566.33445863018108</v>
      </c>
      <c r="S356">
        <f t="shared" si="219"/>
        <v>56.337380512558532</v>
      </c>
      <c r="T356">
        <f t="shared" si="220"/>
        <v>39.995954380738453</v>
      </c>
      <c r="U356">
        <f t="shared" si="221"/>
        <v>1.1642168174366507E-2</v>
      </c>
      <c r="V356">
        <f t="shared" si="222"/>
        <v>2.2492538162898179</v>
      </c>
      <c r="W356">
        <f t="shared" si="223"/>
        <v>1.1608794016707811E-2</v>
      </c>
      <c r="X356">
        <f t="shared" si="224"/>
        <v>7.2584867698863246E-3</v>
      </c>
      <c r="Y356">
        <f t="shared" si="225"/>
        <v>0</v>
      </c>
      <c r="Z356">
        <f t="shared" si="226"/>
        <v>31.492849406411811</v>
      </c>
      <c r="AA356">
        <f t="shared" si="227"/>
        <v>30.991270967741901</v>
      </c>
      <c r="AB356">
        <f t="shared" si="228"/>
        <v>4.5091334467100648</v>
      </c>
      <c r="AC356">
        <f t="shared" si="229"/>
        <v>71.063754872845195</v>
      </c>
      <c r="AD356">
        <f t="shared" si="230"/>
        <v>3.3062125438003069</v>
      </c>
      <c r="AE356">
        <f t="shared" si="231"/>
        <v>4.6524596817549719</v>
      </c>
      <c r="AF356">
        <f t="shared" si="232"/>
        <v>1.2029209029097578</v>
      </c>
      <c r="AG356">
        <f t="shared" si="233"/>
        <v>-6.4438172477409941</v>
      </c>
      <c r="AH356">
        <f t="shared" si="234"/>
        <v>66.678327778881837</v>
      </c>
      <c r="AI356">
        <f t="shared" si="235"/>
        <v>6.6745033512477434</v>
      </c>
      <c r="AJ356">
        <f t="shared" si="236"/>
        <v>66.909013882388592</v>
      </c>
      <c r="AK356">
        <v>-4.1163661992754799E-2</v>
      </c>
      <c r="AL356">
        <v>4.6209816721716798E-2</v>
      </c>
      <c r="AM356">
        <v>3.4538867476986899</v>
      </c>
      <c r="AN356">
        <v>4</v>
      </c>
      <c r="AO356">
        <v>1</v>
      </c>
      <c r="AP356">
        <f t="shared" si="237"/>
        <v>1</v>
      </c>
      <c r="AQ356">
        <f t="shared" si="238"/>
        <v>0</v>
      </c>
      <c r="AR356">
        <f t="shared" si="239"/>
        <v>51707.690234896894</v>
      </c>
      <c r="AS356" t="s">
        <v>240</v>
      </c>
      <c r="AT356">
        <v>0</v>
      </c>
      <c r="AU356">
        <v>0</v>
      </c>
      <c r="AV356">
        <f t="shared" si="240"/>
        <v>0</v>
      </c>
      <c r="AW356" t="e">
        <f t="shared" si="241"/>
        <v>#DIV/0!</v>
      </c>
      <c r="AX356">
        <v>0</v>
      </c>
      <c r="AY356" t="s">
        <v>240</v>
      </c>
      <c r="AZ356">
        <v>0</v>
      </c>
      <c r="BA356">
        <v>0</v>
      </c>
      <c r="BB356" t="e">
        <f t="shared" si="242"/>
        <v>#DIV/0!</v>
      </c>
      <c r="BC356">
        <v>0.5</v>
      </c>
      <c r="BD356">
        <f t="shared" si="243"/>
        <v>0</v>
      </c>
      <c r="BE356">
        <f t="shared" si="244"/>
        <v>-1.2631238643288734</v>
      </c>
      <c r="BF356" t="e">
        <f t="shared" si="245"/>
        <v>#DIV/0!</v>
      </c>
      <c r="BG356" t="e">
        <f t="shared" si="246"/>
        <v>#DIV/0!</v>
      </c>
      <c r="BH356" t="e">
        <f t="shared" si="247"/>
        <v>#DIV/0!</v>
      </c>
      <c r="BI356" t="e">
        <f t="shared" si="248"/>
        <v>#DIV/0!</v>
      </c>
      <c r="BJ356" t="s">
        <v>240</v>
      </c>
      <c r="BK356">
        <v>0</v>
      </c>
      <c r="BL356">
        <f t="shared" si="249"/>
        <v>0</v>
      </c>
      <c r="BM356" t="e">
        <f t="shared" si="250"/>
        <v>#DIV/0!</v>
      </c>
      <c r="BN356" t="e">
        <f t="shared" si="251"/>
        <v>#DIV/0!</v>
      </c>
      <c r="BO356" t="e">
        <f t="shared" si="252"/>
        <v>#DIV/0!</v>
      </c>
      <c r="BP356" t="e">
        <f t="shared" si="253"/>
        <v>#DIV/0!</v>
      </c>
      <c r="BQ356">
        <f t="shared" si="254"/>
        <v>0</v>
      </c>
      <c r="BR356">
        <f t="shared" si="255"/>
        <v>0</v>
      </c>
      <c r="BS356">
        <f t="shared" si="256"/>
        <v>0</v>
      </c>
      <c r="BT356">
        <f t="shared" si="257"/>
        <v>0</v>
      </c>
      <c r="BU356">
        <v>6</v>
      </c>
      <c r="BV356">
        <v>0.5</v>
      </c>
      <c r="BW356" t="s">
        <v>241</v>
      </c>
      <c r="BX356">
        <v>1582141983.37097</v>
      </c>
      <c r="BY356">
        <v>402.06141935483902</v>
      </c>
      <c r="BZ356">
        <v>399.99690322580699</v>
      </c>
      <c r="CA356">
        <v>33.235874193548398</v>
      </c>
      <c r="CB356">
        <v>32.9937258064516</v>
      </c>
      <c r="CC356">
        <v>350.02158064516101</v>
      </c>
      <c r="CD356">
        <v>99.277206451612898</v>
      </c>
      <c r="CE356">
        <v>0.20001880645161299</v>
      </c>
      <c r="CF356">
        <v>31.5411419354839</v>
      </c>
      <c r="CG356">
        <v>30.991270967741901</v>
      </c>
      <c r="CH356">
        <v>999.9</v>
      </c>
      <c r="CI356">
        <v>0</v>
      </c>
      <c r="CJ356">
        <v>0</v>
      </c>
      <c r="CK356">
        <v>9999.09</v>
      </c>
      <c r="CL356">
        <v>0</v>
      </c>
      <c r="CM356">
        <v>0.21165100000000001</v>
      </c>
      <c r="CN356">
        <v>0</v>
      </c>
      <c r="CO356">
        <v>0</v>
      </c>
      <c r="CP356">
        <v>0</v>
      </c>
      <c r="CQ356">
        <v>0</v>
      </c>
      <c r="CR356">
        <v>3.4612903225806502</v>
      </c>
      <c r="CS356">
        <v>0</v>
      </c>
      <c r="CT356">
        <v>52.903225806451601</v>
      </c>
      <c r="CU356">
        <v>-1.00322580645161</v>
      </c>
      <c r="CV356">
        <v>39.936999999999998</v>
      </c>
      <c r="CW356">
        <v>45.336387096774203</v>
      </c>
      <c r="CX356">
        <v>42.701225806451603</v>
      </c>
      <c r="CY356">
        <v>43.936999999999998</v>
      </c>
      <c r="CZ356">
        <v>41</v>
      </c>
      <c r="DA356">
        <v>0</v>
      </c>
      <c r="DB356">
        <v>0</v>
      </c>
      <c r="DC356">
        <v>0</v>
      </c>
      <c r="DD356">
        <v>1582141995.2</v>
      </c>
      <c r="DE356">
        <v>2.6346153846153801</v>
      </c>
      <c r="DF356">
        <v>18.574359027104698</v>
      </c>
      <c r="DG356">
        <v>-4.3316243392799896</v>
      </c>
      <c r="DH356">
        <v>52.334615384615397</v>
      </c>
      <c r="DI356">
        <v>15</v>
      </c>
      <c r="DJ356">
        <v>100</v>
      </c>
      <c r="DK356">
        <v>100</v>
      </c>
      <c r="DL356">
        <v>2.633</v>
      </c>
      <c r="DM356">
        <v>0.47099999999999997</v>
      </c>
      <c r="DN356">
        <v>2</v>
      </c>
      <c r="DO356">
        <v>331.43799999999999</v>
      </c>
      <c r="DP356">
        <v>678.68</v>
      </c>
      <c r="DQ356">
        <v>31.060300000000002</v>
      </c>
      <c r="DR356">
        <v>31.369499999999999</v>
      </c>
      <c r="DS356">
        <v>30.0002</v>
      </c>
      <c r="DT356">
        <v>31.280100000000001</v>
      </c>
      <c r="DU356">
        <v>31.2925</v>
      </c>
      <c r="DV356">
        <v>20.981100000000001</v>
      </c>
      <c r="DW356">
        <v>19.324999999999999</v>
      </c>
      <c r="DX356">
        <v>100</v>
      </c>
      <c r="DY356">
        <v>31.0641</v>
      </c>
      <c r="DZ356">
        <v>400</v>
      </c>
      <c r="EA356">
        <v>32.935899999999997</v>
      </c>
      <c r="EB356">
        <v>100.13</v>
      </c>
      <c r="EC356">
        <v>100.511</v>
      </c>
    </row>
    <row r="357" spans="1:133" x14ac:dyDescent="0.35">
      <c r="A357">
        <v>341</v>
      </c>
      <c r="B357">
        <v>1582141997</v>
      </c>
      <c r="C357">
        <v>1717.4000000953699</v>
      </c>
      <c r="D357" t="s">
        <v>920</v>
      </c>
      <c r="E357" t="s">
        <v>921</v>
      </c>
      <c r="F357" t="s">
        <v>232</v>
      </c>
      <c r="G357" t="s">
        <v>233</v>
      </c>
      <c r="H357" t="s">
        <v>234</v>
      </c>
      <c r="I357" t="s">
        <v>235</v>
      </c>
      <c r="J357" t="s">
        <v>236</v>
      </c>
      <c r="K357" t="s">
        <v>237</v>
      </c>
      <c r="L357" t="s">
        <v>238</v>
      </c>
      <c r="M357" t="s">
        <v>239</v>
      </c>
      <c r="N357">
        <v>1582141988.37097</v>
      </c>
      <c r="O357">
        <f t="shared" si="215"/>
        <v>1.465669920019603E-4</v>
      </c>
      <c r="P357">
        <f t="shared" si="216"/>
        <v>-1.2586275284068982</v>
      </c>
      <c r="Q357">
        <f t="shared" si="217"/>
        <v>402.07329032258099</v>
      </c>
      <c r="R357">
        <f t="shared" si="218"/>
        <v>564.98179202659924</v>
      </c>
      <c r="S357">
        <f t="shared" si="219"/>
        <v>56.20272286755533</v>
      </c>
      <c r="T357">
        <f t="shared" si="220"/>
        <v>39.997065440619089</v>
      </c>
      <c r="U357">
        <f t="shared" si="221"/>
        <v>1.1694382223832175E-2</v>
      </c>
      <c r="V357">
        <f t="shared" si="222"/>
        <v>2.2484558010552629</v>
      </c>
      <c r="W357">
        <f t="shared" si="223"/>
        <v>1.1660696588056754E-2</v>
      </c>
      <c r="X357">
        <f t="shared" si="224"/>
        <v>7.2909537484104076E-3</v>
      </c>
      <c r="Y357">
        <f t="shared" si="225"/>
        <v>0</v>
      </c>
      <c r="Z357">
        <f t="shared" si="226"/>
        <v>31.488014319098241</v>
      </c>
      <c r="AA357">
        <f t="shared" si="227"/>
        <v>30.984993548387099</v>
      </c>
      <c r="AB357">
        <f t="shared" si="228"/>
        <v>4.5075196714197148</v>
      </c>
      <c r="AC357">
        <f t="shared" si="229"/>
        <v>71.083802445213479</v>
      </c>
      <c r="AD357">
        <f t="shared" si="230"/>
        <v>3.3062680621789626</v>
      </c>
      <c r="AE357">
        <f t="shared" si="231"/>
        <v>4.6512256638595089</v>
      </c>
      <c r="AF357">
        <f t="shared" si="232"/>
        <v>1.2012516092407521</v>
      </c>
      <c r="AG357">
        <f t="shared" si="233"/>
        <v>-6.4636043472864495</v>
      </c>
      <c r="AH357">
        <f t="shared" si="234"/>
        <v>66.849402956723907</v>
      </c>
      <c r="AI357">
        <f t="shared" si="235"/>
        <v>6.6936416902526528</v>
      </c>
      <c r="AJ357">
        <f t="shared" si="236"/>
        <v>67.079440299690106</v>
      </c>
      <c r="AK357">
        <v>-4.1142188151992602E-2</v>
      </c>
      <c r="AL357">
        <v>4.61857104542494E-2</v>
      </c>
      <c r="AM357">
        <v>3.4524603118015</v>
      </c>
      <c r="AN357">
        <v>4</v>
      </c>
      <c r="AO357">
        <v>1</v>
      </c>
      <c r="AP357">
        <f t="shared" si="237"/>
        <v>1</v>
      </c>
      <c r="AQ357">
        <f t="shared" si="238"/>
        <v>0</v>
      </c>
      <c r="AR357">
        <f t="shared" si="239"/>
        <v>51682.605530696383</v>
      </c>
      <c r="AS357" t="s">
        <v>240</v>
      </c>
      <c r="AT357">
        <v>0</v>
      </c>
      <c r="AU357">
        <v>0</v>
      </c>
      <c r="AV357">
        <f t="shared" si="240"/>
        <v>0</v>
      </c>
      <c r="AW357" t="e">
        <f t="shared" si="241"/>
        <v>#DIV/0!</v>
      </c>
      <c r="AX357">
        <v>0</v>
      </c>
      <c r="AY357" t="s">
        <v>240</v>
      </c>
      <c r="AZ357">
        <v>0</v>
      </c>
      <c r="BA357">
        <v>0</v>
      </c>
      <c r="BB357" t="e">
        <f t="shared" si="242"/>
        <v>#DIV/0!</v>
      </c>
      <c r="BC357">
        <v>0.5</v>
      </c>
      <c r="BD357">
        <f t="shared" si="243"/>
        <v>0</v>
      </c>
      <c r="BE357">
        <f t="shared" si="244"/>
        <v>-1.2586275284068982</v>
      </c>
      <c r="BF357" t="e">
        <f t="shared" si="245"/>
        <v>#DIV/0!</v>
      </c>
      <c r="BG357" t="e">
        <f t="shared" si="246"/>
        <v>#DIV/0!</v>
      </c>
      <c r="BH357" t="e">
        <f t="shared" si="247"/>
        <v>#DIV/0!</v>
      </c>
      <c r="BI357" t="e">
        <f t="shared" si="248"/>
        <v>#DIV/0!</v>
      </c>
      <c r="BJ357" t="s">
        <v>240</v>
      </c>
      <c r="BK357">
        <v>0</v>
      </c>
      <c r="BL357">
        <f t="shared" si="249"/>
        <v>0</v>
      </c>
      <c r="BM357" t="e">
        <f t="shared" si="250"/>
        <v>#DIV/0!</v>
      </c>
      <c r="BN357" t="e">
        <f t="shared" si="251"/>
        <v>#DIV/0!</v>
      </c>
      <c r="BO357" t="e">
        <f t="shared" si="252"/>
        <v>#DIV/0!</v>
      </c>
      <c r="BP357" t="e">
        <f t="shared" si="253"/>
        <v>#DIV/0!</v>
      </c>
      <c r="BQ357">
        <f t="shared" si="254"/>
        <v>0</v>
      </c>
      <c r="BR357">
        <f t="shared" si="255"/>
        <v>0</v>
      </c>
      <c r="BS357">
        <f t="shared" si="256"/>
        <v>0</v>
      </c>
      <c r="BT357">
        <f t="shared" si="257"/>
        <v>0</v>
      </c>
      <c r="BU357">
        <v>6</v>
      </c>
      <c r="BV357">
        <v>0.5</v>
      </c>
      <c r="BW357" t="s">
        <v>241</v>
      </c>
      <c r="BX357">
        <v>1582141988.37097</v>
      </c>
      <c r="BY357">
        <v>402.07329032258099</v>
      </c>
      <c r="BZ357">
        <v>400.01680645161298</v>
      </c>
      <c r="CA357">
        <v>33.2364903225806</v>
      </c>
      <c r="CB357">
        <v>32.993600000000001</v>
      </c>
      <c r="CC357">
        <v>350.02370967741899</v>
      </c>
      <c r="CD357">
        <v>99.277064516129002</v>
      </c>
      <c r="CE357">
        <v>0.19998706451612899</v>
      </c>
      <c r="CF357">
        <v>31.536470967741899</v>
      </c>
      <c r="CG357">
        <v>30.984993548387099</v>
      </c>
      <c r="CH357">
        <v>999.9</v>
      </c>
      <c r="CI357">
        <v>0</v>
      </c>
      <c r="CJ357">
        <v>0</v>
      </c>
      <c r="CK357">
        <v>9993.8880645161298</v>
      </c>
      <c r="CL357">
        <v>0</v>
      </c>
      <c r="CM357">
        <v>0.21165100000000001</v>
      </c>
      <c r="CN357">
        <v>0</v>
      </c>
      <c r="CO357">
        <v>0</v>
      </c>
      <c r="CP357">
        <v>0</v>
      </c>
      <c r="CQ357">
        <v>0</v>
      </c>
      <c r="CR357">
        <v>3.5193548387096798</v>
      </c>
      <c r="CS357">
        <v>0</v>
      </c>
      <c r="CT357">
        <v>52.970967741935503</v>
      </c>
      <c r="CU357">
        <v>-0.84838709677419399</v>
      </c>
      <c r="CV357">
        <v>39.933</v>
      </c>
      <c r="CW357">
        <v>45.326225806451603</v>
      </c>
      <c r="CX357">
        <v>42.705290322580602</v>
      </c>
      <c r="CY357">
        <v>43.936999999999998</v>
      </c>
      <c r="CZ357">
        <v>41</v>
      </c>
      <c r="DA357">
        <v>0</v>
      </c>
      <c r="DB357">
        <v>0</v>
      </c>
      <c r="DC357">
        <v>0</v>
      </c>
      <c r="DD357">
        <v>1582142000</v>
      </c>
      <c r="DE357">
        <v>2.91923076923077</v>
      </c>
      <c r="DF357">
        <v>-11.7914529083176</v>
      </c>
      <c r="DG357">
        <v>-3.37435893424338</v>
      </c>
      <c r="DH357">
        <v>52.619230769230803</v>
      </c>
      <c r="DI357">
        <v>15</v>
      </c>
      <c r="DJ357">
        <v>100</v>
      </c>
      <c r="DK357">
        <v>100</v>
      </c>
      <c r="DL357">
        <v>2.633</v>
      </c>
      <c r="DM357">
        <v>0.47099999999999997</v>
      </c>
      <c r="DN357">
        <v>2</v>
      </c>
      <c r="DO357">
        <v>331.31400000000002</v>
      </c>
      <c r="DP357">
        <v>678.81899999999996</v>
      </c>
      <c r="DQ357">
        <v>31.075399999999998</v>
      </c>
      <c r="DR357">
        <v>31.369900000000001</v>
      </c>
      <c r="DS357">
        <v>30.0001</v>
      </c>
      <c r="DT357">
        <v>31.281199999999998</v>
      </c>
      <c r="DU357">
        <v>31.2925</v>
      </c>
      <c r="DV357">
        <v>20.978100000000001</v>
      </c>
      <c r="DW357">
        <v>19.324999999999999</v>
      </c>
      <c r="DX357">
        <v>100</v>
      </c>
      <c r="DY357">
        <v>31.081600000000002</v>
      </c>
      <c r="DZ357">
        <v>400</v>
      </c>
      <c r="EA357">
        <v>32.935899999999997</v>
      </c>
      <c r="EB357">
        <v>100.129</v>
      </c>
      <c r="EC357">
        <v>100.514</v>
      </c>
    </row>
    <row r="358" spans="1:133" x14ac:dyDescent="0.35">
      <c r="A358">
        <v>342</v>
      </c>
      <c r="B358">
        <v>1582142002</v>
      </c>
      <c r="C358">
        <v>1722.4000000953699</v>
      </c>
      <c r="D358" t="s">
        <v>922</v>
      </c>
      <c r="E358" t="s">
        <v>923</v>
      </c>
      <c r="F358" t="s">
        <v>232</v>
      </c>
      <c r="G358" t="s">
        <v>233</v>
      </c>
      <c r="H358" t="s">
        <v>234</v>
      </c>
      <c r="I358" t="s">
        <v>235</v>
      </c>
      <c r="J358" t="s">
        <v>236</v>
      </c>
      <c r="K358" t="s">
        <v>237</v>
      </c>
      <c r="L358" t="s">
        <v>238</v>
      </c>
      <c r="M358" t="s">
        <v>239</v>
      </c>
      <c r="N358">
        <v>1582141993.37097</v>
      </c>
      <c r="O358">
        <f t="shared" si="215"/>
        <v>1.4741869026359614E-4</v>
      </c>
      <c r="P358">
        <f t="shared" si="216"/>
        <v>-1.2637222872857934</v>
      </c>
      <c r="Q358">
        <f t="shared" si="217"/>
        <v>402.07635483871002</v>
      </c>
      <c r="R358">
        <f t="shared" si="218"/>
        <v>564.46810403392237</v>
      </c>
      <c r="S358">
        <f t="shared" si="219"/>
        <v>56.151474737133618</v>
      </c>
      <c r="T358">
        <f t="shared" si="220"/>
        <v>39.997264893762356</v>
      </c>
      <c r="U358">
        <f t="shared" si="221"/>
        <v>1.1778412840187267E-2</v>
      </c>
      <c r="V358">
        <f t="shared" si="222"/>
        <v>2.2497506026085734</v>
      </c>
      <c r="W358">
        <f t="shared" si="223"/>
        <v>1.1744261733585259E-2</v>
      </c>
      <c r="X358">
        <f t="shared" si="224"/>
        <v>7.3432236187568594E-3</v>
      </c>
      <c r="Y358">
        <f t="shared" si="225"/>
        <v>0</v>
      </c>
      <c r="Z358">
        <f t="shared" si="226"/>
        <v>31.48410968394106</v>
      </c>
      <c r="AA358">
        <f t="shared" si="227"/>
        <v>30.9792967741936</v>
      </c>
      <c r="AB358">
        <f t="shared" si="228"/>
        <v>4.5060556016435598</v>
      </c>
      <c r="AC358">
        <f t="shared" si="229"/>
        <v>71.101706219701015</v>
      </c>
      <c r="AD358">
        <f t="shared" si="230"/>
        <v>3.3064156247572258</v>
      </c>
      <c r="AE358">
        <f t="shared" si="231"/>
        <v>4.6502619986931863</v>
      </c>
      <c r="AF358">
        <f t="shared" si="232"/>
        <v>1.1996399768863339</v>
      </c>
      <c r="AG358">
        <f t="shared" si="233"/>
        <v>-6.5011642406245898</v>
      </c>
      <c r="AH358">
        <f t="shared" si="234"/>
        <v>67.136344936226735</v>
      </c>
      <c r="AI358">
        <f t="shared" si="235"/>
        <v>6.7181948171107821</v>
      </c>
      <c r="AJ358">
        <f t="shared" si="236"/>
        <v>67.35337551271293</v>
      </c>
      <c r="AK358">
        <v>-4.1177033522187101E-2</v>
      </c>
      <c r="AL358">
        <v>4.6224827434914802E-2</v>
      </c>
      <c r="AM358">
        <v>3.4547748447978202</v>
      </c>
      <c r="AN358">
        <v>4</v>
      </c>
      <c r="AO358">
        <v>1</v>
      </c>
      <c r="AP358">
        <f t="shared" si="237"/>
        <v>1</v>
      </c>
      <c r="AQ358">
        <f t="shared" si="238"/>
        <v>0</v>
      </c>
      <c r="AR358">
        <f t="shared" si="239"/>
        <v>51725.204430006117</v>
      </c>
      <c r="AS358" t="s">
        <v>240</v>
      </c>
      <c r="AT358">
        <v>0</v>
      </c>
      <c r="AU358">
        <v>0</v>
      </c>
      <c r="AV358">
        <f t="shared" si="240"/>
        <v>0</v>
      </c>
      <c r="AW358" t="e">
        <f t="shared" si="241"/>
        <v>#DIV/0!</v>
      </c>
      <c r="AX358">
        <v>0</v>
      </c>
      <c r="AY358" t="s">
        <v>240</v>
      </c>
      <c r="AZ358">
        <v>0</v>
      </c>
      <c r="BA358">
        <v>0</v>
      </c>
      <c r="BB358" t="e">
        <f t="shared" si="242"/>
        <v>#DIV/0!</v>
      </c>
      <c r="BC358">
        <v>0.5</v>
      </c>
      <c r="BD358">
        <f t="shared" si="243"/>
        <v>0</v>
      </c>
      <c r="BE358">
        <f t="shared" si="244"/>
        <v>-1.2637222872857934</v>
      </c>
      <c r="BF358" t="e">
        <f t="shared" si="245"/>
        <v>#DIV/0!</v>
      </c>
      <c r="BG358" t="e">
        <f t="shared" si="246"/>
        <v>#DIV/0!</v>
      </c>
      <c r="BH358" t="e">
        <f t="shared" si="247"/>
        <v>#DIV/0!</v>
      </c>
      <c r="BI358" t="e">
        <f t="shared" si="248"/>
        <v>#DIV/0!</v>
      </c>
      <c r="BJ358" t="s">
        <v>240</v>
      </c>
      <c r="BK358">
        <v>0</v>
      </c>
      <c r="BL358">
        <f t="shared" si="249"/>
        <v>0</v>
      </c>
      <c r="BM358" t="e">
        <f t="shared" si="250"/>
        <v>#DIV/0!</v>
      </c>
      <c r="BN358" t="e">
        <f t="shared" si="251"/>
        <v>#DIV/0!</v>
      </c>
      <c r="BO358" t="e">
        <f t="shared" si="252"/>
        <v>#DIV/0!</v>
      </c>
      <c r="BP358" t="e">
        <f t="shared" si="253"/>
        <v>#DIV/0!</v>
      </c>
      <c r="BQ358">
        <f t="shared" si="254"/>
        <v>0</v>
      </c>
      <c r="BR358">
        <f t="shared" si="255"/>
        <v>0</v>
      </c>
      <c r="BS358">
        <f t="shared" si="256"/>
        <v>0</v>
      </c>
      <c r="BT358">
        <f t="shared" si="257"/>
        <v>0</v>
      </c>
      <c r="BU358">
        <v>6</v>
      </c>
      <c r="BV358">
        <v>0.5</v>
      </c>
      <c r="BW358" t="s">
        <v>241</v>
      </c>
      <c r="BX358">
        <v>1582141993.37097</v>
      </c>
      <c r="BY358">
        <v>402.07635483871002</v>
      </c>
      <c r="BZ358">
        <v>400.01170967741899</v>
      </c>
      <c r="CA358">
        <v>33.238061290322598</v>
      </c>
      <c r="CB358">
        <v>32.993758064516101</v>
      </c>
      <c r="CC358">
        <v>350.02103225806502</v>
      </c>
      <c r="CD358">
        <v>99.276806451612899</v>
      </c>
      <c r="CE358">
        <v>0.19998299999999999</v>
      </c>
      <c r="CF358">
        <v>31.532822580645199</v>
      </c>
      <c r="CG358">
        <v>30.9792967741936</v>
      </c>
      <c r="CH358">
        <v>999.9</v>
      </c>
      <c r="CI358">
        <v>0</v>
      </c>
      <c r="CJ358">
        <v>0</v>
      </c>
      <c r="CK358">
        <v>10002.3783870968</v>
      </c>
      <c r="CL358">
        <v>0</v>
      </c>
      <c r="CM358">
        <v>0.21165100000000001</v>
      </c>
      <c r="CN358">
        <v>0</v>
      </c>
      <c r="CO358">
        <v>0</v>
      </c>
      <c r="CP358">
        <v>0</v>
      </c>
      <c r="CQ358">
        <v>0</v>
      </c>
      <c r="CR358">
        <v>2.71935483870968</v>
      </c>
      <c r="CS358">
        <v>0</v>
      </c>
      <c r="CT358">
        <v>53.416129032258098</v>
      </c>
      <c r="CU358">
        <v>-0.78387096774193599</v>
      </c>
      <c r="CV358">
        <v>39.929000000000002</v>
      </c>
      <c r="CW358">
        <v>45.318096774193499</v>
      </c>
      <c r="CX358">
        <v>42.6991935483871</v>
      </c>
      <c r="CY358">
        <v>43.936999999999998</v>
      </c>
      <c r="CZ358">
        <v>41</v>
      </c>
      <c r="DA358">
        <v>0</v>
      </c>
      <c r="DB358">
        <v>0</v>
      </c>
      <c r="DC358">
        <v>0</v>
      </c>
      <c r="DD358">
        <v>1582142005.4000001</v>
      </c>
      <c r="DE358">
        <v>2.0076923076923099</v>
      </c>
      <c r="DF358">
        <v>-5.3401709152213499</v>
      </c>
      <c r="DG358">
        <v>-6.5094017722673998</v>
      </c>
      <c r="DH358">
        <v>52.230769230769198</v>
      </c>
      <c r="DI358">
        <v>15</v>
      </c>
      <c r="DJ358">
        <v>100</v>
      </c>
      <c r="DK358">
        <v>100</v>
      </c>
      <c r="DL358">
        <v>2.633</v>
      </c>
      <c r="DM358">
        <v>0.47099999999999997</v>
      </c>
      <c r="DN358">
        <v>2</v>
      </c>
      <c r="DO358">
        <v>331.38200000000001</v>
      </c>
      <c r="DP358">
        <v>678.70399999999995</v>
      </c>
      <c r="DQ358">
        <v>31.092600000000001</v>
      </c>
      <c r="DR358">
        <v>31.369900000000001</v>
      </c>
      <c r="DS358">
        <v>30.0002</v>
      </c>
      <c r="DT358">
        <v>31.282900000000001</v>
      </c>
      <c r="DU358">
        <v>31.2925</v>
      </c>
      <c r="DV358">
        <v>20.977499999999999</v>
      </c>
      <c r="DW358">
        <v>19.324999999999999</v>
      </c>
      <c r="DX358">
        <v>100</v>
      </c>
      <c r="DY358">
        <v>31.097300000000001</v>
      </c>
      <c r="DZ358">
        <v>400</v>
      </c>
      <c r="EA358">
        <v>32.935899999999997</v>
      </c>
      <c r="EB358">
        <v>100.128</v>
      </c>
      <c r="EC358">
        <v>100.514</v>
      </c>
    </row>
    <row r="359" spans="1:133" x14ac:dyDescent="0.35">
      <c r="A359">
        <v>343</v>
      </c>
      <c r="B359">
        <v>1582142007</v>
      </c>
      <c r="C359">
        <v>1727.4000000953699</v>
      </c>
      <c r="D359" t="s">
        <v>924</v>
      </c>
      <c r="E359" t="s">
        <v>925</v>
      </c>
      <c r="F359" t="s">
        <v>232</v>
      </c>
      <c r="G359" t="s">
        <v>233</v>
      </c>
      <c r="H359" t="s">
        <v>234</v>
      </c>
      <c r="I359" t="s">
        <v>235</v>
      </c>
      <c r="J359" t="s">
        <v>236</v>
      </c>
      <c r="K359" t="s">
        <v>237</v>
      </c>
      <c r="L359" t="s">
        <v>238</v>
      </c>
      <c r="M359" t="s">
        <v>239</v>
      </c>
      <c r="N359">
        <v>1582141998.37097</v>
      </c>
      <c r="O359">
        <f t="shared" si="215"/>
        <v>1.4808712586560909E-4</v>
      </c>
      <c r="P359">
        <f t="shared" si="216"/>
        <v>-1.2650493579868403</v>
      </c>
      <c r="Q359">
        <f t="shared" si="217"/>
        <v>402.08561290322598</v>
      </c>
      <c r="R359">
        <f t="shared" si="218"/>
        <v>563.78203793929902</v>
      </c>
      <c r="S359">
        <f t="shared" si="219"/>
        <v>56.083216209151495</v>
      </c>
      <c r="T359">
        <f t="shared" si="220"/>
        <v>39.99817809993575</v>
      </c>
      <c r="U359">
        <f t="shared" si="221"/>
        <v>1.1839690962974681E-2</v>
      </c>
      <c r="V359">
        <f t="shared" si="222"/>
        <v>2.2483065555797141</v>
      </c>
      <c r="W359">
        <f t="shared" si="223"/>
        <v>1.1805162053020837E-2</v>
      </c>
      <c r="X359">
        <f t="shared" si="224"/>
        <v>7.3813201221403328E-3</v>
      </c>
      <c r="Y359">
        <f t="shared" si="225"/>
        <v>0</v>
      </c>
      <c r="Z359">
        <f t="shared" si="226"/>
        <v>31.482137588691234</v>
      </c>
      <c r="AA359">
        <f t="shared" si="227"/>
        <v>30.977267741935499</v>
      </c>
      <c r="AB359">
        <f t="shared" si="228"/>
        <v>4.5055342408253898</v>
      </c>
      <c r="AC359">
        <f t="shared" si="229"/>
        <v>71.114135412923204</v>
      </c>
      <c r="AD359">
        <f t="shared" si="230"/>
        <v>3.3066700933658404</v>
      </c>
      <c r="AE359">
        <f t="shared" si="231"/>
        <v>4.6498070660153683</v>
      </c>
      <c r="AF359">
        <f t="shared" si="232"/>
        <v>1.1988641474595494</v>
      </c>
      <c r="AG359">
        <f t="shared" si="233"/>
        <v>-6.5306422506733615</v>
      </c>
      <c r="AH359">
        <f t="shared" si="234"/>
        <v>67.130397357596408</v>
      </c>
      <c r="AI359">
        <f t="shared" si="235"/>
        <v>6.7217899298776622</v>
      </c>
      <c r="AJ359">
        <f t="shared" si="236"/>
        <v>67.321545036800714</v>
      </c>
      <c r="AK359">
        <v>-4.1138172859888897E-2</v>
      </c>
      <c r="AL359">
        <v>4.61812029371041E-2</v>
      </c>
      <c r="AM359">
        <v>3.45219356091309</v>
      </c>
      <c r="AN359">
        <v>4</v>
      </c>
      <c r="AO359">
        <v>1</v>
      </c>
      <c r="AP359">
        <f t="shared" si="237"/>
        <v>1</v>
      </c>
      <c r="AQ359">
        <f t="shared" si="238"/>
        <v>0</v>
      </c>
      <c r="AR359">
        <f t="shared" si="239"/>
        <v>51678.671967935312</v>
      </c>
      <c r="AS359" t="s">
        <v>240</v>
      </c>
      <c r="AT359">
        <v>0</v>
      </c>
      <c r="AU359">
        <v>0</v>
      </c>
      <c r="AV359">
        <f t="shared" si="240"/>
        <v>0</v>
      </c>
      <c r="AW359" t="e">
        <f t="shared" si="241"/>
        <v>#DIV/0!</v>
      </c>
      <c r="AX359">
        <v>0</v>
      </c>
      <c r="AY359" t="s">
        <v>240</v>
      </c>
      <c r="AZ359">
        <v>0</v>
      </c>
      <c r="BA359">
        <v>0</v>
      </c>
      <c r="BB359" t="e">
        <f t="shared" si="242"/>
        <v>#DIV/0!</v>
      </c>
      <c r="BC359">
        <v>0.5</v>
      </c>
      <c r="BD359">
        <f t="shared" si="243"/>
        <v>0</v>
      </c>
      <c r="BE359">
        <f t="shared" si="244"/>
        <v>-1.2650493579868403</v>
      </c>
      <c r="BF359" t="e">
        <f t="shared" si="245"/>
        <v>#DIV/0!</v>
      </c>
      <c r="BG359" t="e">
        <f t="shared" si="246"/>
        <v>#DIV/0!</v>
      </c>
      <c r="BH359" t="e">
        <f t="shared" si="247"/>
        <v>#DIV/0!</v>
      </c>
      <c r="BI359" t="e">
        <f t="shared" si="248"/>
        <v>#DIV/0!</v>
      </c>
      <c r="BJ359" t="s">
        <v>240</v>
      </c>
      <c r="BK359">
        <v>0</v>
      </c>
      <c r="BL359">
        <f t="shared" si="249"/>
        <v>0</v>
      </c>
      <c r="BM359" t="e">
        <f t="shared" si="250"/>
        <v>#DIV/0!</v>
      </c>
      <c r="BN359" t="e">
        <f t="shared" si="251"/>
        <v>#DIV/0!</v>
      </c>
      <c r="BO359" t="e">
        <f t="shared" si="252"/>
        <v>#DIV/0!</v>
      </c>
      <c r="BP359" t="e">
        <f t="shared" si="253"/>
        <v>#DIV/0!</v>
      </c>
      <c r="BQ359">
        <f t="shared" si="254"/>
        <v>0</v>
      </c>
      <c r="BR359">
        <f t="shared" si="255"/>
        <v>0</v>
      </c>
      <c r="BS359">
        <f t="shared" si="256"/>
        <v>0</v>
      </c>
      <c r="BT359">
        <f t="shared" si="257"/>
        <v>0</v>
      </c>
      <c r="BU359">
        <v>6</v>
      </c>
      <c r="BV359">
        <v>0.5</v>
      </c>
      <c r="BW359" t="s">
        <v>241</v>
      </c>
      <c r="BX359">
        <v>1582141998.37097</v>
      </c>
      <c r="BY359">
        <v>402.08561290322598</v>
      </c>
      <c r="BZ359">
        <v>400.01916129032298</v>
      </c>
      <c r="CA359">
        <v>33.240625806451597</v>
      </c>
      <c r="CB359">
        <v>32.995216129032301</v>
      </c>
      <c r="CC359">
        <v>350.021935483871</v>
      </c>
      <c r="CD359">
        <v>99.276764516129006</v>
      </c>
      <c r="CE359">
        <v>0.20000564516128999</v>
      </c>
      <c r="CF359">
        <v>31.531099999999999</v>
      </c>
      <c r="CG359">
        <v>30.977267741935499</v>
      </c>
      <c r="CH359">
        <v>999.9</v>
      </c>
      <c r="CI359">
        <v>0</v>
      </c>
      <c r="CJ359">
        <v>0</v>
      </c>
      <c r="CK359">
        <v>9992.9429032258104</v>
      </c>
      <c r="CL359">
        <v>0</v>
      </c>
      <c r="CM359">
        <v>0.21165100000000001</v>
      </c>
      <c r="CN359">
        <v>0</v>
      </c>
      <c r="CO359">
        <v>0</v>
      </c>
      <c r="CP359">
        <v>0</v>
      </c>
      <c r="CQ359">
        <v>0</v>
      </c>
      <c r="CR359">
        <v>1.95806451612903</v>
      </c>
      <c r="CS359">
        <v>0</v>
      </c>
      <c r="CT359">
        <v>51.238709677419401</v>
      </c>
      <c r="CU359">
        <v>-1.1225806451612901</v>
      </c>
      <c r="CV359">
        <v>39.924999999999997</v>
      </c>
      <c r="CW359">
        <v>45.316064516129003</v>
      </c>
      <c r="CX359">
        <v>42.693096774193499</v>
      </c>
      <c r="CY359">
        <v>43.936999999999998</v>
      </c>
      <c r="CZ359">
        <v>41</v>
      </c>
      <c r="DA359">
        <v>0</v>
      </c>
      <c r="DB359">
        <v>0</v>
      </c>
      <c r="DC359">
        <v>0</v>
      </c>
      <c r="DD359">
        <v>1582142010.2</v>
      </c>
      <c r="DE359">
        <v>2.12692307692308</v>
      </c>
      <c r="DF359">
        <v>16.796581213273999</v>
      </c>
      <c r="DG359">
        <v>-17.0427351853136</v>
      </c>
      <c r="DH359">
        <v>50.880769230769197</v>
      </c>
      <c r="DI359">
        <v>15</v>
      </c>
      <c r="DJ359">
        <v>100</v>
      </c>
      <c r="DK359">
        <v>100</v>
      </c>
      <c r="DL359">
        <v>2.633</v>
      </c>
      <c r="DM359">
        <v>0.47099999999999997</v>
      </c>
      <c r="DN359">
        <v>2</v>
      </c>
      <c r="DO359">
        <v>331.39400000000001</v>
      </c>
      <c r="DP359">
        <v>678.68899999999996</v>
      </c>
      <c r="DQ359">
        <v>31.107500000000002</v>
      </c>
      <c r="DR359">
        <v>31.372299999999999</v>
      </c>
      <c r="DS359">
        <v>30.0002</v>
      </c>
      <c r="DT359">
        <v>31.282900000000001</v>
      </c>
      <c r="DU359">
        <v>31.295200000000001</v>
      </c>
      <c r="DV359">
        <v>20.9802</v>
      </c>
      <c r="DW359">
        <v>19.324999999999999</v>
      </c>
      <c r="DX359">
        <v>100</v>
      </c>
      <c r="DY359">
        <v>31.113299999999999</v>
      </c>
      <c r="DZ359">
        <v>400</v>
      </c>
      <c r="EA359">
        <v>32.935899999999997</v>
      </c>
      <c r="EB359">
        <v>100.128</v>
      </c>
      <c r="EC359">
        <v>100.515</v>
      </c>
    </row>
    <row r="360" spans="1:133" x14ac:dyDescent="0.35">
      <c r="A360">
        <v>344</v>
      </c>
      <c r="B360">
        <v>1582142012</v>
      </c>
      <c r="C360">
        <v>1732.4000000953699</v>
      </c>
      <c r="D360" t="s">
        <v>926</v>
      </c>
      <c r="E360" t="s">
        <v>927</v>
      </c>
      <c r="F360" t="s">
        <v>232</v>
      </c>
      <c r="G360" t="s">
        <v>233</v>
      </c>
      <c r="H360" t="s">
        <v>234</v>
      </c>
      <c r="I360" t="s">
        <v>235</v>
      </c>
      <c r="J360" t="s">
        <v>236</v>
      </c>
      <c r="K360" t="s">
        <v>237</v>
      </c>
      <c r="L360" t="s">
        <v>238</v>
      </c>
      <c r="M360" t="s">
        <v>239</v>
      </c>
      <c r="N360">
        <v>1582142003.37097</v>
      </c>
      <c r="O360">
        <f t="shared" si="215"/>
        <v>1.4884317099704585E-4</v>
      </c>
      <c r="P360">
        <f t="shared" si="216"/>
        <v>-1.2774936209232772</v>
      </c>
      <c r="Q360">
        <f t="shared" si="217"/>
        <v>402.08748387096801</v>
      </c>
      <c r="R360">
        <f t="shared" si="218"/>
        <v>564.65412657312493</v>
      </c>
      <c r="S360">
        <f t="shared" si="219"/>
        <v>56.170030936336723</v>
      </c>
      <c r="T360">
        <f t="shared" si="220"/>
        <v>39.998408486298707</v>
      </c>
      <c r="U360">
        <f t="shared" si="221"/>
        <v>1.1894984667851348E-2</v>
      </c>
      <c r="V360">
        <f t="shared" si="222"/>
        <v>2.2488825505772785</v>
      </c>
      <c r="W360">
        <f t="shared" si="223"/>
        <v>1.1860141901728058E-2</v>
      </c>
      <c r="X360">
        <f t="shared" si="224"/>
        <v>7.4157106123877523E-3</v>
      </c>
      <c r="Y360">
        <f t="shared" si="225"/>
        <v>0</v>
      </c>
      <c r="Z360">
        <f t="shared" si="226"/>
        <v>31.482363607010818</v>
      </c>
      <c r="AA360">
        <f t="shared" si="227"/>
        <v>30.980661290322601</v>
      </c>
      <c r="AB360">
        <f t="shared" si="228"/>
        <v>4.5064062442731911</v>
      </c>
      <c r="AC360">
        <f t="shared" si="229"/>
        <v>71.119646174072287</v>
      </c>
      <c r="AD360">
        <f t="shared" si="230"/>
        <v>3.3070135789102051</v>
      </c>
      <c r="AE360">
        <f t="shared" si="231"/>
        <v>4.6499297406738576</v>
      </c>
      <c r="AF360">
        <f t="shared" si="232"/>
        <v>1.1993926653629861</v>
      </c>
      <c r="AG360">
        <f t="shared" si="233"/>
        <v>-6.5639838409697218</v>
      </c>
      <c r="AH360">
        <f t="shared" si="234"/>
        <v>66.792474519589661</v>
      </c>
      <c r="AI360">
        <f t="shared" si="235"/>
        <v>6.6863677657377361</v>
      </c>
      <c r="AJ360">
        <f t="shared" si="236"/>
        <v>66.914858444357677</v>
      </c>
      <c r="AK360">
        <v>-4.1153670725106103E-2</v>
      </c>
      <c r="AL360">
        <v>4.6198600648497998E-2</v>
      </c>
      <c r="AM360">
        <v>3.4532230927901102</v>
      </c>
      <c r="AN360">
        <v>4</v>
      </c>
      <c r="AO360">
        <v>1</v>
      </c>
      <c r="AP360">
        <f t="shared" si="237"/>
        <v>1</v>
      </c>
      <c r="AQ360">
        <f t="shared" si="238"/>
        <v>0</v>
      </c>
      <c r="AR360">
        <f t="shared" si="239"/>
        <v>51697.27135744605</v>
      </c>
      <c r="AS360" t="s">
        <v>240</v>
      </c>
      <c r="AT360">
        <v>0</v>
      </c>
      <c r="AU360">
        <v>0</v>
      </c>
      <c r="AV360">
        <f t="shared" si="240"/>
        <v>0</v>
      </c>
      <c r="AW360" t="e">
        <f t="shared" si="241"/>
        <v>#DIV/0!</v>
      </c>
      <c r="AX360">
        <v>0</v>
      </c>
      <c r="AY360" t="s">
        <v>240</v>
      </c>
      <c r="AZ360">
        <v>0</v>
      </c>
      <c r="BA360">
        <v>0</v>
      </c>
      <c r="BB360" t="e">
        <f t="shared" si="242"/>
        <v>#DIV/0!</v>
      </c>
      <c r="BC360">
        <v>0.5</v>
      </c>
      <c r="BD360">
        <f t="shared" si="243"/>
        <v>0</v>
      </c>
      <c r="BE360">
        <f t="shared" si="244"/>
        <v>-1.2774936209232772</v>
      </c>
      <c r="BF360" t="e">
        <f t="shared" si="245"/>
        <v>#DIV/0!</v>
      </c>
      <c r="BG360" t="e">
        <f t="shared" si="246"/>
        <v>#DIV/0!</v>
      </c>
      <c r="BH360" t="e">
        <f t="shared" si="247"/>
        <v>#DIV/0!</v>
      </c>
      <c r="BI360" t="e">
        <f t="shared" si="248"/>
        <v>#DIV/0!</v>
      </c>
      <c r="BJ360" t="s">
        <v>240</v>
      </c>
      <c r="BK360">
        <v>0</v>
      </c>
      <c r="BL360">
        <f t="shared" si="249"/>
        <v>0</v>
      </c>
      <c r="BM360" t="e">
        <f t="shared" si="250"/>
        <v>#DIV/0!</v>
      </c>
      <c r="BN360" t="e">
        <f t="shared" si="251"/>
        <v>#DIV/0!</v>
      </c>
      <c r="BO360" t="e">
        <f t="shared" si="252"/>
        <v>#DIV/0!</v>
      </c>
      <c r="BP360" t="e">
        <f t="shared" si="253"/>
        <v>#DIV/0!</v>
      </c>
      <c r="BQ360">
        <f t="shared" si="254"/>
        <v>0</v>
      </c>
      <c r="BR360">
        <f t="shared" si="255"/>
        <v>0</v>
      </c>
      <c r="BS360">
        <f t="shared" si="256"/>
        <v>0</v>
      </c>
      <c r="BT360">
        <f t="shared" si="257"/>
        <v>0</v>
      </c>
      <c r="BU360">
        <v>6</v>
      </c>
      <c r="BV360">
        <v>0.5</v>
      </c>
      <c r="BW360" t="s">
        <v>241</v>
      </c>
      <c r="BX360">
        <v>1582142003.37097</v>
      </c>
      <c r="BY360">
        <v>402.08748387096801</v>
      </c>
      <c r="BZ360">
        <v>400.00022580645202</v>
      </c>
      <c r="CA360">
        <v>33.244041935483899</v>
      </c>
      <c r="CB360">
        <v>32.9973806451613</v>
      </c>
      <c r="CC360">
        <v>350.022548387097</v>
      </c>
      <c r="CD360">
        <v>99.276903225806393</v>
      </c>
      <c r="CE360">
        <v>0.19997703225806501</v>
      </c>
      <c r="CF360">
        <v>31.531564516128999</v>
      </c>
      <c r="CG360">
        <v>30.980661290322601</v>
      </c>
      <c r="CH360">
        <v>999.9</v>
      </c>
      <c r="CI360">
        <v>0</v>
      </c>
      <c r="CJ360">
        <v>0</v>
      </c>
      <c r="CK360">
        <v>9996.6935483871002</v>
      </c>
      <c r="CL360">
        <v>0</v>
      </c>
      <c r="CM360">
        <v>0.21165100000000001</v>
      </c>
      <c r="CN360">
        <v>0</v>
      </c>
      <c r="CO360">
        <v>0</v>
      </c>
      <c r="CP360">
        <v>0</v>
      </c>
      <c r="CQ360">
        <v>0</v>
      </c>
      <c r="CR360">
        <v>2.37096774193548</v>
      </c>
      <c r="CS360">
        <v>0</v>
      </c>
      <c r="CT360">
        <v>51.716129032258102</v>
      </c>
      <c r="CU360">
        <v>-1.2967741935483901</v>
      </c>
      <c r="CV360">
        <v>39.927</v>
      </c>
      <c r="CW360">
        <v>45.316064516129003</v>
      </c>
      <c r="CX360">
        <v>42.693096774193499</v>
      </c>
      <c r="CY360">
        <v>43.936999999999998</v>
      </c>
      <c r="CZ360">
        <v>41</v>
      </c>
      <c r="DA360">
        <v>0</v>
      </c>
      <c r="DB360">
        <v>0</v>
      </c>
      <c r="DC360">
        <v>0</v>
      </c>
      <c r="DD360">
        <v>1582142015</v>
      </c>
      <c r="DE360">
        <v>2.4730769230769201</v>
      </c>
      <c r="DF360">
        <v>7.8324786622775902</v>
      </c>
      <c r="DG360">
        <v>26.6905979588796</v>
      </c>
      <c r="DH360">
        <v>52.096153846153797</v>
      </c>
      <c r="DI360">
        <v>15</v>
      </c>
      <c r="DJ360">
        <v>100</v>
      </c>
      <c r="DK360">
        <v>100</v>
      </c>
      <c r="DL360">
        <v>2.633</v>
      </c>
      <c r="DM360">
        <v>0.47099999999999997</v>
      </c>
      <c r="DN360">
        <v>2</v>
      </c>
      <c r="DO360">
        <v>331.32299999999998</v>
      </c>
      <c r="DP360">
        <v>678.73599999999999</v>
      </c>
      <c r="DQ360">
        <v>31.123000000000001</v>
      </c>
      <c r="DR360">
        <v>31.372699999999998</v>
      </c>
      <c r="DS360">
        <v>30.000299999999999</v>
      </c>
      <c r="DT360">
        <v>31.282900000000001</v>
      </c>
      <c r="DU360">
        <v>31.295200000000001</v>
      </c>
      <c r="DV360">
        <v>20.981300000000001</v>
      </c>
      <c r="DW360">
        <v>19.324999999999999</v>
      </c>
      <c r="DX360">
        <v>100</v>
      </c>
      <c r="DY360">
        <v>31.126200000000001</v>
      </c>
      <c r="DZ360">
        <v>400</v>
      </c>
      <c r="EA360">
        <v>32.935899999999997</v>
      </c>
      <c r="EB360">
        <v>100.129</v>
      </c>
      <c r="EC360">
        <v>100.51600000000001</v>
      </c>
    </row>
    <row r="361" spans="1:133" x14ac:dyDescent="0.35">
      <c r="A361">
        <v>345</v>
      </c>
      <c r="B361">
        <v>1582142017</v>
      </c>
      <c r="C361">
        <v>1737.4000000953699</v>
      </c>
      <c r="D361" t="s">
        <v>928</v>
      </c>
      <c r="E361" t="s">
        <v>929</v>
      </c>
      <c r="F361" t="s">
        <v>232</v>
      </c>
      <c r="G361" t="s">
        <v>233</v>
      </c>
      <c r="H361" t="s">
        <v>234</v>
      </c>
      <c r="I361" t="s">
        <v>235</v>
      </c>
      <c r="J361" t="s">
        <v>236</v>
      </c>
      <c r="K361" t="s">
        <v>237</v>
      </c>
      <c r="L361" t="s">
        <v>238</v>
      </c>
      <c r="M361" t="s">
        <v>239</v>
      </c>
      <c r="N361">
        <v>1582142008.37097</v>
      </c>
      <c r="O361">
        <f t="shared" si="215"/>
        <v>1.4997996204235855E-4</v>
      </c>
      <c r="P361">
        <f t="shared" si="216"/>
        <v>-1.282872168118496</v>
      </c>
      <c r="Q361">
        <f t="shared" si="217"/>
        <v>402.07203225806398</v>
      </c>
      <c r="R361">
        <f t="shared" si="218"/>
        <v>564.13987010702624</v>
      </c>
      <c r="S361">
        <f t="shared" si="219"/>
        <v>56.1190477349516</v>
      </c>
      <c r="T361">
        <f t="shared" si="220"/>
        <v>39.996995012776821</v>
      </c>
      <c r="U361">
        <f t="shared" si="221"/>
        <v>1.1979996314021073E-2</v>
      </c>
      <c r="V361">
        <f t="shared" si="222"/>
        <v>2.2489171739242164</v>
      </c>
      <c r="W361">
        <f t="shared" si="223"/>
        <v>1.1944655077494794E-2</v>
      </c>
      <c r="X361">
        <f t="shared" si="224"/>
        <v>7.4685759492005861E-3</v>
      </c>
      <c r="Y361">
        <f t="shared" si="225"/>
        <v>0</v>
      </c>
      <c r="Z361">
        <f t="shared" si="226"/>
        <v>31.484340245934256</v>
      </c>
      <c r="AA361">
        <f t="shared" si="227"/>
        <v>30.984200000000001</v>
      </c>
      <c r="AB361">
        <f t="shared" si="228"/>
        <v>4.5073157048147783</v>
      </c>
      <c r="AC361">
        <f t="shared" si="229"/>
        <v>71.116681481760196</v>
      </c>
      <c r="AD361">
        <f t="shared" si="230"/>
        <v>3.307317416922853</v>
      </c>
      <c r="AE361">
        <f t="shared" si="231"/>
        <v>4.6505508243816251</v>
      </c>
      <c r="AF361">
        <f t="shared" si="232"/>
        <v>1.1999982878919253</v>
      </c>
      <c r="AG361">
        <f t="shared" si="233"/>
        <v>-6.6141163260680118</v>
      </c>
      <c r="AH361">
        <f t="shared" si="234"/>
        <v>66.64957492983325</v>
      </c>
      <c r="AI361">
        <f t="shared" si="235"/>
        <v>6.6721535824486944</v>
      </c>
      <c r="AJ361">
        <f t="shared" si="236"/>
        <v>66.707612186213936</v>
      </c>
      <c r="AK361">
        <v>-4.1154602423708497E-2</v>
      </c>
      <c r="AL361">
        <v>4.6199646561800402E-2</v>
      </c>
      <c r="AM361">
        <v>3.4532849818069198</v>
      </c>
      <c r="AN361">
        <v>4</v>
      </c>
      <c r="AO361">
        <v>1</v>
      </c>
      <c r="AP361">
        <f t="shared" si="237"/>
        <v>1</v>
      </c>
      <c r="AQ361">
        <f t="shared" si="238"/>
        <v>0</v>
      </c>
      <c r="AR361">
        <f t="shared" si="239"/>
        <v>51698.000619980994</v>
      </c>
      <c r="AS361" t="s">
        <v>240</v>
      </c>
      <c r="AT361">
        <v>0</v>
      </c>
      <c r="AU361">
        <v>0</v>
      </c>
      <c r="AV361">
        <f t="shared" si="240"/>
        <v>0</v>
      </c>
      <c r="AW361" t="e">
        <f t="shared" si="241"/>
        <v>#DIV/0!</v>
      </c>
      <c r="AX361">
        <v>0</v>
      </c>
      <c r="AY361" t="s">
        <v>240</v>
      </c>
      <c r="AZ361">
        <v>0</v>
      </c>
      <c r="BA361">
        <v>0</v>
      </c>
      <c r="BB361" t="e">
        <f t="shared" si="242"/>
        <v>#DIV/0!</v>
      </c>
      <c r="BC361">
        <v>0.5</v>
      </c>
      <c r="BD361">
        <f t="shared" si="243"/>
        <v>0</v>
      </c>
      <c r="BE361">
        <f t="shared" si="244"/>
        <v>-1.282872168118496</v>
      </c>
      <c r="BF361" t="e">
        <f t="shared" si="245"/>
        <v>#DIV/0!</v>
      </c>
      <c r="BG361" t="e">
        <f t="shared" si="246"/>
        <v>#DIV/0!</v>
      </c>
      <c r="BH361" t="e">
        <f t="shared" si="247"/>
        <v>#DIV/0!</v>
      </c>
      <c r="BI361" t="e">
        <f t="shared" si="248"/>
        <v>#DIV/0!</v>
      </c>
      <c r="BJ361" t="s">
        <v>240</v>
      </c>
      <c r="BK361">
        <v>0</v>
      </c>
      <c r="BL361">
        <f t="shared" si="249"/>
        <v>0</v>
      </c>
      <c r="BM361" t="e">
        <f t="shared" si="250"/>
        <v>#DIV/0!</v>
      </c>
      <c r="BN361" t="e">
        <f t="shared" si="251"/>
        <v>#DIV/0!</v>
      </c>
      <c r="BO361" t="e">
        <f t="shared" si="252"/>
        <v>#DIV/0!</v>
      </c>
      <c r="BP361" t="e">
        <f t="shared" si="253"/>
        <v>#DIV/0!</v>
      </c>
      <c r="BQ361">
        <f t="shared" si="254"/>
        <v>0</v>
      </c>
      <c r="BR361">
        <f t="shared" si="255"/>
        <v>0</v>
      </c>
      <c r="BS361">
        <f t="shared" si="256"/>
        <v>0</v>
      </c>
      <c r="BT361">
        <f t="shared" si="257"/>
        <v>0</v>
      </c>
      <c r="BU361">
        <v>6</v>
      </c>
      <c r="BV361">
        <v>0.5</v>
      </c>
      <c r="BW361" t="s">
        <v>241</v>
      </c>
      <c r="BX361">
        <v>1582142008.37097</v>
      </c>
      <c r="BY361">
        <v>402.07203225806398</v>
      </c>
      <c r="BZ361">
        <v>399.97635483870999</v>
      </c>
      <c r="CA361">
        <v>33.246993548387103</v>
      </c>
      <c r="CB361">
        <v>32.998451612903203</v>
      </c>
      <c r="CC361">
        <v>350.02603225806502</v>
      </c>
      <c r="CD361">
        <v>99.2771774193548</v>
      </c>
      <c r="CE361">
        <v>0.200010258064516</v>
      </c>
      <c r="CF361">
        <v>31.533916129032299</v>
      </c>
      <c r="CG361">
        <v>30.984200000000001</v>
      </c>
      <c r="CH361">
        <v>999.9</v>
      </c>
      <c r="CI361">
        <v>0</v>
      </c>
      <c r="CJ361">
        <v>0</v>
      </c>
      <c r="CK361">
        <v>9996.8922580645194</v>
      </c>
      <c r="CL361">
        <v>0</v>
      </c>
      <c r="CM361">
        <v>0.21165100000000001</v>
      </c>
      <c r="CN361">
        <v>0</v>
      </c>
      <c r="CO361">
        <v>0</v>
      </c>
      <c r="CP361">
        <v>0</v>
      </c>
      <c r="CQ361">
        <v>0</v>
      </c>
      <c r="CR361">
        <v>1.78064516129032</v>
      </c>
      <c r="CS361">
        <v>0</v>
      </c>
      <c r="CT361">
        <v>51.509677419354801</v>
      </c>
      <c r="CU361">
        <v>-1.3419354838709701</v>
      </c>
      <c r="CV361">
        <v>39.927</v>
      </c>
      <c r="CW361">
        <v>45.311999999999998</v>
      </c>
      <c r="CX361">
        <v>42.686999999999998</v>
      </c>
      <c r="CY361">
        <v>43.936999999999998</v>
      </c>
      <c r="CZ361">
        <v>41</v>
      </c>
      <c r="DA361">
        <v>0</v>
      </c>
      <c r="DB361">
        <v>0</v>
      </c>
      <c r="DC361">
        <v>0</v>
      </c>
      <c r="DD361">
        <v>1582142020.4000001</v>
      </c>
      <c r="DE361">
        <v>2.2346153846153798</v>
      </c>
      <c r="DF361">
        <v>-4.0170935186200802</v>
      </c>
      <c r="DG361">
        <v>17.900854375068899</v>
      </c>
      <c r="DH361">
        <v>51.723076923076903</v>
      </c>
      <c r="DI361">
        <v>15</v>
      </c>
      <c r="DJ361">
        <v>100</v>
      </c>
      <c r="DK361">
        <v>100</v>
      </c>
      <c r="DL361">
        <v>2.633</v>
      </c>
      <c r="DM361">
        <v>0.47099999999999997</v>
      </c>
      <c r="DN361">
        <v>2</v>
      </c>
      <c r="DO361">
        <v>331.37200000000001</v>
      </c>
      <c r="DP361">
        <v>678.55100000000004</v>
      </c>
      <c r="DQ361">
        <v>31.134</v>
      </c>
      <c r="DR361">
        <v>31.372699999999998</v>
      </c>
      <c r="DS361">
        <v>30.0002</v>
      </c>
      <c r="DT361">
        <v>31.285599999999999</v>
      </c>
      <c r="DU361">
        <v>31.295200000000001</v>
      </c>
      <c r="DV361">
        <v>20.982199999999999</v>
      </c>
      <c r="DW361">
        <v>19.596299999999999</v>
      </c>
      <c r="DX361">
        <v>100</v>
      </c>
      <c r="DY361">
        <v>31.134499999999999</v>
      </c>
      <c r="DZ361">
        <v>400</v>
      </c>
      <c r="EA361">
        <v>32.935899999999997</v>
      </c>
      <c r="EB361">
        <v>100.129</v>
      </c>
      <c r="EC361">
        <v>100.512</v>
      </c>
    </row>
    <row r="362" spans="1:133" x14ac:dyDescent="0.35">
      <c r="A362">
        <v>346</v>
      </c>
      <c r="B362">
        <v>1582142022</v>
      </c>
      <c r="C362">
        <v>1742.4000000953699</v>
      </c>
      <c r="D362" t="s">
        <v>930</v>
      </c>
      <c r="E362" t="s">
        <v>931</v>
      </c>
      <c r="F362" t="s">
        <v>232</v>
      </c>
      <c r="G362" t="s">
        <v>233</v>
      </c>
      <c r="H362" t="s">
        <v>234</v>
      </c>
      <c r="I362" t="s">
        <v>235</v>
      </c>
      <c r="J362" t="s">
        <v>236</v>
      </c>
      <c r="K362" t="s">
        <v>237</v>
      </c>
      <c r="L362" t="s">
        <v>238</v>
      </c>
      <c r="M362" t="s">
        <v>239</v>
      </c>
      <c r="N362">
        <v>1582142013.37097</v>
      </c>
      <c r="O362">
        <f t="shared" si="215"/>
        <v>1.5677295091771716E-4</v>
      </c>
      <c r="P362">
        <f t="shared" si="216"/>
        <v>-1.2855405488046379</v>
      </c>
      <c r="Q362">
        <f t="shared" si="217"/>
        <v>402.08345161290299</v>
      </c>
      <c r="R362">
        <f t="shared" si="218"/>
        <v>557.25954189929871</v>
      </c>
      <c r="S362">
        <f t="shared" si="219"/>
        <v>55.434442573720162</v>
      </c>
      <c r="T362">
        <f t="shared" si="220"/>
        <v>39.998008705800707</v>
      </c>
      <c r="U362">
        <f t="shared" si="221"/>
        <v>1.251268007425453E-2</v>
      </c>
      <c r="V362">
        <f t="shared" si="222"/>
        <v>2.2494681195838711</v>
      </c>
      <c r="W362">
        <f t="shared" si="223"/>
        <v>1.2474140978091944E-2</v>
      </c>
      <c r="X362">
        <f t="shared" si="224"/>
        <v>7.7997907445228123E-3</v>
      </c>
      <c r="Y362">
        <f t="shared" si="225"/>
        <v>0</v>
      </c>
      <c r="Z362">
        <f t="shared" si="226"/>
        <v>31.485677491778439</v>
      </c>
      <c r="AA362">
        <f t="shared" si="227"/>
        <v>30.9895741935484</v>
      </c>
      <c r="AB362">
        <f t="shared" si="228"/>
        <v>4.5086971967785976</v>
      </c>
      <c r="AC362">
        <f t="shared" si="229"/>
        <v>71.108444550344274</v>
      </c>
      <c r="AD362">
        <f t="shared" si="230"/>
        <v>3.3076050954837588</v>
      </c>
      <c r="AE362">
        <f t="shared" si="231"/>
        <v>4.6514940896253156</v>
      </c>
      <c r="AF362">
        <f t="shared" si="232"/>
        <v>1.2010921012948388</v>
      </c>
      <c r="AG362">
        <f t="shared" si="233"/>
        <v>-6.913687135471327</v>
      </c>
      <c r="AH362">
        <f t="shared" si="234"/>
        <v>66.447219728700205</v>
      </c>
      <c r="AI362">
        <f t="shared" si="235"/>
        <v>6.6505602578681966</v>
      </c>
      <c r="AJ362">
        <f t="shared" si="236"/>
        <v>66.184092851097077</v>
      </c>
      <c r="AK362">
        <v>-4.1169429865406303E-2</v>
      </c>
      <c r="AL362">
        <v>4.6216291664061403E-2</v>
      </c>
      <c r="AM362">
        <v>3.4542698447541298</v>
      </c>
      <c r="AN362">
        <v>4</v>
      </c>
      <c r="AO362">
        <v>1</v>
      </c>
      <c r="AP362">
        <f t="shared" si="237"/>
        <v>1</v>
      </c>
      <c r="AQ362">
        <f t="shared" si="238"/>
        <v>0</v>
      </c>
      <c r="AR362">
        <f t="shared" si="239"/>
        <v>51715.253881750672</v>
      </c>
      <c r="AS362" t="s">
        <v>240</v>
      </c>
      <c r="AT362">
        <v>0</v>
      </c>
      <c r="AU362">
        <v>0</v>
      </c>
      <c r="AV362">
        <f t="shared" si="240"/>
        <v>0</v>
      </c>
      <c r="AW362" t="e">
        <f t="shared" si="241"/>
        <v>#DIV/0!</v>
      </c>
      <c r="AX362">
        <v>0</v>
      </c>
      <c r="AY362" t="s">
        <v>240</v>
      </c>
      <c r="AZ362">
        <v>0</v>
      </c>
      <c r="BA362">
        <v>0</v>
      </c>
      <c r="BB362" t="e">
        <f t="shared" si="242"/>
        <v>#DIV/0!</v>
      </c>
      <c r="BC362">
        <v>0.5</v>
      </c>
      <c r="BD362">
        <f t="shared" si="243"/>
        <v>0</v>
      </c>
      <c r="BE362">
        <f t="shared" si="244"/>
        <v>-1.2855405488046379</v>
      </c>
      <c r="BF362" t="e">
        <f t="shared" si="245"/>
        <v>#DIV/0!</v>
      </c>
      <c r="BG362" t="e">
        <f t="shared" si="246"/>
        <v>#DIV/0!</v>
      </c>
      <c r="BH362" t="e">
        <f t="shared" si="247"/>
        <v>#DIV/0!</v>
      </c>
      <c r="BI362" t="e">
        <f t="shared" si="248"/>
        <v>#DIV/0!</v>
      </c>
      <c r="BJ362" t="s">
        <v>240</v>
      </c>
      <c r="BK362">
        <v>0</v>
      </c>
      <c r="BL362">
        <f t="shared" si="249"/>
        <v>0</v>
      </c>
      <c r="BM362" t="e">
        <f t="shared" si="250"/>
        <v>#DIV/0!</v>
      </c>
      <c r="BN362" t="e">
        <f t="shared" si="251"/>
        <v>#DIV/0!</v>
      </c>
      <c r="BO362" t="e">
        <f t="shared" si="252"/>
        <v>#DIV/0!</v>
      </c>
      <c r="BP362" t="e">
        <f t="shared" si="253"/>
        <v>#DIV/0!</v>
      </c>
      <c r="BQ362">
        <f t="shared" si="254"/>
        <v>0</v>
      </c>
      <c r="BR362">
        <f t="shared" si="255"/>
        <v>0</v>
      </c>
      <c r="BS362">
        <f t="shared" si="256"/>
        <v>0</v>
      </c>
      <c r="BT362">
        <f t="shared" si="257"/>
        <v>0</v>
      </c>
      <c r="BU362">
        <v>6</v>
      </c>
      <c r="BV362">
        <v>0.5</v>
      </c>
      <c r="BW362" t="s">
        <v>241</v>
      </c>
      <c r="BX362">
        <v>1582142013.37097</v>
      </c>
      <c r="BY362">
        <v>402.08345161290299</v>
      </c>
      <c r="BZ362">
        <v>399.98787096774203</v>
      </c>
      <c r="CA362">
        <v>33.249987096774198</v>
      </c>
      <c r="CB362">
        <v>32.9901870967742</v>
      </c>
      <c r="CC362">
        <v>350.02367741935501</v>
      </c>
      <c r="CD362">
        <v>99.276916129032202</v>
      </c>
      <c r="CE362">
        <v>0.199967451612903</v>
      </c>
      <c r="CF362">
        <v>31.5374870967742</v>
      </c>
      <c r="CG362">
        <v>30.9895741935484</v>
      </c>
      <c r="CH362">
        <v>999.9</v>
      </c>
      <c r="CI362">
        <v>0</v>
      </c>
      <c r="CJ362">
        <v>0</v>
      </c>
      <c r="CK362">
        <v>10000.5203225806</v>
      </c>
      <c r="CL362">
        <v>0</v>
      </c>
      <c r="CM362">
        <v>0.21165100000000001</v>
      </c>
      <c r="CN362">
        <v>0</v>
      </c>
      <c r="CO362">
        <v>0</v>
      </c>
      <c r="CP362">
        <v>0</v>
      </c>
      <c r="CQ362">
        <v>0</v>
      </c>
      <c r="CR362">
        <v>4.0612903225806498</v>
      </c>
      <c r="CS362">
        <v>0</v>
      </c>
      <c r="CT362">
        <v>51.351612903225799</v>
      </c>
      <c r="CU362">
        <v>-1.14838709677419</v>
      </c>
      <c r="CV362">
        <v>39.918999999999997</v>
      </c>
      <c r="CW362">
        <v>45.311999999999998</v>
      </c>
      <c r="CX362">
        <v>42.686999999999998</v>
      </c>
      <c r="CY362">
        <v>43.936999999999998</v>
      </c>
      <c r="CZ362">
        <v>41</v>
      </c>
      <c r="DA362">
        <v>0</v>
      </c>
      <c r="DB362">
        <v>0</v>
      </c>
      <c r="DC362">
        <v>0</v>
      </c>
      <c r="DD362">
        <v>1582142025.2</v>
      </c>
      <c r="DE362">
        <v>3.4576923076923101</v>
      </c>
      <c r="DF362">
        <v>22.499145736408099</v>
      </c>
      <c r="DG362">
        <v>-21.0735044163597</v>
      </c>
      <c r="DH362">
        <v>52.0230769230769</v>
      </c>
      <c r="DI362">
        <v>15</v>
      </c>
      <c r="DJ362">
        <v>100</v>
      </c>
      <c r="DK362">
        <v>100</v>
      </c>
      <c r="DL362">
        <v>2.633</v>
      </c>
      <c r="DM362">
        <v>0.47099999999999997</v>
      </c>
      <c r="DN362">
        <v>2</v>
      </c>
      <c r="DO362">
        <v>331.32600000000002</v>
      </c>
      <c r="DP362">
        <v>678.59699999999998</v>
      </c>
      <c r="DQ362">
        <v>31.141300000000001</v>
      </c>
      <c r="DR362">
        <v>31.375</v>
      </c>
      <c r="DS362">
        <v>30.0001</v>
      </c>
      <c r="DT362">
        <v>31.285599999999999</v>
      </c>
      <c r="DU362">
        <v>31.295200000000001</v>
      </c>
      <c r="DV362">
        <v>20.977900000000002</v>
      </c>
      <c r="DW362">
        <v>19.596299999999999</v>
      </c>
      <c r="DX362">
        <v>100</v>
      </c>
      <c r="DY362">
        <v>31.1419</v>
      </c>
      <c r="DZ362">
        <v>400</v>
      </c>
      <c r="EA362">
        <v>32.935499999999998</v>
      </c>
      <c r="EB362">
        <v>100.13</v>
      </c>
      <c r="EC362">
        <v>100.512</v>
      </c>
    </row>
    <row r="363" spans="1:133" x14ac:dyDescent="0.35">
      <c r="A363">
        <v>347</v>
      </c>
      <c r="B363">
        <v>1582142027</v>
      </c>
      <c r="C363">
        <v>1747.4000000953699</v>
      </c>
      <c r="D363" t="s">
        <v>932</v>
      </c>
      <c r="E363" t="s">
        <v>933</v>
      </c>
      <c r="F363" t="s">
        <v>232</v>
      </c>
      <c r="G363" t="s">
        <v>233</v>
      </c>
      <c r="H363" t="s">
        <v>234</v>
      </c>
      <c r="I363" t="s">
        <v>235</v>
      </c>
      <c r="J363" t="s">
        <v>236</v>
      </c>
      <c r="K363" t="s">
        <v>237</v>
      </c>
      <c r="L363" t="s">
        <v>238</v>
      </c>
      <c r="M363" t="s">
        <v>239</v>
      </c>
      <c r="N363">
        <v>1582142018.37097</v>
      </c>
      <c r="O363">
        <f t="shared" si="215"/>
        <v>1.7579409004199031E-4</v>
      </c>
      <c r="P363">
        <f t="shared" si="216"/>
        <v>-1.2848076639306933</v>
      </c>
      <c r="Q363">
        <f t="shared" si="217"/>
        <v>402.10374193548398</v>
      </c>
      <c r="R363">
        <f t="shared" si="218"/>
        <v>539.67284382655487</v>
      </c>
      <c r="S363">
        <f t="shared" si="219"/>
        <v>53.685072165678747</v>
      </c>
      <c r="T363">
        <f t="shared" si="220"/>
        <v>40.000101266599486</v>
      </c>
      <c r="U363">
        <f t="shared" si="221"/>
        <v>1.4021650703234195E-2</v>
      </c>
      <c r="V363">
        <f t="shared" si="222"/>
        <v>2.2497570963759914</v>
      </c>
      <c r="W363">
        <f t="shared" si="223"/>
        <v>1.3973281444593092E-2</v>
      </c>
      <c r="X363">
        <f t="shared" si="224"/>
        <v>8.7376327129330984E-3</v>
      </c>
      <c r="Y363">
        <f t="shared" si="225"/>
        <v>0</v>
      </c>
      <c r="Z363">
        <f t="shared" si="226"/>
        <v>31.483769450646168</v>
      </c>
      <c r="AA363">
        <f t="shared" si="227"/>
        <v>30.994287096774201</v>
      </c>
      <c r="AB363">
        <f t="shared" si="228"/>
        <v>4.5099090007558189</v>
      </c>
      <c r="AC363">
        <f t="shared" si="229"/>
        <v>71.090464751174466</v>
      </c>
      <c r="AD363">
        <f t="shared" si="230"/>
        <v>3.3075897264699123</v>
      </c>
      <c r="AE363">
        <f t="shared" si="231"/>
        <v>4.6526489003087699</v>
      </c>
      <c r="AF363">
        <f t="shared" si="232"/>
        <v>1.2023192742859066</v>
      </c>
      <c r="AG363">
        <f t="shared" si="233"/>
        <v>-7.7525193708517728</v>
      </c>
      <c r="AH363">
        <f t="shared" si="234"/>
        <v>66.414282857128057</v>
      </c>
      <c r="AI363">
        <f t="shared" si="235"/>
        <v>6.6467074921948051</v>
      </c>
      <c r="AJ363">
        <f t="shared" si="236"/>
        <v>65.308470978471092</v>
      </c>
      <c r="AK363">
        <v>-4.1177208326478698E-2</v>
      </c>
      <c r="AL363">
        <v>4.6225023668045803E-2</v>
      </c>
      <c r="AM363">
        <v>3.4547864541209501</v>
      </c>
      <c r="AN363">
        <v>4</v>
      </c>
      <c r="AO363">
        <v>1</v>
      </c>
      <c r="AP363">
        <f t="shared" si="237"/>
        <v>1</v>
      </c>
      <c r="AQ363">
        <f t="shared" si="238"/>
        <v>0</v>
      </c>
      <c r="AR363">
        <f t="shared" si="239"/>
        <v>51723.886157343564</v>
      </c>
      <c r="AS363" t="s">
        <v>240</v>
      </c>
      <c r="AT363">
        <v>0</v>
      </c>
      <c r="AU363">
        <v>0</v>
      </c>
      <c r="AV363">
        <f t="shared" si="240"/>
        <v>0</v>
      </c>
      <c r="AW363" t="e">
        <f t="shared" si="241"/>
        <v>#DIV/0!</v>
      </c>
      <c r="AX363">
        <v>0</v>
      </c>
      <c r="AY363" t="s">
        <v>240</v>
      </c>
      <c r="AZ363">
        <v>0</v>
      </c>
      <c r="BA363">
        <v>0</v>
      </c>
      <c r="BB363" t="e">
        <f t="shared" si="242"/>
        <v>#DIV/0!</v>
      </c>
      <c r="BC363">
        <v>0.5</v>
      </c>
      <c r="BD363">
        <f t="shared" si="243"/>
        <v>0</v>
      </c>
      <c r="BE363">
        <f t="shared" si="244"/>
        <v>-1.2848076639306933</v>
      </c>
      <c r="BF363" t="e">
        <f t="shared" si="245"/>
        <v>#DIV/0!</v>
      </c>
      <c r="BG363" t="e">
        <f t="shared" si="246"/>
        <v>#DIV/0!</v>
      </c>
      <c r="BH363" t="e">
        <f t="shared" si="247"/>
        <v>#DIV/0!</v>
      </c>
      <c r="BI363" t="e">
        <f t="shared" si="248"/>
        <v>#DIV/0!</v>
      </c>
      <c r="BJ363" t="s">
        <v>240</v>
      </c>
      <c r="BK363">
        <v>0</v>
      </c>
      <c r="BL363">
        <f t="shared" si="249"/>
        <v>0</v>
      </c>
      <c r="BM363" t="e">
        <f t="shared" si="250"/>
        <v>#DIV/0!</v>
      </c>
      <c r="BN363" t="e">
        <f t="shared" si="251"/>
        <v>#DIV/0!</v>
      </c>
      <c r="BO363" t="e">
        <f t="shared" si="252"/>
        <v>#DIV/0!</v>
      </c>
      <c r="BP363" t="e">
        <f t="shared" si="253"/>
        <v>#DIV/0!</v>
      </c>
      <c r="BQ363">
        <f t="shared" si="254"/>
        <v>0</v>
      </c>
      <c r="BR363">
        <f t="shared" si="255"/>
        <v>0</v>
      </c>
      <c r="BS363">
        <f t="shared" si="256"/>
        <v>0</v>
      </c>
      <c r="BT363">
        <f t="shared" si="257"/>
        <v>0</v>
      </c>
      <c r="BU363">
        <v>6</v>
      </c>
      <c r="BV363">
        <v>0.5</v>
      </c>
      <c r="BW363" t="s">
        <v>241</v>
      </c>
      <c r="BX363">
        <v>1582142018.37097</v>
      </c>
      <c r="BY363">
        <v>402.10374193548398</v>
      </c>
      <c r="BZ363">
        <v>400.022548387097</v>
      </c>
      <c r="CA363">
        <v>33.249770967741902</v>
      </c>
      <c r="CB363">
        <v>32.958451612903197</v>
      </c>
      <c r="CC363">
        <v>350.02612903225798</v>
      </c>
      <c r="CD363">
        <v>99.277077419354796</v>
      </c>
      <c r="CE363">
        <v>0.19999054838709701</v>
      </c>
      <c r="CF363">
        <v>31.541858064516099</v>
      </c>
      <c r="CG363">
        <v>30.994287096774201</v>
      </c>
      <c r="CH363">
        <v>999.9</v>
      </c>
      <c r="CI363">
        <v>0</v>
      </c>
      <c r="CJ363">
        <v>0</v>
      </c>
      <c r="CK363">
        <v>10002.393548387099</v>
      </c>
      <c r="CL363">
        <v>0</v>
      </c>
      <c r="CM363">
        <v>0.21165100000000001</v>
      </c>
      <c r="CN363">
        <v>0</v>
      </c>
      <c r="CO363">
        <v>0</v>
      </c>
      <c r="CP363">
        <v>0</v>
      </c>
      <c r="CQ363">
        <v>0</v>
      </c>
      <c r="CR363">
        <v>2.7161290322580598</v>
      </c>
      <c r="CS363">
        <v>0</v>
      </c>
      <c r="CT363">
        <v>51.912903225806502</v>
      </c>
      <c r="CU363">
        <v>-0.77419354838709697</v>
      </c>
      <c r="CV363">
        <v>39.905000000000001</v>
      </c>
      <c r="CW363">
        <v>45.311999999999998</v>
      </c>
      <c r="CX363">
        <v>42.686999999999998</v>
      </c>
      <c r="CY363">
        <v>43.936999999999998</v>
      </c>
      <c r="CZ363">
        <v>41</v>
      </c>
      <c r="DA363">
        <v>0</v>
      </c>
      <c r="DB363">
        <v>0</v>
      </c>
      <c r="DC363">
        <v>0</v>
      </c>
      <c r="DD363">
        <v>1582142030</v>
      </c>
      <c r="DE363">
        <v>2.4038461538461502</v>
      </c>
      <c r="DF363">
        <v>-4.1470081374449803</v>
      </c>
      <c r="DG363">
        <v>-11.2307690725721</v>
      </c>
      <c r="DH363">
        <v>51.5115384615385</v>
      </c>
      <c r="DI363">
        <v>15</v>
      </c>
      <c r="DJ363">
        <v>100</v>
      </c>
      <c r="DK363">
        <v>100</v>
      </c>
      <c r="DL363">
        <v>2.633</v>
      </c>
      <c r="DM363">
        <v>0.47099999999999997</v>
      </c>
      <c r="DN363">
        <v>2</v>
      </c>
      <c r="DO363">
        <v>331.55799999999999</v>
      </c>
      <c r="DP363">
        <v>678.45799999999997</v>
      </c>
      <c r="DQ363">
        <v>31.145299999999999</v>
      </c>
      <c r="DR363">
        <v>31.375399999999999</v>
      </c>
      <c r="DS363">
        <v>30.0001</v>
      </c>
      <c r="DT363">
        <v>31.285599999999999</v>
      </c>
      <c r="DU363">
        <v>31.295200000000001</v>
      </c>
      <c r="DV363">
        <v>20.974599999999999</v>
      </c>
      <c r="DW363">
        <v>19.596299999999999</v>
      </c>
      <c r="DX363">
        <v>100</v>
      </c>
      <c r="DY363">
        <v>31.1431</v>
      </c>
      <c r="DZ363">
        <v>400</v>
      </c>
      <c r="EA363">
        <v>32.935699999999997</v>
      </c>
      <c r="EB363">
        <v>100.126</v>
      </c>
      <c r="EC363">
        <v>100.51300000000001</v>
      </c>
    </row>
    <row r="364" spans="1:133" x14ac:dyDescent="0.35">
      <c r="A364">
        <v>348</v>
      </c>
      <c r="B364">
        <v>1582142032</v>
      </c>
      <c r="C364">
        <v>1752.4000000953699</v>
      </c>
      <c r="D364" t="s">
        <v>934</v>
      </c>
      <c r="E364" t="s">
        <v>935</v>
      </c>
      <c r="F364" t="s">
        <v>232</v>
      </c>
      <c r="G364" t="s">
        <v>233</v>
      </c>
      <c r="H364" t="s">
        <v>234</v>
      </c>
      <c r="I364" t="s">
        <v>235</v>
      </c>
      <c r="J364" t="s">
        <v>236</v>
      </c>
      <c r="K364" t="s">
        <v>237</v>
      </c>
      <c r="L364" t="s">
        <v>238</v>
      </c>
      <c r="M364" t="s">
        <v>239</v>
      </c>
      <c r="N364">
        <v>1582142023.37097</v>
      </c>
      <c r="O364">
        <f t="shared" si="215"/>
        <v>1.9288470738856127E-4</v>
      </c>
      <c r="P364">
        <f t="shared" si="216"/>
        <v>-1.2964318062166755</v>
      </c>
      <c r="Q364">
        <f t="shared" si="217"/>
        <v>402.129903225806</v>
      </c>
      <c r="R364">
        <f t="shared" si="218"/>
        <v>528.2299122096581</v>
      </c>
      <c r="S364">
        <f t="shared" si="219"/>
        <v>52.54675562057313</v>
      </c>
      <c r="T364">
        <f t="shared" si="220"/>
        <v>40.002698189011795</v>
      </c>
      <c r="U364">
        <f t="shared" si="221"/>
        <v>1.5360816921154215E-2</v>
      </c>
      <c r="V364">
        <f t="shared" si="222"/>
        <v>2.2494854002868578</v>
      </c>
      <c r="W364">
        <f t="shared" si="223"/>
        <v>1.5302780908976131E-2</v>
      </c>
      <c r="X364">
        <f t="shared" si="224"/>
        <v>9.5694340195330903E-3</v>
      </c>
      <c r="Y364">
        <f t="shared" si="225"/>
        <v>0</v>
      </c>
      <c r="Z364">
        <f t="shared" si="226"/>
        <v>31.48246051754866</v>
      </c>
      <c r="AA364">
        <f t="shared" si="227"/>
        <v>31.000932258064498</v>
      </c>
      <c r="AB364">
        <f t="shared" si="228"/>
        <v>4.5116181180680481</v>
      </c>
      <c r="AC364">
        <f t="shared" si="229"/>
        <v>71.06088923003864</v>
      </c>
      <c r="AD364">
        <f t="shared" si="230"/>
        <v>3.3070296309002556</v>
      </c>
      <c r="AE364">
        <f t="shared" si="231"/>
        <v>4.6537971403576499</v>
      </c>
      <c r="AF364">
        <f t="shared" si="232"/>
        <v>1.2045884871677925</v>
      </c>
      <c r="AG364">
        <f t="shared" si="233"/>
        <v>-8.5062155958355525</v>
      </c>
      <c r="AH364">
        <f t="shared" si="234"/>
        <v>66.127331422199759</v>
      </c>
      <c r="AI364">
        <f t="shared" si="235"/>
        <v>6.6191474420811938</v>
      </c>
      <c r="AJ364">
        <f t="shared" si="236"/>
        <v>64.240263268445403</v>
      </c>
      <c r="AK364">
        <v>-4.1169894989054899E-2</v>
      </c>
      <c r="AL364">
        <v>4.6216813806103998E-2</v>
      </c>
      <c r="AM364">
        <v>3.4543007370562102</v>
      </c>
      <c r="AN364">
        <v>4</v>
      </c>
      <c r="AO364">
        <v>1</v>
      </c>
      <c r="AP364">
        <f t="shared" si="237"/>
        <v>1</v>
      </c>
      <c r="AQ364">
        <f t="shared" si="238"/>
        <v>0</v>
      </c>
      <c r="AR364">
        <f t="shared" si="239"/>
        <v>51714.336487617176</v>
      </c>
      <c r="AS364" t="s">
        <v>240</v>
      </c>
      <c r="AT364">
        <v>0</v>
      </c>
      <c r="AU364">
        <v>0</v>
      </c>
      <c r="AV364">
        <f t="shared" si="240"/>
        <v>0</v>
      </c>
      <c r="AW364" t="e">
        <f t="shared" si="241"/>
        <v>#DIV/0!</v>
      </c>
      <c r="AX364">
        <v>0</v>
      </c>
      <c r="AY364" t="s">
        <v>240</v>
      </c>
      <c r="AZ364">
        <v>0</v>
      </c>
      <c r="BA364">
        <v>0</v>
      </c>
      <c r="BB364" t="e">
        <f t="shared" si="242"/>
        <v>#DIV/0!</v>
      </c>
      <c r="BC364">
        <v>0.5</v>
      </c>
      <c r="BD364">
        <f t="shared" si="243"/>
        <v>0</v>
      </c>
      <c r="BE364">
        <f t="shared" si="244"/>
        <v>-1.2964318062166755</v>
      </c>
      <c r="BF364" t="e">
        <f t="shared" si="245"/>
        <v>#DIV/0!</v>
      </c>
      <c r="BG364" t="e">
        <f t="shared" si="246"/>
        <v>#DIV/0!</v>
      </c>
      <c r="BH364" t="e">
        <f t="shared" si="247"/>
        <v>#DIV/0!</v>
      </c>
      <c r="BI364" t="e">
        <f t="shared" si="248"/>
        <v>#DIV/0!</v>
      </c>
      <c r="BJ364" t="s">
        <v>240</v>
      </c>
      <c r="BK364">
        <v>0</v>
      </c>
      <c r="BL364">
        <f t="shared" si="249"/>
        <v>0</v>
      </c>
      <c r="BM364" t="e">
        <f t="shared" si="250"/>
        <v>#DIV/0!</v>
      </c>
      <c r="BN364" t="e">
        <f t="shared" si="251"/>
        <v>#DIV/0!</v>
      </c>
      <c r="BO364" t="e">
        <f t="shared" si="252"/>
        <v>#DIV/0!</v>
      </c>
      <c r="BP364" t="e">
        <f t="shared" si="253"/>
        <v>#DIV/0!</v>
      </c>
      <c r="BQ364">
        <f t="shared" si="254"/>
        <v>0</v>
      </c>
      <c r="BR364">
        <f t="shared" si="255"/>
        <v>0</v>
      </c>
      <c r="BS364">
        <f t="shared" si="256"/>
        <v>0</v>
      </c>
      <c r="BT364">
        <f t="shared" si="257"/>
        <v>0</v>
      </c>
      <c r="BU364">
        <v>6</v>
      </c>
      <c r="BV364">
        <v>0.5</v>
      </c>
      <c r="BW364" t="s">
        <v>241</v>
      </c>
      <c r="BX364">
        <v>1582142023.37097</v>
      </c>
      <c r="BY364">
        <v>402.129903225806</v>
      </c>
      <c r="BZ364">
        <v>400.04058064516101</v>
      </c>
      <c r="CA364">
        <v>33.244145161290298</v>
      </c>
      <c r="CB364">
        <v>32.924503225806397</v>
      </c>
      <c r="CC364">
        <v>350.02745161290301</v>
      </c>
      <c r="CD364">
        <v>99.277025806451604</v>
      </c>
      <c r="CE364">
        <v>0.200028419354839</v>
      </c>
      <c r="CF364">
        <v>31.546203225806501</v>
      </c>
      <c r="CG364">
        <v>31.000932258064498</v>
      </c>
      <c r="CH364">
        <v>999.9</v>
      </c>
      <c r="CI364">
        <v>0</v>
      </c>
      <c r="CJ364">
        <v>0</v>
      </c>
      <c r="CK364">
        <v>10000.622258064501</v>
      </c>
      <c r="CL364">
        <v>0</v>
      </c>
      <c r="CM364">
        <v>0.21165100000000001</v>
      </c>
      <c r="CN364">
        <v>0</v>
      </c>
      <c r="CO364">
        <v>0</v>
      </c>
      <c r="CP364">
        <v>0</v>
      </c>
      <c r="CQ364">
        <v>0</v>
      </c>
      <c r="CR364">
        <v>2.6709677419354798</v>
      </c>
      <c r="CS364">
        <v>0</v>
      </c>
      <c r="CT364">
        <v>49.661290322580598</v>
      </c>
      <c r="CU364">
        <v>-0.74193548387096797</v>
      </c>
      <c r="CV364">
        <v>39.886935483871</v>
      </c>
      <c r="CW364">
        <v>45.308</v>
      </c>
      <c r="CX364">
        <v>42.650774193548401</v>
      </c>
      <c r="CY364">
        <v>43.923000000000002</v>
      </c>
      <c r="CZ364">
        <v>40.987806451612897</v>
      </c>
      <c r="DA364">
        <v>0</v>
      </c>
      <c r="DB364">
        <v>0</v>
      </c>
      <c r="DC364">
        <v>0</v>
      </c>
      <c r="DD364">
        <v>1582142035.4000001</v>
      </c>
      <c r="DE364">
        <v>2.7653846153846202</v>
      </c>
      <c r="DF364">
        <v>-33.063247706360698</v>
      </c>
      <c r="DG364">
        <v>-1.6376068644784001</v>
      </c>
      <c r="DH364">
        <v>49.7730769230769</v>
      </c>
      <c r="DI364">
        <v>15</v>
      </c>
      <c r="DJ364">
        <v>100</v>
      </c>
      <c r="DK364">
        <v>100</v>
      </c>
      <c r="DL364">
        <v>2.633</v>
      </c>
      <c r="DM364">
        <v>0.47099999999999997</v>
      </c>
      <c r="DN364">
        <v>2</v>
      </c>
      <c r="DO364">
        <v>331.45400000000001</v>
      </c>
      <c r="DP364">
        <v>678.56</v>
      </c>
      <c r="DQ364">
        <v>31.127600000000001</v>
      </c>
      <c r="DR364">
        <v>31.375399999999999</v>
      </c>
      <c r="DS364">
        <v>30</v>
      </c>
      <c r="DT364">
        <v>31.285599999999999</v>
      </c>
      <c r="DU364">
        <v>31.296099999999999</v>
      </c>
      <c r="DV364">
        <v>20.976099999999999</v>
      </c>
      <c r="DW364">
        <v>19.596299999999999</v>
      </c>
      <c r="DX364">
        <v>100</v>
      </c>
      <c r="DY364">
        <v>31.1021</v>
      </c>
      <c r="DZ364">
        <v>400</v>
      </c>
      <c r="EA364">
        <v>32.935699999999997</v>
      </c>
      <c r="EB364">
        <v>100.125</v>
      </c>
      <c r="EC364">
        <v>100.51</v>
      </c>
    </row>
    <row r="365" spans="1:133" x14ac:dyDescent="0.35">
      <c r="A365">
        <v>349</v>
      </c>
      <c r="B365">
        <v>1582142037</v>
      </c>
      <c r="C365">
        <v>1757.4000000953699</v>
      </c>
      <c r="D365" t="s">
        <v>936</v>
      </c>
      <c r="E365" t="s">
        <v>937</v>
      </c>
      <c r="F365" t="s">
        <v>232</v>
      </c>
      <c r="G365" t="s">
        <v>233</v>
      </c>
      <c r="H365" t="s">
        <v>234</v>
      </c>
      <c r="I365" t="s">
        <v>235</v>
      </c>
      <c r="J365" t="s">
        <v>236</v>
      </c>
      <c r="K365" t="s">
        <v>237</v>
      </c>
      <c r="L365" t="s">
        <v>238</v>
      </c>
      <c r="M365" t="s">
        <v>239</v>
      </c>
      <c r="N365">
        <v>1582142028.37097</v>
      </c>
      <c r="O365">
        <f t="shared" si="215"/>
        <v>2.046775376620383E-4</v>
      </c>
      <c r="P365">
        <f t="shared" si="216"/>
        <v>-1.3034745408143289</v>
      </c>
      <c r="Q365">
        <f t="shared" si="217"/>
        <v>402.14074193548402</v>
      </c>
      <c r="R365">
        <f t="shared" si="218"/>
        <v>521.51283209701512</v>
      </c>
      <c r="S365">
        <f t="shared" si="219"/>
        <v>51.878552875851071</v>
      </c>
      <c r="T365">
        <f t="shared" si="220"/>
        <v>40.003770684118123</v>
      </c>
      <c r="U365">
        <f t="shared" si="221"/>
        <v>1.6259804771969852E-2</v>
      </c>
      <c r="V365">
        <f t="shared" si="222"/>
        <v>2.2497111608759557</v>
      </c>
      <c r="W365">
        <f t="shared" si="223"/>
        <v>1.6194798907543728E-2</v>
      </c>
      <c r="X365">
        <f t="shared" si="224"/>
        <v>1.0127568090544081E-2</v>
      </c>
      <c r="Y365">
        <f t="shared" si="225"/>
        <v>0</v>
      </c>
      <c r="Z365">
        <f t="shared" si="226"/>
        <v>31.482847182805166</v>
      </c>
      <c r="AA365">
        <f t="shared" si="227"/>
        <v>31.008690322580701</v>
      </c>
      <c r="AB365">
        <f t="shared" si="228"/>
        <v>4.513614184827289</v>
      </c>
      <c r="AC365">
        <f t="shared" si="229"/>
        <v>71.016976068063471</v>
      </c>
      <c r="AD365">
        <f t="shared" si="230"/>
        <v>3.305788904984245</v>
      </c>
      <c r="AE365">
        <f t="shared" si="231"/>
        <v>4.6549277201213695</v>
      </c>
      <c r="AF365">
        <f t="shared" si="232"/>
        <v>1.207825279843044</v>
      </c>
      <c r="AG365">
        <f t="shared" si="233"/>
        <v>-9.0262794108958886</v>
      </c>
      <c r="AH365">
        <f t="shared" si="234"/>
        <v>65.711813007734932</v>
      </c>
      <c r="AI365">
        <f t="shared" si="235"/>
        <v>6.5772853940288023</v>
      </c>
      <c r="AJ365">
        <f t="shared" si="236"/>
        <v>63.262818990867842</v>
      </c>
      <c r="AK365">
        <v>-4.1175971808692501E-2</v>
      </c>
      <c r="AL365">
        <v>4.6223635568505901E-2</v>
      </c>
      <c r="AM365">
        <v>3.4547043325778501</v>
      </c>
      <c r="AN365">
        <v>4</v>
      </c>
      <c r="AO365">
        <v>1</v>
      </c>
      <c r="AP365">
        <f t="shared" si="237"/>
        <v>1</v>
      </c>
      <c r="AQ365">
        <f t="shared" si="238"/>
        <v>0</v>
      </c>
      <c r="AR365">
        <f t="shared" si="239"/>
        <v>51720.93094031982</v>
      </c>
      <c r="AS365" t="s">
        <v>240</v>
      </c>
      <c r="AT365">
        <v>0</v>
      </c>
      <c r="AU365">
        <v>0</v>
      </c>
      <c r="AV365">
        <f t="shared" si="240"/>
        <v>0</v>
      </c>
      <c r="AW365" t="e">
        <f t="shared" si="241"/>
        <v>#DIV/0!</v>
      </c>
      <c r="AX365">
        <v>0</v>
      </c>
      <c r="AY365" t="s">
        <v>240</v>
      </c>
      <c r="AZ365">
        <v>0</v>
      </c>
      <c r="BA365">
        <v>0</v>
      </c>
      <c r="BB365" t="e">
        <f t="shared" si="242"/>
        <v>#DIV/0!</v>
      </c>
      <c r="BC365">
        <v>0.5</v>
      </c>
      <c r="BD365">
        <f t="shared" si="243"/>
        <v>0</v>
      </c>
      <c r="BE365">
        <f t="shared" si="244"/>
        <v>-1.3034745408143289</v>
      </c>
      <c r="BF365" t="e">
        <f t="shared" si="245"/>
        <v>#DIV/0!</v>
      </c>
      <c r="BG365" t="e">
        <f t="shared" si="246"/>
        <v>#DIV/0!</v>
      </c>
      <c r="BH365" t="e">
        <f t="shared" si="247"/>
        <v>#DIV/0!</v>
      </c>
      <c r="BI365" t="e">
        <f t="shared" si="248"/>
        <v>#DIV/0!</v>
      </c>
      <c r="BJ365" t="s">
        <v>240</v>
      </c>
      <c r="BK365">
        <v>0</v>
      </c>
      <c r="BL365">
        <f t="shared" si="249"/>
        <v>0</v>
      </c>
      <c r="BM365" t="e">
        <f t="shared" si="250"/>
        <v>#DIV/0!</v>
      </c>
      <c r="BN365" t="e">
        <f t="shared" si="251"/>
        <v>#DIV/0!</v>
      </c>
      <c r="BO365" t="e">
        <f t="shared" si="252"/>
        <v>#DIV/0!</v>
      </c>
      <c r="BP365" t="e">
        <f t="shared" si="253"/>
        <v>#DIV/0!</v>
      </c>
      <c r="BQ365">
        <f t="shared" si="254"/>
        <v>0</v>
      </c>
      <c r="BR365">
        <f t="shared" si="255"/>
        <v>0</v>
      </c>
      <c r="BS365">
        <f t="shared" si="256"/>
        <v>0</v>
      </c>
      <c r="BT365">
        <f t="shared" si="257"/>
        <v>0</v>
      </c>
      <c r="BU365">
        <v>6</v>
      </c>
      <c r="BV365">
        <v>0.5</v>
      </c>
      <c r="BW365" t="s">
        <v>241</v>
      </c>
      <c r="BX365">
        <v>1582142028.37097</v>
      </c>
      <c r="BY365">
        <v>402.14074193548402</v>
      </c>
      <c r="BZ365">
        <v>400.04745161290299</v>
      </c>
      <c r="CA365">
        <v>33.231677419354803</v>
      </c>
      <c r="CB365">
        <v>32.892483870967702</v>
      </c>
      <c r="CC365">
        <v>350.02274193548402</v>
      </c>
      <c r="CD365">
        <v>99.277022580645195</v>
      </c>
      <c r="CE365">
        <v>0.20001745161290299</v>
      </c>
      <c r="CF365">
        <v>31.550480645161301</v>
      </c>
      <c r="CG365">
        <v>31.008690322580701</v>
      </c>
      <c r="CH365">
        <v>999.9</v>
      </c>
      <c r="CI365">
        <v>0</v>
      </c>
      <c r="CJ365">
        <v>0</v>
      </c>
      <c r="CK365">
        <v>10002.098709677401</v>
      </c>
      <c r="CL365">
        <v>0</v>
      </c>
      <c r="CM365">
        <v>0.21165100000000001</v>
      </c>
      <c r="CN365">
        <v>0</v>
      </c>
      <c r="CO365">
        <v>0</v>
      </c>
      <c r="CP365">
        <v>0</v>
      </c>
      <c r="CQ365">
        <v>0</v>
      </c>
      <c r="CR365">
        <v>3.54193548387097</v>
      </c>
      <c r="CS365">
        <v>0</v>
      </c>
      <c r="CT365">
        <v>48.6</v>
      </c>
      <c r="CU365">
        <v>-0.78064516129032202</v>
      </c>
      <c r="CV365">
        <v>39.872903225806397</v>
      </c>
      <c r="CW365">
        <v>45.308</v>
      </c>
      <c r="CX365">
        <v>42.588419354838699</v>
      </c>
      <c r="CY365">
        <v>43.906999999999996</v>
      </c>
      <c r="CZ365">
        <v>40.973580645161299</v>
      </c>
      <c r="DA365">
        <v>0</v>
      </c>
      <c r="DB365">
        <v>0</v>
      </c>
      <c r="DC365">
        <v>0</v>
      </c>
      <c r="DD365">
        <v>1582142040.2</v>
      </c>
      <c r="DE365">
        <v>1.8</v>
      </c>
      <c r="DF365">
        <v>26.071794990904898</v>
      </c>
      <c r="DG365">
        <v>-56.912820504508097</v>
      </c>
      <c r="DH365">
        <v>48.542307692307702</v>
      </c>
      <c r="DI365">
        <v>15</v>
      </c>
      <c r="DJ365">
        <v>100</v>
      </c>
      <c r="DK365">
        <v>100</v>
      </c>
      <c r="DL365">
        <v>2.633</v>
      </c>
      <c r="DM365">
        <v>0.47099999999999997</v>
      </c>
      <c r="DN365">
        <v>2</v>
      </c>
      <c r="DO365">
        <v>331.37700000000001</v>
      </c>
      <c r="DP365">
        <v>678.51400000000001</v>
      </c>
      <c r="DQ365">
        <v>31.097100000000001</v>
      </c>
      <c r="DR365">
        <v>31.375699999999998</v>
      </c>
      <c r="DS365">
        <v>30</v>
      </c>
      <c r="DT365">
        <v>31.2866</v>
      </c>
      <c r="DU365">
        <v>31.297999999999998</v>
      </c>
      <c r="DV365">
        <v>20.976099999999999</v>
      </c>
      <c r="DW365">
        <v>19.596299999999999</v>
      </c>
      <c r="DX365">
        <v>100</v>
      </c>
      <c r="DY365">
        <v>31.0915</v>
      </c>
      <c r="DZ365">
        <v>400</v>
      </c>
      <c r="EA365">
        <v>32.935699999999997</v>
      </c>
      <c r="EB365">
        <v>100.128</v>
      </c>
      <c r="EC365">
        <v>100.511</v>
      </c>
    </row>
    <row r="366" spans="1:133" x14ac:dyDescent="0.35">
      <c r="A366">
        <v>350</v>
      </c>
      <c r="B366">
        <v>1582142042</v>
      </c>
      <c r="C366">
        <v>1762.4000000953699</v>
      </c>
      <c r="D366" t="s">
        <v>938</v>
      </c>
      <c r="E366" t="s">
        <v>939</v>
      </c>
      <c r="F366" t="s">
        <v>232</v>
      </c>
      <c r="G366" t="s">
        <v>233</v>
      </c>
      <c r="H366" t="s">
        <v>234</v>
      </c>
      <c r="I366" t="s">
        <v>235</v>
      </c>
      <c r="J366" t="s">
        <v>236</v>
      </c>
      <c r="K366" t="s">
        <v>237</v>
      </c>
      <c r="L366" t="s">
        <v>238</v>
      </c>
      <c r="M366" t="s">
        <v>239</v>
      </c>
      <c r="N366">
        <v>1582142033.37097</v>
      </c>
      <c r="O366">
        <f t="shared" si="215"/>
        <v>2.0044930479848848E-4</v>
      </c>
      <c r="P366">
        <f t="shared" si="216"/>
        <v>-1.3125248147149411</v>
      </c>
      <c r="Q366">
        <f t="shared" si="217"/>
        <v>402.131483870968</v>
      </c>
      <c r="R366">
        <f t="shared" si="218"/>
        <v>525.43932716436177</v>
      </c>
      <c r="S366">
        <f t="shared" si="219"/>
        <v>52.269168271560162</v>
      </c>
      <c r="T366">
        <f t="shared" si="220"/>
        <v>40.002864481380676</v>
      </c>
      <c r="U366">
        <f t="shared" si="221"/>
        <v>1.587771300664817E-2</v>
      </c>
      <c r="V366">
        <f t="shared" si="222"/>
        <v>2.248931917655896</v>
      </c>
      <c r="W366">
        <f t="shared" si="223"/>
        <v>1.5815698734751592E-2</v>
      </c>
      <c r="X366">
        <f t="shared" si="224"/>
        <v>9.890363175856301E-3</v>
      </c>
      <c r="Y366">
        <f t="shared" si="225"/>
        <v>0</v>
      </c>
      <c r="Z366">
        <f t="shared" si="226"/>
        <v>31.488133409893123</v>
      </c>
      <c r="AA366">
        <f t="shared" si="227"/>
        <v>31.0154225806452</v>
      </c>
      <c r="AB366">
        <f t="shared" si="228"/>
        <v>4.5153469459232003</v>
      </c>
      <c r="AC366">
        <f t="shared" si="229"/>
        <v>70.965356708795511</v>
      </c>
      <c r="AD366">
        <f t="shared" si="230"/>
        <v>3.3041195518067288</v>
      </c>
      <c r="AE366">
        <f t="shared" si="231"/>
        <v>4.6559613099178758</v>
      </c>
      <c r="AF366">
        <f t="shared" si="232"/>
        <v>1.2112273941164715</v>
      </c>
      <c r="AG366">
        <f t="shared" si="233"/>
        <v>-8.8398143416133426</v>
      </c>
      <c r="AH366">
        <f t="shared" si="234"/>
        <v>65.346829946320469</v>
      </c>
      <c r="AI366">
        <f t="shared" si="235"/>
        <v>6.5433627281577635</v>
      </c>
      <c r="AJ366">
        <f t="shared" si="236"/>
        <v>63.050378332864888</v>
      </c>
      <c r="AK366">
        <v>-4.1154999174789798E-2</v>
      </c>
      <c r="AL366">
        <v>4.6200091949646499E-2</v>
      </c>
      <c r="AM366">
        <v>3.4533113362504499</v>
      </c>
      <c r="AN366">
        <v>4</v>
      </c>
      <c r="AO366">
        <v>1</v>
      </c>
      <c r="AP366">
        <f t="shared" si="237"/>
        <v>1</v>
      </c>
      <c r="AQ366">
        <f t="shared" si="238"/>
        <v>0</v>
      </c>
      <c r="AR366">
        <f t="shared" si="239"/>
        <v>51695.000831186371</v>
      </c>
      <c r="AS366" t="s">
        <v>240</v>
      </c>
      <c r="AT366">
        <v>0</v>
      </c>
      <c r="AU366">
        <v>0</v>
      </c>
      <c r="AV366">
        <f t="shared" si="240"/>
        <v>0</v>
      </c>
      <c r="AW366" t="e">
        <f t="shared" si="241"/>
        <v>#DIV/0!</v>
      </c>
      <c r="AX366">
        <v>0</v>
      </c>
      <c r="AY366" t="s">
        <v>240</v>
      </c>
      <c r="AZ366">
        <v>0</v>
      </c>
      <c r="BA366">
        <v>0</v>
      </c>
      <c r="BB366" t="e">
        <f t="shared" si="242"/>
        <v>#DIV/0!</v>
      </c>
      <c r="BC366">
        <v>0.5</v>
      </c>
      <c r="BD366">
        <f t="shared" si="243"/>
        <v>0</v>
      </c>
      <c r="BE366">
        <f t="shared" si="244"/>
        <v>-1.3125248147149411</v>
      </c>
      <c r="BF366" t="e">
        <f t="shared" si="245"/>
        <v>#DIV/0!</v>
      </c>
      <c r="BG366" t="e">
        <f t="shared" si="246"/>
        <v>#DIV/0!</v>
      </c>
      <c r="BH366" t="e">
        <f t="shared" si="247"/>
        <v>#DIV/0!</v>
      </c>
      <c r="BI366" t="e">
        <f t="shared" si="248"/>
        <v>#DIV/0!</v>
      </c>
      <c r="BJ366" t="s">
        <v>240</v>
      </c>
      <c r="BK366">
        <v>0</v>
      </c>
      <c r="BL366">
        <f t="shared" si="249"/>
        <v>0</v>
      </c>
      <c r="BM366" t="e">
        <f t="shared" si="250"/>
        <v>#DIV/0!</v>
      </c>
      <c r="BN366" t="e">
        <f t="shared" si="251"/>
        <v>#DIV/0!</v>
      </c>
      <c r="BO366" t="e">
        <f t="shared" si="252"/>
        <v>#DIV/0!</v>
      </c>
      <c r="BP366" t="e">
        <f t="shared" si="253"/>
        <v>#DIV/0!</v>
      </c>
      <c r="BQ366">
        <f t="shared" si="254"/>
        <v>0</v>
      </c>
      <c r="BR366">
        <f t="shared" si="255"/>
        <v>0</v>
      </c>
      <c r="BS366">
        <f t="shared" si="256"/>
        <v>0</v>
      </c>
      <c r="BT366">
        <f t="shared" si="257"/>
        <v>0</v>
      </c>
      <c r="BU366">
        <v>6</v>
      </c>
      <c r="BV366">
        <v>0.5</v>
      </c>
      <c r="BW366" t="s">
        <v>241</v>
      </c>
      <c r="BX366">
        <v>1582142033.37097</v>
      </c>
      <c r="BY366">
        <v>402.131483870968</v>
      </c>
      <c r="BZ366">
        <v>400.01977419354802</v>
      </c>
      <c r="CA366">
        <v>33.214883870967697</v>
      </c>
      <c r="CB366">
        <v>32.882693548387103</v>
      </c>
      <c r="CC366">
        <v>350.02477419354801</v>
      </c>
      <c r="CD366">
        <v>99.277067741935497</v>
      </c>
      <c r="CE366">
        <v>0.20000899999999999</v>
      </c>
      <c r="CF366">
        <v>31.554390322580598</v>
      </c>
      <c r="CG366">
        <v>31.0154225806452</v>
      </c>
      <c r="CH366">
        <v>999.9</v>
      </c>
      <c r="CI366">
        <v>0</v>
      </c>
      <c r="CJ366">
        <v>0</v>
      </c>
      <c r="CK366">
        <v>9996.9996774193605</v>
      </c>
      <c r="CL366">
        <v>0</v>
      </c>
      <c r="CM366">
        <v>0.21165100000000001</v>
      </c>
      <c r="CN366">
        <v>0</v>
      </c>
      <c r="CO366">
        <v>0</v>
      </c>
      <c r="CP366">
        <v>0</v>
      </c>
      <c r="CQ366">
        <v>0</v>
      </c>
      <c r="CR366">
        <v>4.0548387096774201</v>
      </c>
      <c r="CS366">
        <v>0</v>
      </c>
      <c r="CT366">
        <v>44.432258064516098</v>
      </c>
      <c r="CU366">
        <v>-1.28387096774194</v>
      </c>
      <c r="CV366">
        <v>39.858741935483899</v>
      </c>
      <c r="CW366">
        <v>45.308</v>
      </c>
      <c r="CX366">
        <v>42.548193548387097</v>
      </c>
      <c r="CY366">
        <v>43.889000000000003</v>
      </c>
      <c r="CZ366">
        <v>40.955290322580602</v>
      </c>
      <c r="DA366">
        <v>0</v>
      </c>
      <c r="DB366">
        <v>0</v>
      </c>
      <c r="DC366">
        <v>0</v>
      </c>
      <c r="DD366">
        <v>1582142045</v>
      </c>
      <c r="DE366">
        <v>3.0692307692307699</v>
      </c>
      <c r="DF366">
        <v>7.88376067001251</v>
      </c>
      <c r="DG366">
        <v>-49.4188035317908</v>
      </c>
      <c r="DH366">
        <v>44.611538461538501</v>
      </c>
      <c r="DI366">
        <v>15</v>
      </c>
      <c r="DJ366">
        <v>100</v>
      </c>
      <c r="DK366">
        <v>100</v>
      </c>
      <c r="DL366">
        <v>2.633</v>
      </c>
      <c r="DM366">
        <v>0.47099999999999997</v>
      </c>
      <c r="DN366">
        <v>2</v>
      </c>
      <c r="DO366">
        <v>331.36200000000002</v>
      </c>
      <c r="DP366">
        <v>678.53700000000003</v>
      </c>
      <c r="DQ366">
        <v>31.077999999999999</v>
      </c>
      <c r="DR366">
        <v>31.3781</v>
      </c>
      <c r="DS366">
        <v>30.0002</v>
      </c>
      <c r="DT366">
        <v>31.288399999999999</v>
      </c>
      <c r="DU366">
        <v>31.297999999999998</v>
      </c>
      <c r="DV366">
        <v>20.975000000000001</v>
      </c>
      <c r="DW366">
        <v>19.596299999999999</v>
      </c>
      <c r="DX366">
        <v>100</v>
      </c>
      <c r="DY366">
        <v>31.070799999999998</v>
      </c>
      <c r="DZ366">
        <v>400</v>
      </c>
      <c r="EA366">
        <v>32.944000000000003</v>
      </c>
      <c r="EB366">
        <v>100.128</v>
      </c>
      <c r="EC366">
        <v>100.51</v>
      </c>
    </row>
    <row r="367" spans="1:133" x14ac:dyDescent="0.35">
      <c r="A367">
        <v>351</v>
      </c>
      <c r="B367">
        <v>1582142047</v>
      </c>
      <c r="C367">
        <v>1767.4000000953699</v>
      </c>
      <c r="D367" t="s">
        <v>940</v>
      </c>
      <c r="E367" t="s">
        <v>941</v>
      </c>
      <c r="F367" t="s">
        <v>232</v>
      </c>
      <c r="G367" t="s">
        <v>233</v>
      </c>
      <c r="H367" t="s">
        <v>234</v>
      </c>
      <c r="I367" t="s">
        <v>235</v>
      </c>
      <c r="J367" t="s">
        <v>236</v>
      </c>
      <c r="K367" t="s">
        <v>237</v>
      </c>
      <c r="L367" t="s">
        <v>238</v>
      </c>
      <c r="M367" t="s">
        <v>239</v>
      </c>
      <c r="N367">
        <v>1582142038.37097</v>
      </c>
      <c r="O367">
        <f t="shared" si="215"/>
        <v>1.9136370533178601E-4</v>
      </c>
      <c r="P367">
        <f t="shared" si="216"/>
        <v>-1.3181339159825847</v>
      </c>
      <c r="Q367">
        <f t="shared" si="217"/>
        <v>402.12570967741902</v>
      </c>
      <c r="R367">
        <f t="shared" si="218"/>
        <v>532.52735922131296</v>
      </c>
      <c r="S367">
        <f t="shared" si="219"/>
        <v>52.974234677914239</v>
      </c>
      <c r="T367">
        <f t="shared" si="220"/>
        <v>40.002267199235831</v>
      </c>
      <c r="U367">
        <f t="shared" si="221"/>
        <v>1.5124150764293768E-2</v>
      </c>
      <c r="V367">
        <f t="shared" si="222"/>
        <v>2.2491601919088895</v>
      </c>
      <c r="W367">
        <f t="shared" si="223"/>
        <v>1.5067877674134925E-2</v>
      </c>
      <c r="X367">
        <f t="shared" si="224"/>
        <v>9.4224619324075522E-3</v>
      </c>
      <c r="Y367">
        <f t="shared" si="225"/>
        <v>0</v>
      </c>
      <c r="Z367">
        <f t="shared" si="226"/>
        <v>31.493919993404131</v>
      </c>
      <c r="AA367">
        <f t="shared" si="227"/>
        <v>31.019177419354801</v>
      </c>
      <c r="AB367">
        <f t="shared" si="228"/>
        <v>4.5163136249632991</v>
      </c>
      <c r="AC367">
        <f t="shared" si="229"/>
        <v>70.921426733675943</v>
      </c>
      <c r="AD367">
        <f t="shared" si="230"/>
        <v>3.3025950215819369</v>
      </c>
      <c r="AE367">
        <f t="shared" si="231"/>
        <v>4.656695689419557</v>
      </c>
      <c r="AF367">
        <f t="shared" si="232"/>
        <v>1.2137186033813623</v>
      </c>
      <c r="AG367">
        <f t="shared" si="233"/>
        <v>-8.4391394051317636</v>
      </c>
      <c r="AH367">
        <f t="shared" si="234"/>
        <v>65.234944203047732</v>
      </c>
      <c r="AI367">
        <f t="shared" si="235"/>
        <v>6.5317066300356377</v>
      </c>
      <c r="AJ367">
        <f t="shared" si="236"/>
        <v>63.327511427951606</v>
      </c>
      <c r="AK367">
        <v>-4.1161142292269602E-2</v>
      </c>
      <c r="AL367">
        <v>4.6206988137184199E-2</v>
      </c>
      <c r="AM367">
        <v>3.4537193856074899</v>
      </c>
      <c r="AN367">
        <v>4</v>
      </c>
      <c r="AO367">
        <v>1</v>
      </c>
      <c r="AP367">
        <f t="shared" si="237"/>
        <v>1</v>
      </c>
      <c r="AQ367">
        <f t="shared" si="238"/>
        <v>0</v>
      </c>
      <c r="AR367">
        <f t="shared" si="239"/>
        <v>51701.929912881758</v>
      </c>
      <c r="AS367" t="s">
        <v>240</v>
      </c>
      <c r="AT367">
        <v>0</v>
      </c>
      <c r="AU367">
        <v>0</v>
      </c>
      <c r="AV367">
        <f t="shared" si="240"/>
        <v>0</v>
      </c>
      <c r="AW367" t="e">
        <f t="shared" si="241"/>
        <v>#DIV/0!</v>
      </c>
      <c r="AX367">
        <v>0</v>
      </c>
      <c r="AY367" t="s">
        <v>240</v>
      </c>
      <c r="AZ367">
        <v>0</v>
      </c>
      <c r="BA367">
        <v>0</v>
      </c>
      <c r="BB367" t="e">
        <f t="shared" si="242"/>
        <v>#DIV/0!</v>
      </c>
      <c r="BC367">
        <v>0.5</v>
      </c>
      <c r="BD367">
        <f t="shared" si="243"/>
        <v>0</v>
      </c>
      <c r="BE367">
        <f t="shared" si="244"/>
        <v>-1.3181339159825847</v>
      </c>
      <c r="BF367" t="e">
        <f t="shared" si="245"/>
        <v>#DIV/0!</v>
      </c>
      <c r="BG367" t="e">
        <f t="shared" si="246"/>
        <v>#DIV/0!</v>
      </c>
      <c r="BH367" t="e">
        <f t="shared" si="247"/>
        <v>#DIV/0!</v>
      </c>
      <c r="BI367" t="e">
        <f t="shared" si="248"/>
        <v>#DIV/0!</v>
      </c>
      <c r="BJ367" t="s">
        <v>240</v>
      </c>
      <c r="BK367">
        <v>0</v>
      </c>
      <c r="BL367">
        <f t="shared" si="249"/>
        <v>0</v>
      </c>
      <c r="BM367" t="e">
        <f t="shared" si="250"/>
        <v>#DIV/0!</v>
      </c>
      <c r="BN367" t="e">
        <f t="shared" si="251"/>
        <v>#DIV/0!</v>
      </c>
      <c r="BO367" t="e">
        <f t="shared" si="252"/>
        <v>#DIV/0!</v>
      </c>
      <c r="BP367" t="e">
        <f t="shared" si="253"/>
        <v>#DIV/0!</v>
      </c>
      <c r="BQ367">
        <f t="shared" si="254"/>
        <v>0</v>
      </c>
      <c r="BR367">
        <f t="shared" si="255"/>
        <v>0</v>
      </c>
      <c r="BS367">
        <f t="shared" si="256"/>
        <v>0</v>
      </c>
      <c r="BT367">
        <f t="shared" si="257"/>
        <v>0</v>
      </c>
      <c r="BU367">
        <v>6</v>
      </c>
      <c r="BV367">
        <v>0.5</v>
      </c>
      <c r="BW367" t="s">
        <v>241</v>
      </c>
      <c r="BX367">
        <v>1582142038.37097</v>
      </c>
      <c r="BY367">
        <v>402.12570967741902</v>
      </c>
      <c r="BZ367">
        <v>399.99809677419398</v>
      </c>
      <c r="CA367">
        <v>33.199577419354803</v>
      </c>
      <c r="CB367">
        <v>32.882435483870999</v>
      </c>
      <c r="CC367">
        <v>350.02090322580602</v>
      </c>
      <c r="CD367">
        <v>99.277029032258099</v>
      </c>
      <c r="CE367">
        <v>0.19999080645161299</v>
      </c>
      <c r="CF367">
        <v>31.557167741935501</v>
      </c>
      <c r="CG367">
        <v>31.019177419354801</v>
      </c>
      <c r="CH367">
        <v>999.9</v>
      </c>
      <c r="CI367">
        <v>0</v>
      </c>
      <c r="CJ367">
        <v>0</v>
      </c>
      <c r="CK367">
        <v>9998.4958064516104</v>
      </c>
      <c r="CL367">
        <v>0</v>
      </c>
      <c r="CM367">
        <v>0.21165100000000001</v>
      </c>
      <c r="CN367">
        <v>0</v>
      </c>
      <c r="CO367">
        <v>0</v>
      </c>
      <c r="CP367">
        <v>0</v>
      </c>
      <c r="CQ367">
        <v>0</v>
      </c>
      <c r="CR367">
        <v>4.9451612903225799</v>
      </c>
      <c r="CS367">
        <v>0</v>
      </c>
      <c r="CT367">
        <v>43</v>
      </c>
      <c r="CU367">
        <v>-1.58387096774194</v>
      </c>
      <c r="CV367">
        <v>39.856709677419303</v>
      </c>
      <c r="CW367">
        <v>45.311999999999998</v>
      </c>
      <c r="CX367">
        <v>42.526064516128997</v>
      </c>
      <c r="CY367">
        <v>43.881</v>
      </c>
      <c r="CZ367">
        <v>40.943096774193499</v>
      </c>
      <c r="DA367">
        <v>0</v>
      </c>
      <c r="DB367">
        <v>0</v>
      </c>
      <c r="DC367">
        <v>0</v>
      </c>
      <c r="DD367">
        <v>1582142050.4000001</v>
      </c>
      <c r="DE367">
        <v>3.68461538461538</v>
      </c>
      <c r="DF367">
        <v>1.4358972117256601</v>
      </c>
      <c r="DG367">
        <v>-5.8632478613423098</v>
      </c>
      <c r="DH367">
        <v>43.526923076923097</v>
      </c>
      <c r="DI367">
        <v>15</v>
      </c>
      <c r="DJ367">
        <v>100</v>
      </c>
      <c r="DK367">
        <v>100</v>
      </c>
      <c r="DL367">
        <v>2.633</v>
      </c>
      <c r="DM367">
        <v>0.47099999999999997</v>
      </c>
      <c r="DN367">
        <v>2</v>
      </c>
      <c r="DO367">
        <v>331.29300000000001</v>
      </c>
      <c r="DP367">
        <v>678.42200000000003</v>
      </c>
      <c r="DQ367">
        <v>31.0563</v>
      </c>
      <c r="DR367">
        <v>31.3781</v>
      </c>
      <c r="DS367">
        <v>30.0001</v>
      </c>
      <c r="DT367">
        <v>31.288399999999999</v>
      </c>
      <c r="DU367">
        <v>31.297999999999998</v>
      </c>
      <c r="DV367">
        <v>20.976800000000001</v>
      </c>
      <c r="DW367">
        <v>19.596299999999999</v>
      </c>
      <c r="DX367">
        <v>100</v>
      </c>
      <c r="DY367">
        <v>31.046800000000001</v>
      </c>
      <c r="DZ367">
        <v>400</v>
      </c>
      <c r="EA367">
        <v>32.9499</v>
      </c>
      <c r="EB367">
        <v>100.129</v>
      </c>
      <c r="EC367">
        <v>100.511</v>
      </c>
    </row>
    <row r="368" spans="1:133" x14ac:dyDescent="0.35">
      <c r="A368">
        <v>352</v>
      </c>
      <c r="B368">
        <v>1582142052</v>
      </c>
      <c r="C368">
        <v>1772.4000000953699</v>
      </c>
      <c r="D368" t="s">
        <v>942</v>
      </c>
      <c r="E368" t="s">
        <v>943</v>
      </c>
      <c r="F368" t="s">
        <v>232</v>
      </c>
      <c r="G368" t="s">
        <v>233</v>
      </c>
      <c r="H368" t="s">
        <v>234</v>
      </c>
      <c r="I368" t="s">
        <v>235</v>
      </c>
      <c r="J368" t="s">
        <v>236</v>
      </c>
      <c r="K368" t="s">
        <v>237</v>
      </c>
      <c r="L368" t="s">
        <v>238</v>
      </c>
      <c r="M368" t="s">
        <v>239</v>
      </c>
      <c r="N368">
        <v>1582142043.37097</v>
      </c>
      <c r="O368">
        <f t="shared" si="215"/>
        <v>1.841139243076964E-4</v>
      </c>
      <c r="P368">
        <f t="shared" si="216"/>
        <v>-1.3144533269409624</v>
      </c>
      <c r="Q368">
        <f t="shared" si="217"/>
        <v>402.11638709677402</v>
      </c>
      <c r="R368">
        <f t="shared" si="218"/>
        <v>537.69250398117254</v>
      </c>
      <c r="S368">
        <f t="shared" si="219"/>
        <v>53.488206678398441</v>
      </c>
      <c r="T368">
        <f t="shared" si="220"/>
        <v>40.0014585707452</v>
      </c>
      <c r="U368">
        <f t="shared" si="221"/>
        <v>1.4536020316899212E-2</v>
      </c>
      <c r="V368">
        <f t="shared" si="222"/>
        <v>2.24964562941503</v>
      </c>
      <c r="W368">
        <f t="shared" si="223"/>
        <v>1.4484041751100981E-2</v>
      </c>
      <c r="X368">
        <f t="shared" si="224"/>
        <v>9.0571805981887916E-3</v>
      </c>
      <c r="Y368">
        <f t="shared" si="225"/>
        <v>0</v>
      </c>
      <c r="Z368">
        <f t="shared" si="226"/>
        <v>31.497131326262842</v>
      </c>
      <c r="AA368">
        <f t="shared" si="227"/>
        <v>31.018677419354798</v>
      </c>
      <c r="AB368">
        <f t="shared" si="228"/>
        <v>4.5161848901178896</v>
      </c>
      <c r="AC368">
        <f t="shared" si="229"/>
        <v>70.891783707923992</v>
      </c>
      <c r="AD368">
        <f t="shared" si="230"/>
        <v>3.3013652104620865</v>
      </c>
      <c r="AE368">
        <f t="shared" si="231"/>
        <v>4.6569080897495789</v>
      </c>
      <c r="AF368">
        <f t="shared" si="232"/>
        <v>1.2148196796558031</v>
      </c>
      <c r="AG368">
        <f t="shared" si="233"/>
        <v>-8.1194240619694114</v>
      </c>
      <c r="AH368">
        <f t="shared" si="234"/>
        <v>65.407082896520308</v>
      </c>
      <c r="AI368">
        <f t="shared" si="235"/>
        <v>6.547538824312503</v>
      </c>
      <c r="AJ368">
        <f t="shared" si="236"/>
        <v>63.8351976588634</v>
      </c>
      <c r="AK368">
        <v>-4.1174207835240603E-2</v>
      </c>
      <c r="AL368">
        <v>4.6221655353773601E-2</v>
      </c>
      <c r="AM368">
        <v>3.4545871793610501</v>
      </c>
      <c r="AN368">
        <v>4</v>
      </c>
      <c r="AO368">
        <v>1</v>
      </c>
      <c r="AP368">
        <f t="shared" si="237"/>
        <v>1</v>
      </c>
      <c r="AQ368">
        <f t="shared" si="238"/>
        <v>0</v>
      </c>
      <c r="AR368">
        <f t="shared" si="239"/>
        <v>51717.540232028921</v>
      </c>
      <c r="AS368" t="s">
        <v>240</v>
      </c>
      <c r="AT368">
        <v>0</v>
      </c>
      <c r="AU368">
        <v>0</v>
      </c>
      <c r="AV368">
        <f t="shared" si="240"/>
        <v>0</v>
      </c>
      <c r="AW368" t="e">
        <f t="shared" si="241"/>
        <v>#DIV/0!</v>
      </c>
      <c r="AX368">
        <v>0</v>
      </c>
      <c r="AY368" t="s">
        <v>240</v>
      </c>
      <c r="AZ368">
        <v>0</v>
      </c>
      <c r="BA368">
        <v>0</v>
      </c>
      <c r="BB368" t="e">
        <f t="shared" si="242"/>
        <v>#DIV/0!</v>
      </c>
      <c r="BC368">
        <v>0.5</v>
      </c>
      <c r="BD368">
        <f t="shared" si="243"/>
        <v>0</v>
      </c>
      <c r="BE368">
        <f t="shared" si="244"/>
        <v>-1.3144533269409624</v>
      </c>
      <c r="BF368" t="e">
        <f t="shared" si="245"/>
        <v>#DIV/0!</v>
      </c>
      <c r="BG368" t="e">
        <f t="shared" si="246"/>
        <v>#DIV/0!</v>
      </c>
      <c r="BH368" t="e">
        <f t="shared" si="247"/>
        <v>#DIV/0!</v>
      </c>
      <c r="BI368" t="e">
        <f t="shared" si="248"/>
        <v>#DIV/0!</v>
      </c>
      <c r="BJ368" t="s">
        <v>240</v>
      </c>
      <c r="BK368">
        <v>0</v>
      </c>
      <c r="BL368">
        <f t="shared" si="249"/>
        <v>0</v>
      </c>
      <c r="BM368" t="e">
        <f t="shared" si="250"/>
        <v>#DIV/0!</v>
      </c>
      <c r="BN368" t="e">
        <f t="shared" si="251"/>
        <v>#DIV/0!</v>
      </c>
      <c r="BO368" t="e">
        <f t="shared" si="252"/>
        <v>#DIV/0!</v>
      </c>
      <c r="BP368" t="e">
        <f t="shared" si="253"/>
        <v>#DIV/0!</v>
      </c>
      <c r="BQ368">
        <f t="shared" si="254"/>
        <v>0</v>
      </c>
      <c r="BR368">
        <f t="shared" si="255"/>
        <v>0</v>
      </c>
      <c r="BS368">
        <f t="shared" si="256"/>
        <v>0</v>
      </c>
      <c r="BT368">
        <f t="shared" si="257"/>
        <v>0</v>
      </c>
      <c r="BU368">
        <v>6</v>
      </c>
      <c r="BV368">
        <v>0.5</v>
      </c>
      <c r="BW368" t="s">
        <v>241</v>
      </c>
      <c r="BX368">
        <v>1582142043.37097</v>
      </c>
      <c r="BY368">
        <v>402.11638709677402</v>
      </c>
      <c r="BZ368">
        <v>399.990096774194</v>
      </c>
      <c r="CA368">
        <v>33.187116129032297</v>
      </c>
      <c r="CB368">
        <v>32.881987096774203</v>
      </c>
      <c r="CC368">
        <v>350.023161290323</v>
      </c>
      <c r="CD368">
        <v>99.277319354838696</v>
      </c>
      <c r="CE368">
        <v>0.199995806451613</v>
      </c>
      <c r="CF368">
        <v>31.557970967741898</v>
      </c>
      <c r="CG368">
        <v>31.018677419354798</v>
      </c>
      <c r="CH368">
        <v>999.9</v>
      </c>
      <c r="CI368">
        <v>0</v>
      </c>
      <c r="CJ368">
        <v>0</v>
      </c>
      <c r="CK368">
        <v>10001.640322580601</v>
      </c>
      <c r="CL368">
        <v>0</v>
      </c>
      <c r="CM368">
        <v>0.21165100000000001</v>
      </c>
      <c r="CN368">
        <v>0</v>
      </c>
      <c r="CO368">
        <v>0</v>
      </c>
      <c r="CP368">
        <v>0</v>
      </c>
      <c r="CQ368">
        <v>0</v>
      </c>
      <c r="CR368">
        <v>5.9645161290322601</v>
      </c>
      <c r="CS368">
        <v>0</v>
      </c>
      <c r="CT368">
        <v>42.061290322580597</v>
      </c>
      <c r="CU368">
        <v>-1.28709677419355</v>
      </c>
      <c r="CV368">
        <v>39.852645161290297</v>
      </c>
      <c r="CW368">
        <v>45.311999999999998</v>
      </c>
      <c r="CX368">
        <v>42.546193548387102</v>
      </c>
      <c r="CY368">
        <v>43.881</v>
      </c>
      <c r="CZ368">
        <v>40.936999999999998</v>
      </c>
      <c r="DA368">
        <v>0</v>
      </c>
      <c r="DB368">
        <v>0</v>
      </c>
      <c r="DC368">
        <v>0</v>
      </c>
      <c r="DD368">
        <v>1582142055.2</v>
      </c>
      <c r="DE368">
        <v>4.3692307692307697</v>
      </c>
      <c r="DF368">
        <v>23.904273534246599</v>
      </c>
      <c r="DG368">
        <v>-9.8905986638459709</v>
      </c>
      <c r="DH368">
        <v>42.119230769230803</v>
      </c>
      <c r="DI368">
        <v>15</v>
      </c>
      <c r="DJ368">
        <v>100</v>
      </c>
      <c r="DK368">
        <v>100</v>
      </c>
      <c r="DL368">
        <v>2.633</v>
      </c>
      <c r="DM368">
        <v>0.47099999999999997</v>
      </c>
      <c r="DN368">
        <v>2</v>
      </c>
      <c r="DO368">
        <v>331.31599999999997</v>
      </c>
      <c r="DP368">
        <v>678.471</v>
      </c>
      <c r="DQ368">
        <v>31.033999999999999</v>
      </c>
      <c r="DR368">
        <v>31.3781</v>
      </c>
      <c r="DS368">
        <v>30.0001</v>
      </c>
      <c r="DT368">
        <v>31.288399999999999</v>
      </c>
      <c r="DU368">
        <v>31.3002</v>
      </c>
      <c r="DV368">
        <v>20.9754</v>
      </c>
      <c r="DW368">
        <v>19.596299999999999</v>
      </c>
      <c r="DX368">
        <v>100</v>
      </c>
      <c r="DY368">
        <v>31.029</v>
      </c>
      <c r="DZ368">
        <v>400</v>
      </c>
      <c r="EA368">
        <v>32.960999999999999</v>
      </c>
      <c r="EB368">
        <v>100.13</v>
      </c>
      <c r="EC368">
        <v>100.508</v>
      </c>
    </row>
    <row r="369" spans="1:133" x14ac:dyDescent="0.35">
      <c r="A369">
        <v>353</v>
      </c>
      <c r="B369">
        <v>1582142057</v>
      </c>
      <c r="C369">
        <v>1777.4000000953699</v>
      </c>
      <c r="D369" t="s">
        <v>944</v>
      </c>
      <c r="E369" t="s">
        <v>945</v>
      </c>
      <c r="F369" t="s">
        <v>232</v>
      </c>
      <c r="G369" t="s">
        <v>233</v>
      </c>
      <c r="H369" t="s">
        <v>234</v>
      </c>
      <c r="I369" t="s">
        <v>235</v>
      </c>
      <c r="J369" t="s">
        <v>236</v>
      </c>
      <c r="K369" t="s">
        <v>237</v>
      </c>
      <c r="L369" t="s">
        <v>238</v>
      </c>
      <c r="M369" t="s">
        <v>239</v>
      </c>
      <c r="N369">
        <v>1582142048.37097</v>
      </c>
      <c r="O369">
        <f t="shared" si="215"/>
        <v>1.7776599406093559E-4</v>
      </c>
      <c r="P369">
        <f t="shared" si="216"/>
        <v>-1.3103533311504052</v>
      </c>
      <c r="Q369">
        <f t="shared" si="217"/>
        <v>402.12316129032303</v>
      </c>
      <c r="R369">
        <f t="shared" si="218"/>
        <v>542.43734381702211</v>
      </c>
      <c r="S369">
        <f t="shared" si="219"/>
        <v>53.960422734136465</v>
      </c>
      <c r="T369">
        <f t="shared" si="220"/>
        <v>40.002289705431323</v>
      </c>
      <c r="U369">
        <f t="shared" si="221"/>
        <v>1.402608080848676E-2</v>
      </c>
      <c r="V369">
        <f t="shared" si="222"/>
        <v>2.2484917004086631</v>
      </c>
      <c r="W369">
        <f t="shared" si="223"/>
        <v>1.3977653901002014E-2</v>
      </c>
      <c r="X369">
        <f t="shared" si="224"/>
        <v>8.7403706488935508E-3</v>
      </c>
      <c r="Y369">
        <f t="shared" si="225"/>
        <v>0</v>
      </c>
      <c r="Z369">
        <f t="shared" si="226"/>
        <v>31.498498313738907</v>
      </c>
      <c r="AA369">
        <f t="shared" si="227"/>
        <v>31.017477419354801</v>
      </c>
      <c r="AB369">
        <f t="shared" si="228"/>
        <v>4.5158759395293568</v>
      </c>
      <c r="AC369">
        <f t="shared" si="229"/>
        <v>70.874633727667344</v>
      </c>
      <c r="AD369">
        <f t="shared" si="230"/>
        <v>3.3004347550355777</v>
      </c>
      <c r="AE369">
        <f t="shared" si="231"/>
        <v>4.6567221323744015</v>
      </c>
      <c r="AF369">
        <f t="shared" si="232"/>
        <v>1.2154411844937791</v>
      </c>
      <c r="AG369">
        <f t="shared" si="233"/>
        <v>-7.8394803380872595</v>
      </c>
      <c r="AH369">
        <f t="shared" si="234"/>
        <v>65.433752418010457</v>
      </c>
      <c r="AI369">
        <f t="shared" si="235"/>
        <v>6.5535086615474789</v>
      </c>
      <c r="AJ369">
        <f t="shared" si="236"/>
        <v>64.147780741470683</v>
      </c>
      <c r="AK369">
        <v>-4.1143154022116601E-2</v>
      </c>
      <c r="AL369">
        <v>4.6186794728078497E-2</v>
      </c>
      <c r="AM369">
        <v>3.4525244768363899</v>
      </c>
      <c r="AN369">
        <v>4</v>
      </c>
      <c r="AO369">
        <v>1</v>
      </c>
      <c r="AP369">
        <f t="shared" si="237"/>
        <v>1</v>
      </c>
      <c r="AQ369">
        <f t="shared" si="238"/>
        <v>0</v>
      </c>
      <c r="AR369">
        <f t="shared" si="239"/>
        <v>51680.253737139785</v>
      </c>
      <c r="AS369" t="s">
        <v>240</v>
      </c>
      <c r="AT369">
        <v>0</v>
      </c>
      <c r="AU369">
        <v>0</v>
      </c>
      <c r="AV369">
        <f t="shared" si="240"/>
        <v>0</v>
      </c>
      <c r="AW369" t="e">
        <f t="shared" si="241"/>
        <v>#DIV/0!</v>
      </c>
      <c r="AX369">
        <v>0</v>
      </c>
      <c r="AY369" t="s">
        <v>240</v>
      </c>
      <c r="AZ369">
        <v>0</v>
      </c>
      <c r="BA369">
        <v>0</v>
      </c>
      <c r="BB369" t="e">
        <f t="shared" si="242"/>
        <v>#DIV/0!</v>
      </c>
      <c r="BC369">
        <v>0.5</v>
      </c>
      <c r="BD369">
        <f t="shared" si="243"/>
        <v>0</v>
      </c>
      <c r="BE369">
        <f t="shared" si="244"/>
        <v>-1.3103533311504052</v>
      </c>
      <c r="BF369" t="e">
        <f t="shared" si="245"/>
        <v>#DIV/0!</v>
      </c>
      <c r="BG369" t="e">
        <f t="shared" si="246"/>
        <v>#DIV/0!</v>
      </c>
      <c r="BH369" t="e">
        <f t="shared" si="247"/>
        <v>#DIV/0!</v>
      </c>
      <c r="BI369" t="e">
        <f t="shared" si="248"/>
        <v>#DIV/0!</v>
      </c>
      <c r="BJ369" t="s">
        <v>240</v>
      </c>
      <c r="BK369">
        <v>0</v>
      </c>
      <c r="BL369">
        <f t="shared" si="249"/>
        <v>0</v>
      </c>
      <c r="BM369" t="e">
        <f t="shared" si="250"/>
        <v>#DIV/0!</v>
      </c>
      <c r="BN369" t="e">
        <f t="shared" si="251"/>
        <v>#DIV/0!</v>
      </c>
      <c r="BO369" t="e">
        <f t="shared" si="252"/>
        <v>#DIV/0!</v>
      </c>
      <c r="BP369" t="e">
        <f t="shared" si="253"/>
        <v>#DIV/0!</v>
      </c>
      <c r="BQ369">
        <f t="shared" si="254"/>
        <v>0</v>
      </c>
      <c r="BR369">
        <f t="shared" si="255"/>
        <v>0</v>
      </c>
      <c r="BS369">
        <f t="shared" si="256"/>
        <v>0</v>
      </c>
      <c r="BT369">
        <f t="shared" si="257"/>
        <v>0</v>
      </c>
      <c r="BU369">
        <v>6</v>
      </c>
      <c r="BV369">
        <v>0.5</v>
      </c>
      <c r="BW369" t="s">
        <v>241</v>
      </c>
      <c r="BX369">
        <v>1582142048.37097</v>
      </c>
      <c r="BY369">
        <v>402.12316129032303</v>
      </c>
      <c r="BZ369">
        <v>399.99951612903197</v>
      </c>
      <c r="CA369">
        <v>33.177632258064499</v>
      </c>
      <c r="CB369">
        <v>32.883019354838702</v>
      </c>
      <c r="CC369">
        <v>350.02161290322601</v>
      </c>
      <c r="CD369">
        <v>99.277703225806405</v>
      </c>
      <c r="CE369">
        <v>0.20000299999999999</v>
      </c>
      <c r="CF369">
        <v>31.557267741935501</v>
      </c>
      <c r="CG369">
        <v>31.017477419354801</v>
      </c>
      <c r="CH369">
        <v>999.9</v>
      </c>
      <c r="CI369">
        <v>0</v>
      </c>
      <c r="CJ369">
        <v>0</v>
      </c>
      <c r="CK369">
        <v>9994.0583870967803</v>
      </c>
      <c r="CL369">
        <v>0</v>
      </c>
      <c r="CM369">
        <v>0.21165100000000001</v>
      </c>
      <c r="CN369">
        <v>0</v>
      </c>
      <c r="CO369">
        <v>0</v>
      </c>
      <c r="CP369">
        <v>0</v>
      </c>
      <c r="CQ369">
        <v>0</v>
      </c>
      <c r="CR369">
        <v>3.85161290322581</v>
      </c>
      <c r="CS369">
        <v>0</v>
      </c>
      <c r="CT369">
        <v>41.522580645161298</v>
      </c>
      <c r="CU369">
        <v>-1.4451612903225799</v>
      </c>
      <c r="CV369">
        <v>39.848580645161299</v>
      </c>
      <c r="CW369">
        <v>45.316064516129003</v>
      </c>
      <c r="CX369">
        <v>42.550193548387099</v>
      </c>
      <c r="CY369">
        <v>43.876967741935502</v>
      </c>
      <c r="CZ369">
        <v>40.941064516129003</v>
      </c>
      <c r="DA369">
        <v>0</v>
      </c>
      <c r="DB369">
        <v>0</v>
      </c>
      <c r="DC369">
        <v>0</v>
      </c>
      <c r="DD369">
        <v>1582142060</v>
      </c>
      <c r="DE369">
        <v>4.0615384615384604</v>
      </c>
      <c r="DF369">
        <v>-9.8735042341912003</v>
      </c>
      <c r="DG369">
        <v>-17.511110970064902</v>
      </c>
      <c r="DH369">
        <v>41.753846153846197</v>
      </c>
      <c r="DI369">
        <v>15</v>
      </c>
      <c r="DJ369">
        <v>100</v>
      </c>
      <c r="DK369">
        <v>100</v>
      </c>
      <c r="DL369">
        <v>2.633</v>
      </c>
      <c r="DM369">
        <v>0.47099999999999997</v>
      </c>
      <c r="DN369">
        <v>2</v>
      </c>
      <c r="DO369">
        <v>331.37099999999998</v>
      </c>
      <c r="DP369">
        <v>678.52300000000002</v>
      </c>
      <c r="DQ369">
        <v>31.017499999999998</v>
      </c>
      <c r="DR369">
        <v>31.379899999999999</v>
      </c>
      <c r="DS369">
        <v>30.0002</v>
      </c>
      <c r="DT369">
        <v>31.290099999999999</v>
      </c>
      <c r="DU369">
        <v>31.300699999999999</v>
      </c>
      <c r="DV369">
        <v>20.975200000000001</v>
      </c>
      <c r="DW369">
        <v>19.596299999999999</v>
      </c>
      <c r="DX369">
        <v>100</v>
      </c>
      <c r="DY369">
        <v>31.015899999999998</v>
      </c>
      <c r="DZ369">
        <v>400</v>
      </c>
      <c r="EA369">
        <v>32.968000000000004</v>
      </c>
      <c r="EB369">
        <v>100.127</v>
      </c>
      <c r="EC369">
        <v>100.511</v>
      </c>
    </row>
    <row r="370" spans="1:133" x14ac:dyDescent="0.35">
      <c r="A370">
        <v>354</v>
      </c>
      <c r="B370">
        <v>1582142062</v>
      </c>
      <c r="C370">
        <v>1782.4000000953699</v>
      </c>
      <c r="D370" t="s">
        <v>946</v>
      </c>
      <c r="E370" t="s">
        <v>947</v>
      </c>
      <c r="F370" t="s">
        <v>232</v>
      </c>
      <c r="G370" t="s">
        <v>233</v>
      </c>
      <c r="H370" t="s">
        <v>234</v>
      </c>
      <c r="I370" t="s">
        <v>235</v>
      </c>
      <c r="J370" t="s">
        <v>236</v>
      </c>
      <c r="K370" t="s">
        <v>237</v>
      </c>
      <c r="L370" t="s">
        <v>238</v>
      </c>
      <c r="M370" t="s">
        <v>239</v>
      </c>
      <c r="N370">
        <v>1582142053.37097</v>
      </c>
      <c r="O370">
        <f t="shared" si="215"/>
        <v>1.7063098937963056E-4</v>
      </c>
      <c r="P370">
        <f t="shared" si="216"/>
        <v>-1.3155984402392937</v>
      </c>
      <c r="Q370">
        <f t="shared" si="217"/>
        <v>402.12254838709703</v>
      </c>
      <c r="R370">
        <f t="shared" si="218"/>
        <v>549.27803066284241</v>
      </c>
      <c r="S370">
        <f t="shared" si="219"/>
        <v>54.641208961459498</v>
      </c>
      <c r="T370">
        <f t="shared" si="220"/>
        <v>40.002441328335415</v>
      </c>
      <c r="U370">
        <f t="shared" si="221"/>
        <v>1.3459958823073929E-2</v>
      </c>
      <c r="V370">
        <f t="shared" si="222"/>
        <v>2.2497055779826836</v>
      </c>
      <c r="W370">
        <f t="shared" si="223"/>
        <v>1.3415379516191961E-2</v>
      </c>
      <c r="X370">
        <f t="shared" si="224"/>
        <v>8.3886051005313683E-3</v>
      </c>
      <c r="Y370">
        <f t="shared" si="225"/>
        <v>0</v>
      </c>
      <c r="Z370">
        <f t="shared" si="226"/>
        <v>31.498665339915028</v>
      </c>
      <c r="AA370">
        <f t="shared" si="227"/>
        <v>31.015267741935499</v>
      </c>
      <c r="AB370">
        <f t="shared" si="228"/>
        <v>4.5153070867394494</v>
      </c>
      <c r="AC370">
        <f t="shared" si="229"/>
        <v>70.868594742255979</v>
      </c>
      <c r="AD370">
        <f t="shared" si="230"/>
        <v>3.2997376564969421</v>
      </c>
      <c r="AE370">
        <f t="shared" si="231"/>
        <v>4.6561353001253263</v>
      </c>
      <c r="AF370">
        <f t="shared" si="232"/>
        <v>1.2155694302425073</v>
      </c>
      <c r="AG370">
        <f t="shared" si="233"/>
        <v>-7.5248266316417078</v>
      </c>
      <c r="AH370">
        <f t="shared" si="234"/>
        <v>65.467903946058414</v>
      </c>
      <c r="AI370">
        <f t="shared" si="235"/>
        <v>6.5532480893677194</v>
      </c>
      <c r="AJ370">
        <f t="shared" si="236"/>
        <v>64.496325403784425</v>
      </c>
      <c r="AK370">
        <v>-4.1175821526767298E-2</v>
      </c>
      <c r="AL370">
        <v>4.6223466863879403E-2</v>
      </c>
      <c r="AM370">
        <v>3.4546943517630302</v>
      </c>
      <c r="AN370">
        <v>4</v>
      </c>
      <c r="AO370">
        <v>1</v>
      </c>
      <c r="AP370">
        <f t="shared" si="237"/>
        <v>1</v>
      </c>
      <c r="AQ370">
        <f t="shared" si="238"/>
        <v>0</v>
      </c>
      <c r="AR370">
        <f t="shared" si="239"/>
        <v>51720.000248067336</v>
      </c>
      <c r="AS370" t="s">
        <v>240</v>
      </c>
      <c r="AT370">
        <v>0</v>
      </c>
      <c r="AU370">
        <v>0</v>
      </c>
      <c r="AV370">
        <f t="shared" si="240"/>
        <v>0</v>
      </c>
      <c r="AW370" t="e">
        <f t="shared" si="241"/>
        <v>#DIV/0!</v>
      </c>
      <c r="AX370">
        <v>0</v>
      </c>
      <c r="AY370" t="s">
        <v>240</v>
      </c>
      <c r="AZ370">
        <v>0</v>
      </c>
      <c r="BA370">
        <v>0</v>
      </c>
      <c r="BB370" t="e">
        <f t="shared" si="242"/>
        <v>#DIV/0!</v>
      </c>
      <c r="BC370">
        <v>0.5</v>
      </c>
      <c r="BD370">
        <f t="shared" si="243"/>
        <v>0</v>
      </c>
      <c r="BE370">
        <f t="shared" si="244"/>
        <v>-1.3155984402392937</v>
      </c>
      <c r="BF370" t="e">
        <f t="shared" si="245"/>
        <v>#DIV/0!</v>
      </c>
      <c r="BG370" t="e">
        <f t="shared" si="246"/>
        <v>#DIV/0!</v>
      </c>
      <c r="BH370" t="e">
        <f t="shared" si="247"/>
        <v>#DIV/0!</v>
      </c>
      <c r="BI370" t="e">
        <f t="shared" si="248"/>
        <v>#DIV/0!</v>
      </c>
      <c r="BJ370" t="s">
        <v>240</v>
      </c>
      <c r="BK370">
        <v>0</v>
      </c>
      <c r="BL370">
        <f t="shared" si="249"/>
        <v>0</v>
      </c>
      <c r="BM370" t="e">
        <f t="shared" si="250"/>
        <v>#DIV/0!</v>
      </c>
      <c r="BN370" t="e">
        <f t="shared" si="251"/>
        <v>#DIV/0!</v>
      </c>
      <c r="BO370" t="e">
        <f t="shared" si="252"/>
        <v>#DIV/0!</v>
      </c>
      <c r="BP370" t="e">
        <f t="shared" si="253"/>
        <v>#DIV/0!</v>
      </c>
      <c r="BQ370">
        <f t="shared" si="254"/>
        <v>0</v>
      </c>
      <c r="BR370">
        <f t="shared" si="255"/>
        <v>0</v>
      </c>
      <c r="BS370">
        <f t="shared" si="256"/>
        <v>0</v>
      </c>
      <c r="BT370">
        <f t="shared" si="257"/>
        <v>0</v>
      </c>
      <c r="BU370">
        <v>6</v>
      </c>
      <c r="BV370">
        <v>0.5</v>
      </c>
      <c r="BW370" t="s">
        <v>241</v>
      </c>
      <c r="BX370">
        <v>1582142053.37097</v>
      </c>
      <c r="BY370">
        <v>402.12254838709703</v>
      </c>
      <c r="BZ370">
        <v>399.98496774193598</v>
      </c>
      <c r="CA370">
        <v>33.170448387096798</v>
      </c>
      <c r="CB370">
        <v>32.8876548387097</v>
      </c>
      <c r="CC370">
        <v>350.01735483870999</v>
      </c>
      <c r="CD370">
        <v>99.2782451612903</v>
      </c>
      <c r="CE370">
        <v>0.19998974193548399</v>
      </c>
      <c r="CF370">
        <v>31.5550483870968</v>
      </c>
      <c r="CG370">
        <v>31.015267741935499</v>
      </c>
      <c r="CH370">
        <v>999.9</v>
      </c>
      <c r="CI370">
        <v>0</v>
      </c>
      <c r="CJ370">
        <v>0</v>
      </c>
      <c r="CK370">
        <v>10001.9390322581</v>
      </c>
      <c r="CL370">
        <v>0</v>
      </c>
      <c r="CM370">
        <v>0.21165100000000001</v>
      </c>
      <c r="CN370">
        <v>0</v>
      </c>
      <c r="CO370">
        <v>0</v>
      </c>
      <c r="CP370">
        <v>0</v>
      </c>
      <c r="CQ370">
        <v>0</v>
      </c>
      <c r="CR370">
        <v>3.2677419354838699</v>
      </c>
      <c r="CS370">
        <v>0</v>
      </c>
      <c r="CT370">
        <v>41.374193548387098</v>
      </c>
      <c r="CU370">
        <v>-1.54193548387097</v>
      </c>
      <c r="CV370">
        <v>39.852645161290297</v>
      </c>
      <c r="CW370">
        <v>45.312064516128999</v>
      </c>
      <c r="CX370">
        <v>42.552290322580603</v>
      </c>
      <c r="CY370">
        <v>43.878967741935497</v>
      </c>
      <c r="CZ370">
        <v>40.941064516129003</v>
      </c>
      <c r="DA370">
        <v>0</v>
      </c>
      <c r="DB370">
        <v>0</v>
      </c>
      <c r="DC370">
        <v>0</v>
      </c>
      <c r="DD370">
        <v>1582142065.4000001</v>
      </c>
      <c r="DE370">
        <v>2.9884615384615398</v>
      </c>
      <c r="DF370">
        <v>-34.601709249432403</v>
      </c>
      <c r="DG370">
        <v>0.99487198803080001</v>
      </c>
      <c r="DH370">
        <v>41.373076923076901</v>
      </c>
      <c r="DI370">
        <v>15</v>
      </c>
      <c r="DJ370">
        <v>100</v>
      </c>
      <c r="DK370">
        <v>100</v>
      </c>
      <c r="DL370">
        <v>2.633</v>
      </c>
      <c r="DM370">
        <v>0.47099999999999997</v>
      </c>
      <c r="DN370">
        <v>2</v>
      </c>
      <c r="DO370">
        <v>331.31700000000001</v>
      </c>
      <c r="DP370">
        <v>678.61599999999999</v>
      </c>
      <c r="DQ370">
        <v>31.003900000000002</v>
      </c>
      <c r="DR370">
        <v>31.3809</v>
      </c>
      <c r="DS370">
        <v>30.0002</v>
      </c>
      <c r="DT370">
        <v>31.2911</v>
      </c>
      <c r="DU370">
        <v>31.300699999999999</v>
      </c>
      <c r="DV370">
        <v>20.980499999999999</v>
      </c>
      <c r="DW370">
        <v>19.311599999999999</v>
      </c>
      <c r="DX370">
        <v>100</v>
      </c>
      <c r="DY370">
        <v>30.998100000000001</v>
      </c>
      <c r="DZ370">
        <v>400</v>
      </c>
      <c r="EA370">
        <v>32.985700000000001</v>
      </c>
      <c r="EB370">
        <v>100.126</v>
      </c>
      <c r="EC370">
        <v>100.511</v>
      </c>
    </row>
    <row r="371" spans="1:133" x14ac:dyDescent="0.35">
      <c r="A371">
        <v>355</v>
      </c>
      <c r="B371">
        <v>1582142067</v>
      </c>
      <c r="C371">
        <v>1787.4000000953699</v>
      </c>
      <c r="D371" t="s">
        <v>948</v>
      </c>
      <c r="E371" t="s">
        <v>949</v>
      </c>
      <c r="F371" t="s">
        <v>232</v>
      </c>
      <c r="G371" t="s">
        <v>233</v>
      </c>
      <c r="H371" t="s">
        <v>234</v>
      </c>
      <c r="I371" t="s">
        <v>235</v>
      </c>
      <c r="J371" t="s">
        <v>236</v>
      </c>
      <c r="K371" t="s">
        <v>237</v>
      </c>
      <c r="L371" t="s">
        <v>238</v>
      </c>
      <c r="M371" t="s">
        <v>239</v>
      </c>
      <c r="N371">
        <v>1582142058.37097</v>
      </c>
      <c r="O371">
        <f t="shared" si="215"/>
        <v>1.5035376892851907E-4</v>
      </c>
      <c r="P371">
        <f t="shared" si="216"/>
        <v>-1.3206601216653435</v>
      </c>
      <c r="Q371">
        <f t="shared" si="217"/>
        <v>402.113612903226</v>
      </c>
      <c r="R371">
        <f t="shared" si="218"/>
        <v>570.95049060846975</v>
      </c>
      <c r="S371">
        <f t="shared" si="219"/>
        <v>56.797171665821281</v>
      </c>
      <c r="T371">
        <f t="shared" si="220"/>
        <v>40.001569797914335</v>
      </c>
      <c r="U371">
        <f t="shared" si="221"/>
        <v>1.1851767067974627E-2</v>
      </c>
      <c r="V371">
        <f t="shared" si="222"/>
        <v>2.2491758757368938</v>
      </c>
      <c r="W371">
        <f t="shared" si="223"/>
        <v>1.1817181127151388E-2</v>
      </c>
      <c r="X371">
        <f t="shared" si="224"/>
        <v>7.3888371482279617E-3</v>
      </c>
      <c r="Y371">
        <f t="shared" si="225"/>
        <v>0</v>
      </c>
      <c r="Z371">
        <f t="shared" si="226"/>
        <v>31.502709801411893</v>
      </c>
      <c r="AA371">
        <f t="shared" si="227"/>
        <v>31.015212903225802</v>
      </c>
      <c r="AB371">
        <f t="shared" si="228"/>
        <v>4.5152929700186926</v>
      </c>
      <c r="AC371">
        <f t="shared" si="229"/>
        <v>70.870117491521313</v>
      </c>
      <c r="AD371">
        <f t="shared" si="230"/>
        <v>3.2993129360689704</v>
      </c>
      <c r="AE371">
        <f t="shared" si="231"/>
        <v>4.6554359620804782</v>
      </c>
      <c r="AF371">
        <f t="shared" si="232"/>
        <v>1.2159800339497222</v>
      </c>
      <c r="AG371">
        <f t="shared" si="233"/>
        <v>-6.6306012097476907</v>
      </c>
      <c r="AH371">
        <f t="shared" si="234"/>
        <v>65.138393043038604</v>
      </c>
      <c r="AI371">
        <f t="shared" si="235"/>
        <v>6.5217132274304657</v>
      </c>
      <c r="AJ371">
        <f t="shared" si="236"/>
        <v>65.029505060721377</v>
      </c>
      <c r="AK371">
        <v>-4.1161564382436303E-2</v>
      </c>
      <c r="AL371">
        <v>4.6207461970373502E-2</v>
      </c>
      <c r="AM371">
        <v>3.45374742168236</v>
      </c>
      <c r="AN371">
        <v>4</v>
      </c>
      <c r="AO371">
        <v>1</v>
      </c>
      <c r="AP371">
        <f t="shared" si="237"/>
        <v>1</v>
      </c>
      <c r="AQ371">
        <f t="shared" si="238"/>
        <v>0</v>
      </c>
      <c r="AR371">
        <f t="shared" si="239"/>
        <v>51703.274666345176</v>
      </c>
      <c r="AS371" t="s">
        <v>240</v>
      </c>
      <c r="AT371">
        <v>0</v>
      </c>
      <c r="AU371">
        <v>0</v>
      </c>
      <c r="AV371">
        <f t="shared" si="240"/>
        <v>0</v>
      </c>
      <c r="AW371" t="e">
        <f t="shared" si="241"/>
        <v>#DIV/0!</v>
      </c>
      <c r="AX371">
        <v>0</v>
      </c>
      <c r="AY371" t="s">
        <v>240</v>
      </c>
      <c r="AZ371">
        <v>0</v>
      </c>
      <c r="BA371">
        <v>0</v>
      </c>
      <c r="BB371" t="e">
        <f t="shared" si="242"/>
        <v>#DIV/0!</v>
      </c>
      <c r="BC371">
        <v>0.5</v>
      </c>
      <c r="BD371">
        <f t="shared" si="243"/>
        <v>0</v>
      </c>
      <c r="BE371">
        <f t="shared" si="244"/>
        <v>-1.3206601216653435</v>
      </c>
      <c r="BF371" t="e">
        <f t="shared" si="245"/>
        <v>#DIV/0!</v>
      </c>
      <c r="BG371" t="e">
        <f t="shared" si="246"/>
        <v>#DIV/0!</v>
      </c>
      <c r="BH371" t="e">
        <f t="shared" si="247"/>
        <v>#DIV/0!</v>
      </c>
      <c r="BI371" t="e">
        <f t="shared" si="248"/>
        <v>#DIV/0!</v>
      </c>
      <c r="BJ371" t="s">
        <v>240</v>
      </c>
      <c r="BK371">
        <v>0</v>
      </c>
      <c r="BL371">
        <f t="shared" si="249"/>
        <v>0</v>
      </c>
      <c r="BM371" t="e">
        <f t="shared" si="250"/>
        <v>#DIV/0!</v>
      </c>
      <c r="BN371" t="e">
        <f t="shared" si="251"/>
        <v>#DIV/0!</v>
      </c>
      <c r="BO371" t="e">
        <f t="shared" si="252"/>
        <v>#DIV/0!</v>
      </c>
      <c r="BP371" t="e">
        <f t="shared" si="253"/>
        <v>#DIV/0!</v>
      </c>
      <c r="BQ371">
        <f t="shared" si="254"/>
        <v>0</v>
      </c>
      <c r="BR371">
        <f t="shared" si="255"/>
        <v>0</v>
      </c>
      <c r="BS371">
        <f t="shared" si="256"/>
        <v>0</v>
      </c>
      <c r="BT371">
        <f t="shared" si="257"/>
        <v>0</v>
      </c>
      <c r="BU371">
        <v>6</v>
      </c>
      <c r="BV371">
        <v>0.5</v>
      </c>
      <c r="BW371" t="s">
        <v>241</v>
      </c>
      <c r="BX371">
        <v>1582142058.37097</v>
      </c>
      <c r="BY371">
        <v>402.113612903226</v>
      </c>
      <c r="BZ371">
        <v>399.95338709677401</v>
      </c>
      <c r="CA371">
        <v>33.166164516129001</v>
      </c>
      <c r="CB371">
        <v>32.916977419354801</v>
      </c>
      <c r="CC371">
        <v>350.01919354838702</v>
      </c>
      <c r="CD371">
        <v>99.278316129032305</v>
      </c>
      <c r="CE371">
        <v>0.19996193548387101</v>
      </c>
      <c r="CF371">
        <v>31.552403225806401</v>
      </c>
      <c r="CG371">
        <v>31.015212903225802</v>
      </c>
      <c r="CH371">
        <v>999.9</v>
      </c>
      <c r="CI371">
        <v>0</v>
      </c>
      <c r="CJ371">
        <v>0</v>
      </c>
      <c r="CK371">
        <v>9998.4687096774196</v>
      </c>
      <c r="CL371">
        <v>0</v>
      </c>
      <c r="CM371">
        <v>0.21165100000000001</v>
      </c>
      <c r="CN371">
        <v>0</v>
      </c>
      <c r="CO371">
        <v>0</v>
      </c>
      <c r="CP371">
        <v>0</v>
      </c>
      <c r="CQ371">
        <v>0</v>
      </c>
      <c r="CR371">
        <v>1.9225806451612899</v>
      </c>
      <c r="CS371">
        <v>0</v>
      </c>
      <c r="CT371">
        <v>38.6645161290323</v>
      </c>
      <c r="CU371">
        <v>-1.82258064516129</v>
      </c>
      <c r="CV371">
        <v>39.8546774193548</v>
      </c>
      <c r="CW371">
        <v>45.316129032257997</v>
      </c>
      <c r="CX371">
        <v>42.550322580645201</v>
      </c>
      <c r="CY371">
        <v>43.878967741935497</v>
      </c>
      <c r="CZ371">
        <v>40.941064516129003</v>
      </c>
      <c r="DA371">
        <v>0</v>
      </c>
      <c r="DB371">
        <v>0</v>
      </c>
      <c r="DC371">
        <v>0</v>
      </c>
      <c r="DD371">
        <v>1582142070.2</v>
      </c>
      <c r="DE371">
        <v>1.6923076923076901</v>
      </c>
      <c r="DF371">
        <v>0.73162403265769305</v>
      </c>
      <c r="DG371">
        <v>-8.1333331250059704</v>
      </c>
      <c r="DH371">
        <v>39.919230769230801</v>
      </c>
      <c r="DI371">
        <v>15</v>
      </c>
      <c r="DJ371">
        <v>100</v>
      </c>
      <c r="DK371">
        <v>100</v>
      </c>
      <c r="DL371">
        <v>2.633</v>
      </c>
      <c r="DM371">
        <v>0.47099999999999997</v>
      </c>
      <c r="DN371">
        <v>2</v>
      </c>
      <c r="DO371">
        <v>331.178</v>
      </c>
      <c r="DP371">
        <v>678.649</v>
      </c>
      <c r="DQ371">
        <v>30.987400000000001</v>
      </c>
      <c r="DR371">
        <v>31.3809</v>
      </c>
      <c r="DS371">
        <v>30.0002</v>
      </c>
      <c r="DT371">
        <v>31.2911</v>
      </c>
      <c r="DU371">
        <v>31.3034</v>
      </c>
      <c r="DV371">
        <v>20.9833</v>
      </c>
      <c r="DW371">
        <v>19.311599999999999</v>
      </c>
      <c r="DX371">
        <v>100</v>
      </c>
      <c r="DY371">
        <v>30.983899999999998</v>
      </c>
      <c r="DZ371">
        <v>400</v>
      </c>
      <c r="EA371">
        <v>32.973300000000002</v>
      </c>
      <c r="EB371">
        <v>100.123</v>
      </c>
      <c r="EC371">
        <v>100.511</v>
      </c>
    </row>
    <row r="372" spans="1:133" x14ac:dyDescent="0.35">
      <c r="A372">
        <v>356</v>
      </c>
      <c r="B372">
        <v>1582142072</v>
      </c>
      <c r="C372">
        <v>1792.4000000953699</v>
      </c>
      <c r="D372" t="s">
        <v>950</v>
      </c>
      <c r="E372" t="s">
        <v>951</v>
      </c>
      <c r="F372" t="s">
        <v>232</v>
      </c>
      <c r="G372" t="s">
        <v>233</v>
      </c>
      <c r="H372" t="s">
        <v>234</v>
      </c>
      <c r="I372" t="s">
        <v>235</v>
      </c>
      <c r="J372" t="s">
        <v>236</v>
      </c>
      <c r="K372" t="s">
        <v>237</v>
      </c>
      <c r="L372" t="s">
        <v>238</v>
      </c>
      <c r="M372" t="s">
        <v>239</v>
      </c>
      <c r="N372">
        <v>1582142063.37097</v>
      </c>
      <c r="O372">
        <f t="shared" si="215"/>
        <v>1.3171292597870195E-4</v>
      </c>
      <c r="P372">
        <f t="shared" si="216"/>
        <v>-1.3102539051497935</v>
      </c>
      <c r="Q372">
        <f t="shared" si="217"/>
        <v>402.09441935483898</v>
      </c>
      <c r="R372">
        <f t="shared" si="218"/>
        <v>594.21270412831734</v>
      </c>
      <c r="S372">
        <f t="shared" si="219"/>
        <v>59.111072155620576</v>
      </c>
      <c r="T372">
        <f t="shared" si="220"/>
        <v>39.999535638880602</v>
      </c>
      <c r="U372">
        <f t="shared" si="221"/>
        <v>1.0388375253106664E-2</v>
      </c>
      <c r="V372">
        <f t="shared" si="222"/>
        <v>2.2506212742716083</v>
      </c>
      <c r="W372">
        <f t="shared" si="223"/>
        <v>1.0361809667470637E-2</v>
      </c>
      <c r="X372">
        <f t="shared" si="224"/>
        <v>6.47851214897958E-3</v>
      </c>
      <c r="Y372">
        <f t="shared" si="225"/>
        <v>0</v>
      </c>
      <c r="Z372">
        <f t="shared" si="226"/>
        <v>31.505808977513265</v>
      </c>
      <c r="AA372">
        <f t="shared" si="227"/>
        <v>31.012451612903199</v>
      </c>
      <c r="AB372">
        <f t="shared" si="228"/>
        <v>4.5145822013086603</v>
      </c>
      <c r="AC372">
        <f t="shared" si="229"/>
        <v>70.891828521018056</v>
      </c>
      <c r="AD372">
        <f t="shared" si="230"/>
        <v>3.2997451571572674</v>
      </c>
      <c r="AE372">
        <f t="shared" si="231"/>
        <v>4.6546198990747669</v>
      </c>
      <c r="AF372">
        <f t="shared" si="232"/>
        <v>1.2148370441513929</v>
      </c>
      <c r="AG372">
        <f t="shared" si="233"/>
        <v>-5.8085400356607559</v>
      </c>
      <c r="AH372">
        <f t="shared" si="234"/>
        <v>65.140721349967649</v>
      </c>
      <c r="AI372">
        <f t="shared" si="235"/>
        <v>6.5175698891418952</v>
      </c>
      <c r="AJ372">
        <f t="shared" si="236"/>
        <v>65.84975120344879</v>
      </c>
      <c r="AK372">
        <v>-4.1200475010778503E-2</v>
      </c>
      <c r="AL372">
        <v>4.6251142559445797E-2</v>
      </c>
      <c r="AM372">
        <v>3.4563315193029598</v>
      </c>
      <c r="AN372">
        <v>4</v>
      </c>
      <c r="AO372">
        <v>1</v>
      </c>
      <c r="AP372">
        <f t="shared" si="237"/>
        <v>1</v>
      </c>
      <c r="AQ372">
        <f t="shared" si="238"/>
        <v>0</v>
      </c>
      <c r="AR372">
        <f t="shared" si="239"/>
        <v>51750.666461336215</v>
      </c>
      <c r="AS372" t="s">
        <v>240</v>
      </c>
      <c r="AT372">
        <v>0</v>
      </c>
      <c r="AU372">
        <v>0</v>
      </c>
      <c r="AV372">
        <f t="shared" si="240"/>
        <v>0</v>
      </c>
      <c r="AW372" t="e">
        <f t="shared" si="241"/>
        <v>#DIV/0!</v>
      </c>
      <c r="AX372">
        <v>0</v>
      </c>
      <c r="AY372" t="s">
        <v>240</v>
      </c>
      <c r="AZ372">
        <v>0</v>
      </c>
      <c r="BA372">
        <v>0</v>
      </c>
      <c r="BB372" t="e">
        <f t="shared" si="242"/>
        <v>#DIV/0!</v>
      </c>
      <c r="BC372">
        <v>0.5</v>
      </c>
      <c r="BD372">
        <f t="shared" si="243"/>
        <v>0</v>
      </c>
      <c r="BE372">
        <f t="shared" si="244"/>
        <v>-1.3102539051497935</v>
      </c>
      <c r="BF372" t="e">
        <f t="shared" si="245"/>
        <v>#DIV/0!</v>
      </c>
      <c r="BG372" t="e">
        <f t="shared" si="246"/>
        <v>#DIV/0!</v>
      </c>
      <c r="BH372" t="e">
        <f t="shared" si="247"/>
        <v>#DIV/0!</v>
      </c>
      <c r="BI372" t="e">
        <f t="shared" si="248"/>
        <v>#DIV/0!</v>
      </c>
      <c r="BJ372" t="s">
        <v>240</v>
      </c>
      <c r="BK372">
        <v>0</v>
      </c>
      <c r="BL372">
        <f t="shared" si="249"/>
        <v>0</v>
      </c>
      <c r="BM372" t="e">
        <f t="shared" si="250"/>
        <v>#DIV/0!</v>
      </c>
      <c r="BN372" t="e">
        <f t="shared" si="251"/>
        <v>#DIV/0!</v>
      </c>
      <c r="BO372" t="e">
        <f t="shared" si="252"/>
        <v>#DIV/0!</v>
      </c>
      <c r="BP372" t="e">
        <f t="shared" si="253"/>
        <v>#DIV/0!</v>
      </c>
      <c r="BQ372">
        <f t="shared" si="254"/>
        <v>0</v>
      </c>
      <c r="BR372">
        <f t="shared" si="255"/>
        <v>0</v>
      </c>
      <c r="BS372">
        <f t="shared" si="256"/>
        <v>0</v>
      </c>
      <c r="BT372">
        <f t="shared" si="257"/>
        <v>0</v>
      </c>
      <c r="BU372">
        <v>6</v>
      </c>
      <c r="BV372">
        <v>0.5</v>
      </c>
      <c r="BW372" t="s">
        <v>241</v>
      </c>
      <c r="BX372">
        <v>1582142063.37097</v>
      </c>
      <c r="BY372">
        <v>402.09441935483898</v>
      </c>
      <c r="BZ372">
        <v>399.93922580645199</v>
      </c>
      <c r="CA372">
        <v>33.170612903225802</v>
      </c>
      <c r="CB372">
        <v>32.952325806451597</v>
      </c>
      <c r="CC372">
        <v>350.026903225806</v>
      </c>
      <c r="CD372">
        <v>99.278022580645199</v>
      </c>
      <c r="CE372">
        <v>0.19994506451612901</v>
      </c>
      <c r="CF372">
        <v>31.549316129032299</v>
      </c>
      <c r="CG372">
        <v>31.012451612903199</v>
      </c>
      <c r="CH372">
        <v>999.9</v>
      </c>
      <c r="CI372">
        <v>0</v>
      </c>
      <c r="CJ372">
        <v>0</v>
      </c>
      <c r="CK372">
        <v>10007.950000000001</v>
      </c>
      <c r="CL372">
        <v>0</v>
      </c>
      <c r="CM372">
        <v>0.21165100000000001</v>
      </c>
      <c r="CN372">
        <v>0</v>
      </c>
      <c r="CO372">
        <v>0</v>
      </c>
      <c r="CP372">
        <v>0</v>
      </c>
      <c r="CQ372">
        <v>0</v>
      </c>
      <c r="CR372">
        <v>1.1838709677419399</v>
      </c>
      <c r="CS372">
        <v>0</v>
      </c>
      <c r="CT372">
        <v>41.961290322580702</v>
      </c>
      <c r="CU372">
        <v>-1.49677419354839</v>
      </c>
      <c r="CV372">
        <v>39.848580645161299</v>
      </c>
      <c r="CW372">
        <v>45.316129032257997</v>
      </c>
      <c r="CX372">
        <v>42.548258064516098</v>
      </c>
      <c r="CY372">
        <v>43.878967741935497</v>
      </c>
      <c r="CZ372">
        <v>40.936999999999998</v>
      </c>
      <c r="DA372">
        <v>0</v>
      </c>
      <c r="DB372">
        <v>0</v>
      </c>
      <c r="DC372">
        <v>0</v>
      </c>
      <c r="DD372">
        <v>1582142075</v>
      </c>
      <c r="DE372">
        <v>1.68846153846154</v>
      </c>
      <c r="DF372">
        <v>6.8273502664235304</v>
      </c>
      <c r="DG372">
        <v>28.68034169157</v>
      </c>
      <c r="DH372">
        <v>41.75</v>
      </c>
      <c r="DI372">
        <v>15</v>
      </c>
      <c r="DJ372">
        <v>100</v>
      </c>
      <c r="DK372">
        <v>100</v>
      </c>
      <c r="DL372">
        <v>2.633</v>
      </c>
      <c r="DM372">
        <v>0.47099999999999997</v>
      </c>
      <c r="DN372">
        <v>2</v>
      </c>
      <c r="DO372">
        <v>331.24799999999999</v>
      </c>
      <c r="DP372">
        <v>678.649</v>
      </c>
      <c r="DQ372">
        <v>30.973500000000001</v>
      </c>
      <c r="DR372">
        <v>31.381900000000002</v>
      </c>
      <c r="DS372">
        <v>30.0002</v>
      </c>
      <c r="DT372">
        <v>31.2911</v>
      </c>
      <c r="DU372">
        <v>31.3034</v>
      </c>
      <c r="DV372">
        <v>20.984100000000002</v>
      </c>
      <c r="DW372">
        <v>19.311599999999999</v>
      </c>
      <c r="DX372">
        <v>100</v>
      </c>
      <c r="DY372">
        <v>30.971</v>
      </c>
      <c r="DZ372">
        <v>400</v>
      </c>
      <c r="EA372">
        <v>32.965200000000003</v>
      </c>
      <c r="EB372">
        <v>100.128</v>
      </c>
      <c r="EC372">
        <v>100.508</v>
      </c>
    </row>
    <row r="373" spans="1:133" x14ac:dyDescent="0.35">
      <c r="A373">
        <v>357</v>
      </c>
      <c r="B373">
        <v>1582142077</v>
      </c>
      <c r="C373">
        <v>1797.4000000953699</v>
      </c>
      <c r="D373" t="s">
        <v>952</v>
      </c>
      <c r="E373" t="s">
        <v>953</v>
      </c>
      <c r="F373" t="s">
        <v>232</v>
      </c>
      <c r="G373" t="s">
        <v>233</v>
      </c>
      <c r="H373" t="s">
        <v>234</v>
      </c>
      <c r="I373" t="s">
        <v>235</v>
      </c>
      <c r="J373" t="s">
        <v>236</v>
      </c>
      <c r="K373" t="s">
        <v>237</v>
      </c>
      <c r="L373" t="s">
        <v>238</v>
      </c>
      <c r="M373" t="s">
        <v>239</v>
      </c>
      <c r="N373">
        <v>1582142068.37097</v>
      </c>
      <c r="O373">
        <f t="shared" si="215"/>
        <v>1.1754815368036084E-4</v>
      </c>
      <c r="P373">
        <f t="shared" si="216"/>
        <v>-1.3064213924054957</v>
      </c>
      <c r="Q373">
        <f t="shared" si="217"/>
        <v>402.09061290322597</v>
      </c>
      <c r="R373">
        <f t="shared" si="218"/>
        <v>617.35203831381875</v>
      </c>
      <c r="S373">
        <f t="shared" si="219"/>
        <v>61.413084533469871</v>
      </c>
      <c r="T373">
        <f t="shared" si="220"/>
        <v>39.999260175420382</v>
      </c>
      <c r="U373">
        <f t="shared" si="221"/>
        <v>9.283231518464722E-3</v>
      </c>
      <c r="V373">
        <f t="shared" si="222"/>
        <v>2.2496691682295058</v>
      </c>
      <c r="W373">
        <f t="shared" si="223"/>
        <v>9.2620023298678189E-3</v>
      </c>
      <c r="X373">
        <f t="shared" si="224"/>
        <v>5.7906547320826628E-3</v>
      </c>
      <c r="Y373">
        <f t="shared" si="225"/>
        <v>0</v>
      </c>
      <c r="Z373">
        <f t="shared" si="226"/>
        <v>31.507217970488576</v>
      </c>
      <c r="AA373">
        <f t="shared" si="227"/>
        <v>31.009209677419399</v>
      </c>
      <c r="AB373">
        <f t="shared" si="228"/>
        <v>4.5137478367211763</v>
      </c>
      <c r="AC373">
        <f t="shared" si="229"/>
        <v>70.927919390118092</v>
      </c>
      <c r="AD373">
        <f t="shared" si="230"/>
        <v>3.3008148782594948</v>
      </c>
      <c r="AE373">
        <f t="shared" si="231"/>
        <v>4.6537596289894489</v>
      </c>
      <c r="AF373">
        <f t="shared" si="232"/>
        <v>1.2129329584616815</v>
      </c>
      <c r="AG373">
        <f t="shared" si="233"/>
        <v>-5.1838735773039133</v>
      </c>
      <c r="AH373">
        <f t="shared" si="234"/>
        <v>65.111599169092543</v>
      </c>
      <c r="AI373">
        <f t="shared" si="235"/>
        <v>6.5172045129566927</v>
      </c>
      <c r="AJ373">
        <f t="shared" si="236"/>
        <v>66.444930104745325</v>
      </c>
      <c r="AK373">
        <v>-4.1174841446837002E-2</v>
      </c>
      <c r="AL373">
        <v>4.6222366638297999E-2</v>
      </c>
      <c r="AM373">
        <v>3.45462926048585</v>
      </c>
      <c r="AN373">
        <v>4</v>
      </c>
      <c r="AO373">
        <v>1</v>
      </c>
      <c r="AP373">
        <f t="shared" si="237"/>
        <v>1</v>
      </c>
      <c r="AQ373">
        <f t="shared" si="238"/>
        <v>0</v>
      </c>
      <c r="AR373">
        <f t="shared" si="239"/>
        <v>51720.345637310937</v>
      </c>
      <c r="AS373" t="s">
        <v>240</v>
      </c>
      <c r="AT373">
        <v>0</v>
      </c>
      <c r="AU373">
        <v>0</v>
      </c>
      <c r="AV373">
        <f t="shared" si="240"/>
        <v>0</v>
      </c>
      <c r="AW373" t="e">
        <f t="shared" si="241"/>
        <v>#DIV/0!</v>
      </c>
      <c r="AX373">
        <v>0</v>
      </c>
      <c r="AY373" t="s">
        <v>240</v>
      </c>
      <c r="AZ373">
        <v>0</v>
      </c>
      <c r="BA373">
        <v>0</v>
      </c>
      <c r="BB373" t="e">
        <f t="shared" si="242"/>
        <v>#DIV/0!</v>
      </c>
      <c r="BC373">
        <v>0.5</v>
      </c>
      <c r="BD373">
        <f t="shared" si="243"/>
        <v>0</v>
      </c>
      <c r="BE373">
        <f t="shared" si="244"/>
        <v>-1.3064213924054957</v>
      </c>
      <c r="BF373" t="e">
        <f t="shared" si="245"/>
        <v>#DIV/0!</v>
      </c>
      <c r="BG373" t="e">
        <f t="shared" si="246"/>
        <v>#DIV/0!</v>
      </c>
      <c r="BH373" t="e">
        <f t="shared" si="247"/>
        <v>#DIV/0!</v>
      </c>
      <c r="BI373" t="e">
        <f t="shared" si="248"/>
        <v>#DIV/0!</v>
      </c>
      <c r="BJ373" t="s">
        <v>240</v>
      </c>
      <c r="BK373">
        <v>0</v>
      </c>
      <c r="BL373">
        <f t="shared" si="249"/>
        <v>0</v>
      </c>
      <c r="BM373" t="e">
        <f t="shared" si="250"/>
        <v>#DIV/0!</v>
      </c>
      <c r="BN373" t="e">
        <f t="shared" si="251"/>
        <v>#DIV/0!</v>
      </c>
      <c r="BO373" t="e">
        <f t="shared" si="252"/>
        <v>#DIV/0!</v>
      </c>
      <c r="BP373" t="e">
        <f t="shared" si="253"/>
        <v>#DIV/0!</v>
      </c>
      <c r="BQ373">
        <f t="shared" si="254"/>
        <v>0</v>
      </c>
      <c r="BR373">
        <f t="shared" si="255"/>
        <v>0</v>
      </c>
      <c r="BS373">
        <f t="shared" si="256"/>
        <v>0</v>
      </c>
      <c r="BT373">
        <f t="shared" si="257"/>
        <v>0</v>
      </c>
      <c r="BU373">
        <v>6</v>
      </c>
      <c r="BV373">
        <v>0.5</v>
      </c>
      <c r="BW373" t="s">
        <v>241</v>
      </c>
      <c r="BX373">
        <v>1582142068.37097</v>
      </c>
      <c r="BY373">
        <v>402.09061290322597</v>
      </c>
      <c r="BZ373">
        <v>399.93222580645198</v>
      </c>
      <c r="CA373">
        <v>33.181280645161301</v>
      </c>
      <c r="CB373">
        <v>32.986470967741901</v>
      </c>
      <c r="CC373">
        <v>350.02703225806403</v>
      </c>
      <c r="CD373">
        <v>99.278238709677396</v>
      </c>
      <c r="CE373">
        <v>0.199985580645161</v>
      </c>
      <c r="CF373">
        <v>31.546061290322601</v>
      </c>
      <c r="CG373">
        <v>31.009209677419399</v>
      </c>
      <c r="CH373">
        <v>999.9</v>
      </c>
      <c r="CI373">
        <v>0</v>
      </c>
      <c r="CJ373">
        <v>0</v>
      </c>
      <c r="CK373">
        <v>10001.7016129032</v>
      </c>
      <c r="CL373">
        <v>0</v>
      </c>
      <c r="CM373">
        <v>0.21165100000000001</v>
      </c>
      <c r="CN373">
        <v>0</v>
      </c>
      <c r="CO373">
        <v>0</v>
      </c>
      <c r="CP373">
        <v>0</v>
      </c>
      <c r="CQ373">
        <v>0</v>
      </c>
      <c r="CR373">
        <v>0.5</v>
      </c>
      <c r="CS373">
        <v>0</v>
      </c>
      <c r="CT373">
        <v>42.241935483871003</v>
      </c>
      <c r="CU373">
        <v>-1.1387096774193599</v>
      </c>
      <c r="CV373">
        <v>39.852645161290297</v>
      </c>
      <c r="CW373">
        <v>45.312064516128999</v>
      </c>
      <c r="CX373">
        <v>42.530064516129002</v>
      </c>
      <c r="CY373">
        <v>43.887</v>
      </c>
      <c r="CZ373">
        <v>40.941064516129003</v>
      </c>
      <c r="DA373">
        <v>0</v>
      </c>
      <c r="DB373">
        <v>0</v>
      </c>
      <c r="DC373">
        <v>0</v>
      </c>
      <c r="DD373">
        <v>1582142080.4000001</v>
      </c>
      <c r="DE373">
        <v>1.25</v>
      </c>
      <c r="DF373">
        <v>-13.466667012252101</v>
      </c>
      <c r="DG373">
        <v>19.299145310018702</v>
      </c>
      <c r="DH373">
        <v>43.05</v>
      </c>
      <c r="DI373">
        <v>15</v>
      </c>
      <c r="DJ373">
        <v>100</v>
      </c>
      <c r="DK373">
        <v>100</v>
      </c>
      <c r="DL373">
        <v>2.633</v>
      </c>
      <c r="DM373">
        <v>0.47099999999999997</v>
      </c>
      <c r="DN373">
        <v>2</v>
      </c>
      <c r="DO373">
        <v>331.238</v>
      </c>
      <c r="DP373">
        <v>678.62599999999998</v>
      </c>
      <c r="DQ373">
        <v>30.9636</v>
      </c>
      <c r="DR373">
        <v>31.383600000000001</v>
      </c>
      <c r="DS373">
        <v>30</v>
      </c>
      <c r="DT373">
        <v>31.293900000000001</v>
      </c>
      <c r="DU373">
        <v>31.3034</v>
      </c>
      <c r="DV373">
        <v>20.984500000000001</v>
      </c>
      <c r="DW373">
        <v>19.311599999999999</v>
      </c>
      <c r="DX373">
        <v>100</v>
      </c>
      <c r="DY373">
        <v>30.963899999999999</v>
      </c>
      <c r="DZ373">
        <v>400</v>
      </c>
      <c r="EA373">
        <v>32.965200000000003</v>
      </c>
      <c r="EB373">
        <v>100.126</v>
      </c>
      <c r="EC373">
        <v>100.51</v>
      </c>
    </row>
    <row r="374" spans="1:133" x14ac:dyDescent="0.35">
      <c r="A374">
        <v>358</v>
      </c>
      <c r="B374">
        <v>1582142082</v>
      </c>
      <c r="C374">
        <v>1802.4000000953699</v>
      </c>
      <c r="D374" t="s">
        <v>954</v>
      </c>
      <c r="E374" t="s">
        <v>955</v>
      </c>
      <c r="F374" t="s">
        <v>232</v>
      </c>
      <c r="G374" t="s">
        <v>233</v>
      </c>
      <c r="H374" t="s">
        <v>234</v>
      </c>
      <c r="I374" t="s">
        <v>235</v>
      </c>
      <c r="J374" t="s">
        <v>236</v>
      </c>
      <c r="K374" t="s">
        <v>237</v>
      </c>
      <c r="L374" t="s">
        <v>238</v>
      </c>
      <c r="M374" t="s">
        <v>239</v>
      </c>
      <c r="N374">
        <v>1582142073.37097</v>
      </c>
      <c r="O374">
        <f t="shared" si="215"/>
        <v>1.1593623261298329E-4</v>
      </c>
      <c r="P374">
        <f t="shared" si="216"/>
        <v>-1.2798217346935845</v>
      </c>
      <c r="Q374">
        <f t="shared" si="217"/>
        <v>402.09532258064502</v>
      </c>
      <c r="R374">
        <f t="shared" si="218"/>
        <v>615.379163424387</v>
      </c>
      <c r="S374">
        <f t="shared" si="219"/>
        <v>61.216710791141423</v>
      </c>
      <c r="T374">
        <f t="shared" si="220"/>
        <v>39.999653117788014</v>
      </c>
      <c r="U374">
        <f t="shared" si="221"/>
        <v>9.1761911417143713E-3</v>
      </c>
      <c r="V374">
        <f t="shared" si="222"/>
        <v>2.2504244498895392</v>
      </c>
      <c r="W374">
        <f t="shared" si="223"/>
        <v>9.1554550514707685E-3</v>
      </c>
      <c r="X374">
        <f t="shared" si="224"/>
        <v>5.7240185216112125E-3</v>
      </c>
      <c r="Y374">
        <f t="shared" si="225"/>
        <v>0</v>
      </c>
      <c r="Z374">
        <f t="shared" si="226"/>
        <v>31.502813751480574</v>
      </c>
      <c r="AA374">
        <f t="shared" si="227"/>
        <v>31.004419354838699</v>
      </c>
      <c r="AB374">
        <f t="shared" si="228"/>
        <v>4.5125152155042043</v>
      </c>
      <c r="AC374">
        <f t="shared" si="229"/>
        <v>70.9797103631346</v>
      </c>
      <c r="AD374">
        <f t="shared" si="230"/>
        <v>3.3022969621020892</v>
      </c>
      <c r="AE374">
        <f t="shared" si="231"/>
        <v>4.6524520108738479</v>
      </c>
      <c r="AF374">
        <f t="shared" si="232"/>
        <v>1.2102182534021151</v>
      </c>
      <c r="AG374">
        <f t="shared" si="233"/>
        <v>-5.1127878582325632</v>
      </c>
      <c r="AH374">
        <f t="shared" si="234"/>
        <v>65.114281934030572</v>
      </c>
      <c r="AI374">
        <f t="shared" si="235"/>
        <v>6.5149728708251073</v>
      </c>
      <c r="AJ374">
        <f t="shared" si="236"/>
        <v>66.516466946623112</v>
      </c>
      <c r="AK374">
        <v>-4.1195175100878098E-2</v>
      </c>
      <c r="AL374">
        <v>4.6245192946285103E-2</v>
      </c>
      <c r="AM374">
        <v>3.4559795958434401</v>
      </c>
      <c r="AN374">
        <v>4</v>
      </c>
      <c r="AO374">
        <v>1</v>
      </c>
      <c r="AP374">
        <f t="shared" si="237"/>
        <v>1</v>
      </c>
      <c r="AQ374">
        <f t="shared" si="238"/>
        <v>0</v>
      </c>
      <c r="AR374">
        <f t="shared" si="239"/>
        <v>51745.677143025918</v>
      </c>
      <c r="AS374" t="s">
        <v>240</v>
      </c>
      <c r="AT374">
        <v>0</v>
      </c>
      <c r="AU374">
        <v>0</v>
      </c>
      <c r="AV374">
        <f t="shared" si="240"/>
        <v>0</v>
      </c>
      <c r="AW374" t="e">
        <f t="shared" si="241"/>
        <v>#DIV/0!</v>
      </c>
      <c r="AX374">
        <v>0</v>
      </c>
      <c r="AY374" t="s">
        <v>240</v>
      </c>
      <c r="AZ374">
        <v>0</v>
      </c>
      <c r="BA374">
        <v>0</v>
      </c>
      <c r="BB374" t="e">
        <f t="shared" si="242"/>
        <v>#DIV/0!</v>
      </c>
      <c r="BC374">
        <v>0.5</v>
      </c>
      <c r="BD374">
        <f t="shared" si="243"/>
        <v>0</v>
      </c>
      <c r="BE374">
        <f t="shared" si="244"/>
        <v>-1.2798217346935845</v>
      </c>
      <c r="BF374" t="e">
        <f t="shared" si="245"/>
        <v>#DIV/0!</v>
      </c>
      <c r="BG374" t="e">
        <f t="shared" si="246"/>
        <v>#DIV/0!</v>
      </c>
      <c r="BH374" t="e">
        <f t="shared" si="247"/>
        <v>#DIV/0!</v>
      </c>
      <c r="BI374" t="e">
        <f t="shared" si="248"/>
        <v>#DIV/0!</v>
      </c>
      <c r="BJ374" t="s">
        <v>240</v>
      </c>
      <c r="BK374">
        <v>0</v>
      </c>
      <c r="BL374">
        <f t="shared" si="249"/>
        <v>0</v>
      </c>
      <c r="BM374" t="e">
        <f t="shared" si="250"/>
        <v>#DIV/0!</v>
      </c>
      <c r="BN374" t="e">
        <f t="shared" si="251"/>
        <v>#DIV/0!</v>
      </c>
      <c r="BO374" t="e">
        <f t="shared" si="252"/>
        <v>#DIV/0!</v>
      </c>
      <c r="BP374" t="e">
        <f t="shared" si="253"/>
        <v>#DIV/0!</v>
      </c>
      <c r="BQ374">
        <f t="shared" si="254"/>
        <v>0</v>
      </c>
      <c r="BR374">
        <f t="shared" si="255"/>
        <v>0</v>
      </c>
      <c r="BS374">
        <f t="shared" si="256"/>
        <v>0</v>
      </c>
      <c r="BT374">
        <f t="shared" si="257"/>
        <v>0</v>
      </c>
      <c r="BU374">
        <v>6</v>
      </c>
      <c r="BV374">
        <v>0.5</v>
      </c>
      <c r="BW374" t="s">
        <v>241</v>
      </c>
      <c r="BX374">
        <v>1582142073.37097</v>
      </c>
      <c r="BY374">
        <v>402.09532258064502</v>
      </c>
      <c r="BZ374">
        <v>399.98141935483898</v>
      </c>
      <c r="CA374">
        <v>33.196241935483897</v>
      </c>
      <c r="CB374">
        <v>33.004106451612898</v>
      </c>
      <c r="CC374">
        <v>350.02670967741898</v>
      </c>
      <c r="CD374">
        <v>99.278054838709707</v>
      </c>
      <c r="CE374">
        <v>0.19998151612903201</v>
      </c>
      <c r="CF374">
        <v>31.541112903225802</v>
      </c>
      <c r="CG374">
        <v>31.004419354838699</v>
      </c>
      <c r="CH374">
        <v>999.9</v>
      </c>
      <c r="CI374">
        <v>0</v>
      </c>
      <c r="CJ374">
        <v>0</v>
      </c>
      <c r="CK374">
        <v>10006.659354838701</v>
      </c>
      <c r="CL374">
        <v>0</v>
      </c>
      <c r="CM374">
        <v>0.21165100000000001</v>
      </c>
      <c r="CN374">
        <v>0</v>
      </c>
      <c r="CO374">
        <v>0</v>
      </c>
      <c r="CP374">
        <v>0</v>
      </c>
      <c r="CQ374">
        <v>0</v>
      </c>
      <c r="CR374">
        <v>0.554838709677419</v>
      </c>
      <c r="CS374">
        <v>0</v>
      </c>
      <c r="CT374">
        <v>42.4677419354839</v>
      </c>
      <c r="CU374">
        <v>-1.1193548387096799</v>
      </c>
      <c r="CV374">
        <v>39.850612903225802</v>
      </c>
      <c r="CW374">
        <v>45.312064516128999</v>
      </c>
      <c r="CX374">
        <v>42.527967741935498</v>
      </c>
      <c r="CY374">
        <v>43.884999999999998</v>
      </c>
      <c r="CZ374">
        <v>40.9491935483871</v>
      </c>
      <c r="DA374">
        <v>0</v>
      </c>
      <c r="DB374">
        <v>0</v>
      </c>
      <c r="DC374">
        <v>0</v>
      </c>
      <c r="DD374">
        <v>1582142085.2</v>
      </c>
      <c r="DE374">
        <v>1.20384615384615</v>
      </c>
      <c r="DF374">
        <v>12.5846149452313</v>
      </c>
      <c r="DG374">
        <v>-56.820512719438099</v>
      </c>
      <c r="DH374">
        <v>42.792307692307702</v>
      </c>
      <c r="DI374">
        <v>15</v>
      </c>
      <c r="DJ374">
        <v>100</v>
      </c>
      <c r="DK374">
        <v>100</v>
      </c>
      <c r="DL374">
        <v>2.633</v>
      </c>
      <c r="DM374">
        <v>0.47099999999999997</v>
      </c>
      <c r="DN374">
        <v>2</v>
      </c>
      <c r="DO374">
        <v>331.32</v>
      </c>
      <c r="DP374">
        <v>678.53300000000002</v>
      </c>
      <c r="DQ374">
        <v>30.959900000000001</v>
      </c>
      <c r="DR374">
        <v>31.383600000000001</v>
      </c>
      <c r="DS374">
        <v>30</v>
      </c>
      <c r="DT374">
        <v>31.293900000000001</v>
      </c>
      <c r="DU374">
        <v>31.3034</v>
      </c>
      <c r="DV374">
        <v>20.982600000000001</v>
      </c>
      <c r="DW374">
        <v>19.311599999999999</v>
      </c>
      <c r="DX374">
        <v>100</v>
      </c>
      <c r="DY374">
        <v>30.9619</v>
      </c>
      <c r="DZ374">
        <v>400</v>
      </c>
      <c r="EA374">
        <v>32.965200000000003</v>
      </c>
      <c r="EB374">
        <v>100.128</v>
      </c>
      <c r="EC374">
        <v>100.51</v>
      </c>
    </row>
    <row r="375" spans="1:133" x14ac:dyDescent="0.35">
      <c r="A375">
        <v>359</v>
      </c>
      <c r="B375">
        <v>1582142087</v>
      </c>
      <c r="C375">
        <v>1807.4000000953699</v>
      </c>
      <c r="D375" t="s">
        <v>956</v>
      </c>
      <c r="E375" t="s">
        <v>957</v>
      </c>
      <c r="F375" t="s">
        <v>232</v>
      </c>
      <c r="G375" t="s">
        <v>233</v>
      </c>
      <c r="H375" t="s">
        <v>234</v>
      </c>
      <c r="I375" t="s">
        <v>235</v>
      </c>
      <c r="J375" t="s">
        <v>236</v>
      </c>
      <c r="K375" t="s">
        <v>237</v>
      </c>
      <c r="L375" t="s">
        <v>238</v>
      </c>
      <c r="M375" t="s">
        <v>239</v>
      </c>
      <c r="N375">
        <v>1582142078.37097</v>
      </c>
      <c r="O375">
        <f t="shared" si="215"/>
        <v>1.2343124712047026E-4</v>
      </c>
      <c r="P375">
        <f t="shared" si="216"/>
        <v>-1.2760387050701087</v>
      </c>
      <c r="Q375">
        <f t="shared" si="217"/>
        <v>402.11051612903202</v>
      </c>
      <c r="R375">
        <f t="shared" si="218"/>
        <v>600.84605911100448</v>
      </c>
      <c r="S375">
        <f t="shared" si="219"/>
        <v>59.77145845443706</v>
      </c>
      <c r="T375">
        <f t="shared" si="220"/>
        <v>40.001480652897712</v>
      </c>
      <c r="U375">
        <f t="shared" si="221"/>
        <v>9.7951820610316376E-3</v>
      </c>
      <c r="V375">
        <f t="shared" si="222"/>
        <v>2.2480238974040012</v>
      </c>
      <c r="W375">
        <f t="shared" si="223"/>
        <v>9.7715327861943434E-3</v>
      </c>
      <c r="X375">
        <f t="shared" si="224"/>
        <v>6.1093279863656197E-3</v>
      </c>
      <c r="Y375">
        <f t="shared" si="225"/>
        <v>0</v>
      </c>
      <c r="Z375">
        <f t="shared" si="226"/>
        <v>31.494936743115577</v>
      </c>
      <c r="AA375">
        <f t="shared" si="227"/>
        <v>30.997703225806401</v>
      </c>
      <c r="AB375">
        <f t="shared" si="228"/>
        <v>4.5107875493495149</v>
      </c>
      <c r="AC375">
        <f t="shared" si="229"/>
        <v>71.0283394962035</v>
      </c>
      <c r="AD375">
        <f t="shared" si="230"/>
        <v>3.3035533870361644</v>
      </c>
      <c r="AE375">
        <f t="shared" si="231"/>
        <v>4.651035643614815</v>
      </c>
      <c r="AF375">
        <f t="shared" si="232"/>
        <v>1.2072341623133505</v>
      </c>
      <c r="AG375">
        <f t="shared" si="233"/>
        <v>-5.4433179980127386</v>
      </c>
      <c r="AH375">
        <f t="shared" si="234"/>
        <v>65.209024120647982</v>
      </c>
      <c r="AI375">
        <f t="shared" si="235"/>
        <v>6.5310305425749906</v>
      </c>
      <c r="AJ375">
        <f t="shared" si="236"/>
        <v>66.296736665210233</v>
      </c>
      <c r="AK375">
        <v>-4.1130568898808499E-2</v>
      </c>
      <c r="AL375">
        <v>4.6172666824647803E-2</v>
      </c>
      <c r="AM375">
        <v>3.45168837681322</v>
      </c>
      <c r="AN375">
        <v>4</v>
      </c>
      <c r="AO375">
        <v>1</v>
      </c>
      <c r="AP375">
        <f t="shared" si="237"/>
        <v>1</v>
      </c>
      <c r="AQ375">
        <f t="shared" si="238"/>
        <v>0</v>
      </c>
      <c r="AR375">
        <f t="shared" si="239"/>
        <v>51668.762108123381</v>
      </c>
      <c r="AS375" t="s">
        <v>240</v>
      </c>
      <c r="AT375">
        <v>0</v>
      </c>
      <c r="AU375">
        <v>0</v>
      </c>
      <c r="AV375">
        <f t="shared" si="240"/>
        <v>0</v>
      </c>
      <c r="AW375" t="e">
        <f t="shared" si="241"/>
        <v>#DIV/0!</v>
      </c>
      <c r="AX375">
        <v>0</v>
      </c>
      <c r="AY375" t="s">
        <v>240</v>
      </c>
      <c r="AZ375">
        <v>0</v>
      </c>
      <c r="BA375">
        <v>0</v>
      </c>
      <c r="BB375" t="e">
        <f t="shared" si="242"/>
        <v>#DIV/0!</v>
      </c>
      <c r="BC375">
        <v>0.5</v>
      </c>
      <c r="BD375">
        <f t="shared" si="243"/>
        <v>0</v>
      </c>
      <c r="BE375">
        <f t="shared" si="244"/>
        <v>-1.2760387050701087</v>
      </c>
      <c r="BF375" t="e">
        <f t="shared" si="245"/>
        <v>#DIV/0!</v>
      </c>
      <c r="BG375" t="e">
        <f t="shared" si="246"/>
        <v>#DIV/0!</v>
      </c>
      <c r="BH375" t="e">
        <f t="shared" si="247"/>
        <v>#DIV/0!</v>
      </c>
      <c r="BI375" t="e">
        <f t="shared" si="248"/>
        <v>#DIV/0!</v>
      </c>
      <c r="BJ375" t="s">
        <v>240</v>
      </c>
      <c r="BK375">
        <v>0</v>
      </c>
      <c r="BL375">
        <f t="shared" si="249"/>
        <v>0</v>
      </c>
      <c r="BM375" t="e">
        <f t="shared" si="250"/>
        <v>#DIV/0!</v>
      </c>
      <c r="BN375" t="e">
        <f t="shared" si="251"/>
        <v>#DIV/0!</v>
      </c>
      <c r="BO375" t="e">
        <f t="shared" si="252"/>
        <v>#DIV/0!</v>
      </c>
      <c r="BP375" t="e">
        <f t="shared" si="253"/>
        <v>#DIV/0!</v>
      </c>
      <c r="BQ375">
        <f t="shared" si="254"/>
        <v>0</v>
      </c>
      <c r="BR375">
        <f t="shared" si="255"/>
        <v>0</v>
      </c>
      <c r="BS375">
        <f t="shared" si="256"/>
        <v>0</v>
      </c>
      <c r="BT375">
        <f t="shared" si="257"/>
        <v>0</v>
      </c>
      <c r="BU375">
        <v>6</v>
      </c>
      <c r="BV375">
        <v>0.5</v>
      </c>
      <c r="BW375" t="s">
        <v>241</v>
      </c>
      <c r="BX375">
        <v>1582142078.37097</v>
      </c>
      <c r="BY375">
        <v>402.11051612903202</v>
      </c>
      <c r="BZ375">
        <v>400.00825806451599</v>
      </c>
      <c r="CA375">
        <v>33.208609677419403</v>
      </c>
      <c r="CB375">
        <v>33.004054838709699</v>
      </c>
      <c r="CC375">
        <v>350.02525806451598</v>
      </c>
      <c r="CD375">
        <v>99.278800000000004</v>
      </c>
      <c r="CE375">
        <v>0.20002248387096799</v>
      </c>
      <c r="CF375">
        <v>31.535751612903201</v>
      </c>
      <c r="CG375">
        <v>30.997703225806401</v>
      </c>
      <c r="CH375">
        <v>999.9</v>
      </c>
      <c r="CI375">
        <v>0</v>
      </c>
      <c r="CJ375">
        <v>0</v>
      </c>
      <c r="CK375">
        <v>9990.8909677419397</v>
      </c>
      <c r="CL375">
        <v>0</v>
      </c>
      <c r="CM375">
        <v>0.21165100000000001</v>
      </c>
      <c r="CN375">
        <v>0</v>
      </c>
      <c r="CO375">
        <v>0</v>
      </c>
      <c r="CP375">
        <v>0</v>
      </c>
      <c r="CQ375">
        <v>0</v>
      </c>
      <c r="CR375">
        <v>0.95483870967741902</v>
      </c>
      <c r="CS375">
        <v>0</v>
      </c>
      <c r="CT375">
        <v>41.432258064516098</v>
      </c>
      <c r="CU375">
        <v>-0.80967741935483895</v>
      </c>
      <c r="CV375">
        <v>39.8445161290323</v>
      </c>
      <c r="CW375">
        <v>45.308</v>
      </c>
      <c r="CX375">
        <v>42.513935483871002</v>
      </c>
      <c r="CY375">
        <v>43.887</v>
      </c>
      <c r="CZ375">
        <v>40.9491935483871</v>
      </c>
      <c r="DA375">
        <v>0</v>
      </c>
      <c r="DB375">
        <v>0</v>
      </c>
      <c r="DC375">
        <v>0</v>
      </c>
      <c r="DD375">
        <v>1582142090</v>
      </c>
      <c r="DE375">
        <v>1.09615384615385</v>
      </c>
      <c r="DF375">
        <v>-8.0239320113171093</v>
      </c>
      <c r="DG375">
        <v>-18.700854304971099</v>
      </c>
      <c r="DH375">
        <v>41.1</v>
      </c>
      <c r="DI375">
        <v>15</v>
      </c>
      <c r="DJ375">
        <v>100</v>
      </c>
      <c r="DK375">
        <v>100</v>
      </c>
      <c r="DL375">
        <v>2.633</v>
      </c>
      <c r="DM375">
        <v>0.47099999999999997</v>
      </c>
      <c r="DN375">
        <v>2</v>
      </c>
      <c r="DO375">
        <v>331.14600000000002</v>
      </c>
      <c r="DP375">
        <v>678.81100000000004</v>
      </c>
      <c r="DQ375">
        <v>30.987100000000002</v>
      </c>
      <c r="DR375">
        <v>31.383600000000001</v>
      </c>
      <c r="DS375">
        <v>30.0001</v>
      </c>
      <c r="DT375">
        <v>31.293900000000001</v>
      </c>
      <c r="DU375">
        <v>31.3034</v>
      </c>
      <c r="DV375">
        <v>20.981999999999999</v>
      </c>
      <c r="DW375">
        <v>19.311599999999999</v>
      </c>
      <c r="DX375">
        <v>100</v>
      </c>
      <c r="DY375">
        <v>31.0307</v>
      </c>
      <c r="DZ375">
        <v>400</v>
      </c>
      <c r="EA375">
        <v>32.965200000000003</v>
      </c>
      <c r="EB375">
        <v>100.125</v>
      </c>
      <c r="EC375">
        <v>100.512</v>
      </c>
    </row>
    <row r="376" spans="1:133" x14ac:dyDescent="0.35">
      <c r="A376">
        <v>360</v>
      </c>
      <c r="B376">
        <v>1582142092</v>
      </c>
      <c r="C376">
        <v>1812.4000000953699</v>
      </c>
      <c r="D376" t="s">
        <v>958</v>
      </c>
      <c r="E376" t="s">
        <v>959</v>
      </c>
      <c r="F376" t="s">
        <v>232</v>
      </c>
      <c r="G376" t="s">
        <v>233</v>
      </c>
      <c r="H376" t="s">
        <v>234</v>
      </c>
      <c r="I376" t="s">
        <v>235</v>
      </c>
      <c r="J376" t="s">
        <v>236</v>
      </c>
      <c r="K376" t="s">
        <v>237</v>
      </c>
      <c r="L376" t="s">
        <v>238</v>
      </c>
      <c r="M376" t="s">
        <v>239</v>
      </c>
      <c r="N376">
        <v>1582142083.37097</v>
      </c>
      <c r="O376">
        <f t="shared" si="215"/>
        <v>1.2934564053983217E-4</v>
      </c>
      <c r="P376">
        <f t="shared" si="216"/>
        <v>-1.2716607464122323</v>
      </c>
      <c r="Q376">
        <f t="shared" si="217"/>
        <v>402.12929032258103</v>
      </c>
      <c r="R376">
        <f t="shared" si="218"/>
        <v>590.34733436600607</v>
      </c>
      <c r="S376">
        <f t="shared" si="219"/>
        <v>58.726765000248733</v>
      </c>
      <c r="T376">
        <f t="shared" si="220"/>
        <v>40.003148922240442</v>
      </c>
      <c r="U376">
        <f t="shared" si="221"/>
        <v>1.0286799388623181E-2</v>
      </c>
      <c r="V376">
        <f t="shared" si="222"/>
        <v>2.2493959492201654</v>
      </c>
      <c r="W376">
        <f t="shared" si="223"/>
        <v>1.0260735916788201E-2</v>
      </c>
      <c r="X376">
        <f t="shared" si="224"/>
        <v>6.4152961007450989E-3</v>
      </c>
      <c r="Y376">
        <f t="shared" si="225"/>
        <v>0</v>
      </c>
      <c r="Z376">
        <f t="shared" si="226"/>
        <v>31.487833580136986</v>
      </c>
      <c r="AA376">
        <f t="shared" si="227"/>
        <v>30.991725806451601</v>
      </c>
      <c r="AB376">
        <f t="shared" si="228"/>
        <v>4.5092503944802402</v>
      </c>
      <c r="AC376">
        <f t="shared" si="229"/>
        <v>71.069297513136974</v>
      </c>
      <c r="AD376">
        <f t="shared" si="230"/>
        <v>3.3044877433291275</v>
      </c>
      <c r="AE376">
        <f t="shared" si="231"/>
        <v>4.6496699122687986</v>
      </c>
      <c r="AF376">
        <f t="shared" si="232"/>
        <v>1.2047626511511127</v>
      </c>
      <c r="AG376">
        <f t="shared" si="233"/>
        <v>-5.7041427478065989</v>
      </c>
      <c r="AH376">
        <f t="shared" si="234"/>
        <v>65.346621521765144</v>
      </c>
      <c r="AI376">
        <f t="shared" si="235"/>
        <v>6.5404600877749868</v>
      </c>
      <c r="AJ376">
        <f t="shared" si="236"/>
        <v>66.182938861733533</v>
      </c>
      <c r="AK376">
        <v>-4.1167487378468301E-2</v>
      </c>
      <c r="AL376">
        <v>4.6214111052302401E-2</v>
      </c>
      <c r="AM376">
        <v>3.4541408285312101</v>
      </c>
      <c r="AN376">
        <v>4</v>
      </c>
      <c r="AO376">
        <v>1</v>
      </c>
      <c r="AP376">
        <f t="shared" si="237"/>
        <v>1</v>
      </c>
      <c r="AQ376">
        <f t="shared" si="238"/>
        <v>0</v>
      </c>
      <c r="AR376">
        <f t="shared" si="239"/>
        <v>51714.117126228972</v>
      </c>
      <c r="AS376" t="s">
        <v>240</v>
      </c>
      <c r="AT376">
        <v>0</v>
      </c>
      <c r="AU376">
        <v>0</v>
      </c>
      <c r="AV376">
        <f t="shared" si="240"/>
        <v>0</v>
      </c>
      <c r="AW376" t="e">
        <f t="shared" si="241"/>
        <v>#DIV/0!</v>
      </c>
      <c r="AX376">
        <v>0</v>
      </c>
      <c r="AY376" t="s">
        <v>240</v>
      </c>
      <c r="AZ376">
        <v>0</v>
      </c>
      <c r="BA376">
        <v>0</v>
      </c>
      <c r="BB376" t="e">
        <f t="shared" si="242"/>
        <v>#DIV/0!</v>
      </c>
      <c r="BC376">
        <v>0.5</v>
      </c>
      <c r="BD376">
        <f t="shared" si="243"/>
        <v>0</v>
      </c>
      <c r="BE376">
        <f t="shared" si="244"/>
        <v>-1.2716607464122323</v>
      </c>
      <c r="BF376" t="e">
        <f t="shared" si="245"/>
        <v>#DIV/0!</v>
      </c>
      <c r="BG376" t="e">
        <f t="shared" si="246"/>
        <v>#DIV/0!</v>
      </c>
      <c r="BH376" t="e">
        <f t="shared" si="247"/>
        <v>#DIV/0!</v>
      </c>
      <c r="BI376" t="e">
        <f t="shared" si="248"/>
        <v>#DIV/0!</v>
      </c>
      <c r="BJ376" t="s">
        <v>240</v>
      </c>
      <c r="BK376">
        <v>0</v>
      </c>
      <c r="BL376">
        <f t="shared" si="249"/>
        <v>0</v>
      </c>
      <c r="BM376" t="e">
        <f t="shared" si="250"/>
        <v>#DIV/0!</v>
      </c>
      <c r="BN376" t="e">
        <f t="shared" si="251"/>
        <v>#DIV/0!</v>
      </c>
      <c r="BO376" t="e">
        <f t="shared" si="252"/>
        <v>#DIV/0!</v>
      </c>
      <c r="BP376" t="e">
        <f t="shared" si="253"/>
        <v>#DIV/0!</v>
      </c>
      <c r="BQ376">
        <f t="shared" si="254"/>
        <v>0</v>
      </c>
      <c r="BR376">
        <f t="shared" si="255"/>
        <v>0</v>
      </c>
      <c r="BS376">
        <f t="shared" si="256"/>
        <v>0</v>
      </c>
      <c r="BT376">
        <f t="shared" si="257"/>
        <v>0</v>
      </c>
      <c r="BU376">
        <v>6</v>
      </c>
      <c r="BV376">
        <v>0.5</v>
      </c>
      <c r="BW376" t="s">
        <v>241</v>
      </c>
      <c r="BX376">
        <v>1582142083.37097</v>
      </c>
      <c r="BY376">
        <v>402.12929032258103</v>
      </c>
      <c r="BZ376">
        <v>400.03858064516101</v>
      </c>
      <c r="CA376">
        <v>33.218167741935503</v>
      </c>
      <c r="CB376">
        <v>33.003809677419397</v>
      </c>
      <c r="CC376">
        <v>350.01906451612899</v>
      </c>
      <c r="CD376">
        <v>99.278361290322593</v>
      </c>
      <c r="CE376">
        <v>0.199965419354839</v>
      </c>
      <c r="CF376">
        <v>31.530580645161301</v>
      </c>
      <c r="CG376">
        <v>30.991725806451601</v>
      </c>
      <c r="CH376">
        <v>999.9</v>
      </c>
      <c r="CI376">
        <v>0</v>
      </c>
      <c r="CJ376">
        <v>0</v>
      </c>
      <c r="CK376">
        <v>9999.9029032258095</v>
      </c>
      <c r="CL376">
        <v>0</v>
      </c>
      <c r="CM376">
        <v>0.21165100000000001</v>
      </c>
      <c r="CN376">
        <v>0</v>
      </c>
      <c r="CO376">
        <v>0</v>
      </c>
      <c r="CP376">
        <v>0</v>
      </c>
      <c r="CQ376">
        <v>0</v>
      </c>
      <c r="CR376">
        <v>0.97741935483871001</v>
      </c>
      <c r="CS376">
        <v>0</v>
      </c>
      <c r="CT376">
        <v>39.5322580645161</v>
      </c>
      <c r="CU376">
        <v>-0.92258064516129001</v>
      </c>
      <c r="CV376">
        <v>39.8546774193548</v>
      </c>
      <c r="CW376">
        <v>45.308</v>
      </c>
      <c r="CX376">
        <v>42.509903225806397</v>
      </c>
      <c r="CY376">
        <v>43.884999999999998</v>
      </c>
      <c r="CZ376">
        <v>40.9491935483871</v>
      </c>
      <c r="DA376">
        <v>0</v>
      </c>
      <c r="DB376">
        <v>0</v>
      </c>
      <c r="DC376">
        <v>0</v>
      </c>
      <c r="DD376">
        <v>1582142095.4000001</v>
      </c>
      <c r="DE376">
        <v>1.4269230769230801</v>
      </c>
      <c r="DF376">
        <v>-5.6649574983976203</v>
      </c>
      <c r="DG376">
        <v>14.0512823684839</v>
      </c>
      <c r="DH376">
        <v>39.107692307692297</v>
      </c>
      <c r="DI376">
        <v>15</v>
      </c>
      <c r="DJ376">
        <v>100</v>
      </c>
      <c r="DK376">
        <v>100</v>
      </c>
      <c r="DL376">
        <v>2.633</v>
      </c>
      <c r="DM376">
        <v>0.47099999999999997</v>
      </c>
      <c r="DN376">
        <v>2</v>
      </c>
      <c r="DO376">
        <v>331.32</v>
      </c>
      <c r="DP376">
        <v>678.62599999999998</v>
      </c>
      <c r="DQ376">
        <v>31.036200000000001</v>
      </c>
      <c r="DR376">
        <v>31.385300000000001</v>
      </c>
      <c r="DS376">
        <v>30.0001</v>
      </c>
      <c r="DT376">
        <v>31.293900000000001</v>
      </c>
      <c r="DU376">
        <v>31.3034</v>
      </c>
      <c r="DV376">
        <v>20.978000000000002</v>
      </c>
      <c r="DW376">
        <v>19.311599999999999</v>
      </c>
      <c r="DX376">
        <v>100</v>
      </c>
      <c r="DY376">
        <v>31.040800000000001</v>
      </c>
      <c r="DZ376">
        <v>400</v>
      </c>
      <c r="EA376">
        <v>32.965200000000003</v>
      </c>
      <c r="EB376">
        <v>100.124</v>
      </c>
      <c r="EC376">
        <v>100.512</v>
      </c>
    </row>
    <row r="377" spans="1:133" x14ac:dyDescent="0.35">
      <c r="A377">
        <v>361</v>
      </c>
      <c r="B377">
        <v>1582142097</v>
      </c>
      <c r="C377">
        <v>1817.4000000953699</v>
      </c>
      <c r="D377" t="s">
        <v>960</v>
      </c>
      <c r="E377" t="s">
        <v>961</v>
      </c>
      <c r="F377" t="s">
        <v>232</v>
      </c>
      <c r="G377" t="s">
        <v>233</v>
      </c>
      <c r="H377" t="s">
        <v>234</v>
      </c>
      <c r="I377" t="s">
        <v>235</v>
      </c>
      <c r="J377" t="s">
        <v>236</v>
      </c>
      <c r="K377" t="s">
        <v>237</v>
      </c>
      <c r="L377" t="s">
        <v>238</v>
      </c>
      <c r="M377" t="s">
        <v>239</v>
      </c>
      <c r="N377">
        <v>1582142088.37097</v>
      </c>
      <c r="O377">
        <f t="shared" si="215"/>
        <v>1.3454824780331808E-4</v>
      </c>
      <c r="P377">
        <f t="shared" si="216"/>
        <v>-1.2765595791110429</v>
      </c>
      <c r="Q377">
        <f t="shared" si="217"/>
        <v>402.13167741935501</v>
      </c>
      <c r="R377">
        <f t="shared" si="218"/>
        <v>583.2710943100916</v>
      </c>
      <c r="S377">
        <f t="shared" si="219"/>
        <v>58.022686888099173</v>
      </c>
      <c r="T377">
        <f t="shared" si="220"/>
        <v>40.003286009377746</v>
      </c>
      <c r="U377">
        <f t="shared" si="221"/>
        <v>1.0714484016376319E-2</v>
      </c>
      <c r="V377">
        <f t="shared" si="222"/>
        <v>2.2491143668040854</v>
      </c>
      <c r="W377">
        <f t="shared" si="223"/>
        <v>1.0686207944957242E-2</v>
      </c>
      <c r="X377">
        <f t="shared" si="224"/>
        <v>6.6814141931499788E-3</v>
      </c>
      <c r="Y377">
        <f t="shared" si="225"/>
        <v>0</v>
      </c>
      <c r="Z377">
        <f t="shared" si="226"/>
        <v>31.483260625375205</v>
      </c>
      <c r="AA377">
        <f t="shared" si="227"/>
        <v>30.9894483870968</v>
      </c>
      <c r="AB377">
        <f t="shared" si="228"/>
        <v>4.5086648527153521</v>
      </c>
      <c r="AC377">
        <f t="shared" si="229"/>
        <v>71.099247696904925</v>
      </c>
      <c r="AD377">
        <f t="shared" si="230"/>
        <v>3.3053455527106261</v>
      </c>
      <c r="AE377">
        <f t="shared" si="231"/>
        <v>4.6489177590194304</v>
      </c>
      <c r="AF377">
        <f t="shared" si="232"/>
        <v>1.203319300004726</v>
      </c>
      <c r="AG377">
        <f t="shared" si="233"/>
        <v>-5.9335777281263278</v>
      </c>
      <c r="AH377">
        <f t="shared" si="234"/>
        <v>65.269209076158063</v>
      </c>
      <c r="AI377">
        <f t="shared" si="235"/>
        <v>6.5333647384737201</v>
      </c>
      <c r="AJ377">
        <f t="shared" si="236"/>
        <v>65.868996086505462</v>
      </c>
      <c r="AK377">
        <v>-4.1159909041865103E-2</v>
      </c>
      <c r="AL377">
        <v>4.6205603705566499E-2</v>
      </c>
      <c r="AM377">
        <v>3.4536374700778301</v>
      </c>
      <c r="AN377">
        <v>4</v>
      </c>
      <c r="AO377">
        <v>1</v>
      </c>
      <c r="AP377">
        <f t="shared" si="237"/>
        <v>1</v>
      </c>
      <c r="AQ377">
        <f t="shared" si="238"/>
        <v>0</v>
      </c>
      <c r="AR377">
        <f t="shared" si="239"/>
        <v>51705.464000298205</v>
      </c>
      <c r="AS377" t="s">
        <v>240</v>
      </c>
      <c r="AT377">
        <v>0</v>
      </c>
      <c r="AU377">
        <v>0</v>
      </c>
      <c r="AV377">
        <f t="shared" si="240"/>
        <v>0</v>
      </c>
      <c r="AW377" t="e">
        <f t="shared" si="241"/>
        <v>#DIV/0!</v>
      </c>
      <c r="AX377">
        <v>0</v>
      </c>
      <c r="AY377" t="s">
        <v>240</v>
      </c>
      <c r="AZ377">
        <v>0</v>
      </c>
      <c r="BA377">
        <v>0</v>
      </c>
      <c r="BB377" t="e">
        <f t="shared" si="242"/>
        <v>#DIV/0!</v>
      </c>
      <c r="BC377">
        <v>0.5</v>
      </c>
      <c r="BD377">
        <f t="shared" si="243"/>
        <v>0</v>
      </c>
      <c r="BE377">
        <f t="shared" si="244"/>
        <v>-1.2765595791110429</v>
      </c>
      <c r="BF377" t="e">
        <f t="shared" si="245"/>
        <v>#DIV/0!</v>
      </c>
      <c r="BG377" t="e">
        <f t="shared" si="246"/>
        <v>#DIV/0!</v>
      </c>
      <c r="BH377" t="e">
        <f t="shared" si="247"/>
        <v>#DIV/0!</v>
      </c>
      <c r="BI377" t="e">
        <f t="shared" si="248"/>
        <v>#DIV/0!</v>
      </c>
      <c r="BJ377" t="s">
        <v>240</v>
      </c>
      <c r="BK377">
        <v>0</v>
      </c>
      <c r="BL377">
        <f t="shared" si="249"/>
        <v>0</v>
      </c>
      <c r="BM377" t="e">
        <f t="shared" si="250"/>
        <v>#DIV/0!</v>
      </c>
      <c r="BN377" t="e">
        <f t="shared" si="251"/>
        <v>#DIV/0!</v>
      </c>
      <c r="BO377" t="e">
        <f t="shared" si="252"/>
        <v>#DIV/0!</v>
      </c>
      <c r="BP377" t="e">
        <f t="shared" si="253"/>
        <v>#DIV/0!</v>
      </c>
      <c r="BQ377">
        <f t="shared" si="254"/>
        <v>0</v>
      </c>
      <c r="BR377">
        <f t="shared" si="255"/>
        <v>0</v>
      </c>
      <c r="BS377">
        <f t="shared" si="256"/>
        <v>0</v>
      </c>
      <c r="BT377">
        <f t="shared" si="257"/>
        <v>0</v>
      </c>
      <c r="BU377">
        <v>6</v>
      </c>
      <c r="BV377">
        <v>0.5</v>
      </c>
      <c r="BW377" t="s">
        <v>241</v>
      </c>
      <c r="BX377">
        <v>1582142088.37097</v>
      </c>
      <c r="BY377">
        <v>402.13167741935501</v>
      </c>
      <c r="BZ377">
        <v>400.03619354838702</v>
      </c>
      <c r="CA377">
        <v>33.226874193548397</v>
      </c>
      <c r="CB377">
        <v>33.003900000000002</v>
      </c>
      <c r="CC377">
        <v>350.02516129032301</v>
      </c>
      <c r="CD377">
        <v>99.278090322580695</v>
      </c>
      <c r="CE377">
        <v>0.19998677419354799</v>
      </c>
      <c r="CF377">
        <v>31.5277322580645</v>
      </c>
      <c r="CG377">
        <v>30.9894483870968</v>
      </c>
      <c r="CH377">
        <v>999.9</v>
      </c>
      <c r="CI377">
        <v>0</v>
      </c>
      <c r="CJ377">
        <v>0</v>
      </c>
      <c r="CK377">
        <v>9998.0893548387103</v>
      </c>
      <c r="CL377">
        <v>0</v>
      </c>
      <c r="CM377">
        <v>0.21165100000000001</v>
      </c>
      <c r="CN377">
        <v>0</v>
      </c>
      <c r="CO377">
        <v>0</v>
      </c>
      <c r="CP377">
        <v>0</v>
      </c>
      <c r="CQ377">
        <v>0</v>
      </c>
      <c r="CR377">
        <v>1.5354838709677401</v>
      </c>
      <c r="CS377">
        <v>0</v>
      </c>
      <c r="CT377">
        <v>37.6967741935484</v>
      </c>
      <c r="CU377">
        <v>-1.17096774193548</v>
      </c>
      <c r="CV377">
        <v>39.858741935483899</v>
      </c>
      <c r="CW377">
        <v>45.312064516128999</v>
      </c>
      <c r="CX377">
        <v>42.493741935483897</v>
      </c>
      <c r="CY377">
        <v>43.896999999999998</v>
      </c>
      <c r="CZ377">
        <v>40.941064516129003</v>
      </c>
      <c r="DA377">
        <v>0</v>
      </c>
      <c r="DB377">
        <v>0</v>
      </c>
      <c r="DC377">
        <v>0</v>
      </c>
      <c r="DD377">
        <v>1582142100.2</v>
      </c>
      <c r="DE377">
        <v>0.78076923076923099</v>
      </c>
      <c r="DF377">
        <v>-8.0034191233898095</v>
      </c>
      <c r="DG377">
        <v>-32.294016883413903</v>
      </c>
      <c r="DH377">
        <v>38.169230769230801</v>
      </c>
      <c r="DI377">
        <v>15</v>
      </c>
      <c r="DJ377">
        <v>100</v>
      </c>
      <c r="DK377">
        <v>100</v>
      </c>
      <c r="DL377">
        <v>2.633</v>
      </c>
      <c r="DM377">
        <v>0.47099999999999997</v>
      </c>
      <c r="DN377">
        <v>2</v>
      </c>
      <c r="DO377">
        <v>331.09899999999999</v>
      </c>
      <c r="DP377">
        <v>678.74099999999999</v>
      </c>
      <c r="DQ377">
        <v>31.051200000000001</v>
      </c>
      <c r="DR377">
        <v>31.386399999999998</v>
      </c>
      <c r="DS377">
        <v>30.0001</v>
      </c>
      <c r="DT377">
        <v>31.293900000000001</v>
      </c>
      <c r="DU377">
        <v>31.3034</v>
      </c>
      <c r="DV377">
        <v>20.9816</v>
      </c>
      <c r="DW377">
        <v>19.311599999999999</v>
      </c>
      <c r="DX377">
        <v>100</v>
      </c>
      <c r="DY377">
        <v>31.0502</v>
      </c>
      <c r="DZ377">
        <v>400</v>
      </c>
      <c r="EA377">
        <v>32.965200000000003</v>
      </c>
      <c r="EB377">
        <v>100.125</v>
      </c>
      <c r="EC377">
        <v>100.511</v>
      </c>
    </row>
    <row r="378" spans="1:133" x14ac:dyDescent="0.35">
      <c r="A378">
        <v>362</v>
      </c>
      <c r="B378">
        <v>1582142102</v>
      </c>
      <c r="C378">
        <v>1822.4000000953699</v>
      </c>
      <c r="D378" t="s">
        <v>962</v>
      </c>
      <c r="E378" t="s">
        <v>963</v>
      </c>
      <c r="F378" t="s">
        <v>232</v>
      </c>
      <c r="G378" t="s">
        <v>233</v>
      </c>
      <c r="H378" t="s">
        <v>234</v>
      </c>
      <c r="I378" t="s">
        <v>235</v>
      </c>
      <c r="J378" t="s">
        <v>236</v>
      </c>
      <c r="K378" t="s">
        <v>237</v>
      </c>
      <c r="L378" t="s">
        <v>238</v>
      </c>
      <c r="M378" t="s">
        <v>239</v>
      </c>
      <c r="N378">
        <v>1582142093.37097</v>
      </c>
      <c r="O378">
        <f t="shared" si="215"/>
        <v>1.3907871189728757E-4</v>
      </c>
      <c r="P378">
        <f t="shared" si="216"/>
        <v>-1.2749519981392052</v>
      </c>
      <c r="Q378">
        <f t="shared" si="217"/>
        <v>402.122322580645</v>
      </c>
      <c r="R378">
        <f t="shared" si="218"/>
        <v>576.83338363629457</v>
      </c>
      <c r="S378">
        <f t="shared" si="219"/>
        <v>57.382255136400275</v>
      </c>
      <c r="T378">
        <f t="shared" si="220"/>
        <v>40.002340996466131</v>
      </c>
      <c r="U378">
        <f t="shared" si="221"/>
        <v>1.1078423299899746E-2</v>
      </c>
      <c r="V378">
        <f t="shared" si="222"/>
        <v>2.2502638125299548</v>
      </c>
      <c r="W378">
        <f t="shared" si="223"/>
        <v>1.1048212015859205E-2</v>
      </c>
      <c r="X378">
        <f t="shared" si="224"/>
        <v>6.9078399589263088E-3</v>
      </c>
      <c r="Y378">
        <f t="shared" si="225"/>
        <v>0</v>
      </c>
      <c r="Z378">
        <f t="shared" si="226"/>
        <v>31.482284552392578</v>
      </c>
      <c r="AA378">
        <f t="shared" si="227"/>
        <v>30.9918193548387</v>
      </c>
      <c r="AB378">
        <f t="shared" si="228"/>
        <v>4.5092744478952875</v>
      </c>
      <c r="AC378">
        <f t="shared" si="229"/>
        <v>71.115660074800132</v>
      </c>
      <c r="AD378">
        <f t="shared" si="230"/>
        <v>3.3062024402324037</v>
      </c>
      <c r="AE378">
        <f t="shared" si="231"/>
        <v>4.6490497827832975</v>
      </c>
      <c r="AF378">
        <f t="shared" si="232"/>
        <v>1.2030720076628838</v>
      </c>
      <c r="AG378">
        <f t="shared" si="233"/>
        <v>-6.1333711946703815</v>
      </c>
      <c r="AH378">
        <f t="shared" si="234"/>
        <v>65.075587206036062</v>
      </c>
      <c r="AI378">
        <f t="shared" si="235"/>
        <v>6.5107481776019851</v>
      </c>
      <c r="AJ378">
        <f t="shared" si="236"/>
        <v>65.45296418896767</v>
      </c>
      <c r="AK378">
        <v>-4.1190849913346601E-2</v>
      </c>
      <c r="AL378">
        <v>4.6240337544373698E-2</v>
      </c>
      <c r="AM378">
        <v>3.4556923841441902</v>
      </c>
      <c r="AN378">
        <v>4</v>
      </c>
      <c r="AO378">
        <v>1</v>
      </c>
      <c r="AP378">
        <f t="shared" si="237"/>
        <v>1</v>
      </c>
      <c r="AQ378">
        <f t="shared" si="238"/>
        <v>0</v>
      </c>
      <c r="AR378">
        <f t="shared" si="239"/>
        <v>51742.656100442196</v>
      </c>
      <c r="AS378" t="s">
        <v>240</v>
      </c>
      <c r="AT378">
        <v>0</v>
      </c>
      <c r="AU378">
        <v>0</v>
      </c>
      <c r="AV378">
        <f t="shared" si="240"/>
        <v>0</v>
      </c>
      <c r="AW378" t="e">
        <f t="shared" si="241"/>
        <v>#DIV/0!</v>
      </c>
      <c r="AX378">
        <v>0</v>
      </c>
      <c r="AY378" t="s">
        <v>240</v>
      </c>
      <c r="AZ378">
        <v>0</v>
      </c>
      <c r="BA378">
        <v>0</v>
      </c>
      <c r="BB378" t="e">
        <f t="shared" si="242"/>
        <v>#DIV/0!</v>
      </c>
      <c r="BC378">
        <v>0.5</v>
      </c>
      <c r="BD378">
        <f t="shared" si="243"/>
        <v>0</v>
      </c>
      <c r="BE378">
        <f t="shared" si="244"/>
        <v>-1.2749519981392052</v>
      </c>
      <c r="BF378" t="e">
        <f t="shared" si="245"/>
        <v>#DIV/0!</v>
      </c>
      <c r="BG378" t="e">
        <f t="shared" si="246"/>
        <v>#DIV/0!</v>
      </c>
      <c r="BH378" t="e">
        <f t="shared" si="247"/>
        <v>#DIV/0!</v>
      </c>
      <c r="BI378" t="e">
        <f t="shared" si="248"/>
        <v>#DIV/0!</v>
      </c>
      <c r="BJ378" t="s">
        <v>240</v>
      </c>
      <c r="BK378">
        <v>0</v>
      </c>
      <c r="BL378">
        <f t="shared" si="249"/>
        <v>0</v>
      </c>
      <c r="BM378" t="e">
        <f t="shared" si="250"/>
        <v>#DIV/0!</v>
      </c>
      <c r="BN378" t="e">
        <f t="shared" si="251"/>
        <v>#DIV/0!</v>
      </c>
      <c r="BO378" t="e">
        <f t="shared" si="252"/>
        <v>#DIV/0!</v>
      </c>
      <c r="BP378" t="e">
        <f t="shared" si="253"/>
        <v>#DIV/0!</v>
      </c>
      <c r="BQ378">
        <f t="shared" si="254"/>
        <v>0</v>
      </c>
      <c r="BR378">
        <f t="shared" si="255"/>
        <v>0</v>
      </c>
      <c r="BS378">
        <f t="shared" si="256"/>
        <v>0</v>
      </c>
      <c r="BT378">
        <f t="shared" si="257"/>
        <v>0</v>
      </c>
      <c r="BU378">
        <v>6</v>
      </c>
      <c r="BV378">
        <v>0.5</v>
      </c>
      <c r="BW378" t="s">
        <v>241</v>
      </c>
      <c r="BX378">
        <v>1582142093.37097</v>
      </c>
      <c r="BY378">
        <v>402.122322580645</v>
      </c>
      <c r="BZ378">
        <v>400.03270967741901</v>
      </c>
      <c r="CA378">
        <v>33.235500000000002</v>
      </c>
      <c r="CB378">
        <v>33.005019354838701</v>
      </c>
      <c r="CC378">
        <v>350.024258064516</v>
      </c>
      <c r="CD378">
        <v>99.278080645161296</v>
      </c>
      <c r="CE378">
        <v>0.199960612903226</v>
      </c>
      <c r="CF378">
        <v>31.528232258064499</v>
      </c>
      <c r="CG378">
        <v>30.9918193548387</v>
      </c>
      <c r="CH378">
        <v>999.9</v>
      </c>
      <c r="CI378">
        <v>0</v>
      </c>
      <c r="CJ378">
        <v>0</v>
      </c>
      <c r="CK378">
        <v>10005.6061290323</v>
      </c>
      <c r="CL378">
        <v>0</v>
      </c>
      <c r="CM378">
        <v>0.21165100000000001</v>
      </c>
      <c r="CN378">
        <v>0</v>
      </c>
      <c r="CO378">
        <v>0</v>
      </c>
      <c r="CP378">
        <v>0</v>
      </c>
      <c r="CQ378">
        <v>0</v>
      </c>
      <c r="CR378">
        <v>0.706451612903226</v>
      </c>
      <c r="CS378">
        <v>0</v>
      </c>
      <c r="CT378">
        <v>38.870967741935502</v>
      </c>
      <c r="CU378">
        <v>-1.0516129032258099</v>
      </c>
      <c r="CV378">
        <v>39.844516129032201</v>
      </c>
      <c r="CW378">
        <v>45.314064516129001</v>
      </c>
      <c r="CX378">
        <v>42.481645161290302</v>
      </c>
      <c r="CY378">
        <v>43.908999999999999</v>
      </c>
      <c r="CZ378">
        <v>40.936999999999998</v>
      </c>
      <c r="DA378">
        <v>0</v>
      </c>
      <c r="DB378">
        <v>0</v>
      </c>
      <c r="DC378">
        <v>0</v>
      </c>
      <c r="DD378">
        <v>1582142105</v>
      </c>
      <c r="DE378">
        <v>1.57692307692308</v>
      </c>
      <c r="DF378">
        <v>3.16581161974795</v>
      </c>
      <c r="DG378">
        <v>-3.76067907986141E-2</v>
      </c>
      <c r="DH378">
        <v>38.7269230769231</v>
      </c>
      <c r="DI378">
        <v>15</v>
      </c>
      <c r="DJ378">
        <v>100</v>
      </c>
      <c r="DK378">
        <v>100</v>
      </c>
      <c r="DL378">
        <v>2.633</v>
      </c>
      <c r="DM378">
        <v>0.47099999999999997</v>
      </c>
      <c r="DN378">
        <v>2</v>
      </c>
      <c r="DO378">
        <v>331.226</v>
      </c>
      <c r="DP378">
        <v>678.59699999999998</v>
      </c>
      <c r="DQ378">
        <v>31.056799999999999</v>
      </c>
      <c r="DR378">
        <v>31.386399999999998</v>
      </c>
      <c r="DS378">
        <v>30.0001</v>
      </c>
      <c r="DT378">
        <v>31.293900000000001</v>
      </c>
      <c r="DU378">
        <v>31.305</v>
      </c>
      <c r="DV378">
        <v>20.977699999999999</v>
      </c>
      <c r="DW378">
        <v>19.311599999999999</v>
      </c>
      <c r="DX378">
        <v>100</v>
      </c>
      <c r="DY378">
        <v>31.054200000000002</v>
      </c>
      <c r="DZ378">
        <v>400</v>
      </c>
      <c r="EA378">
        <v>32.965200000000003</v>
      </c>
      <c r="EB378">
        <v>100.125</v>
      </c>
      <c r="EC378">
        <v>100.511</v>
      </c>
    </row>
    <row r="379" spans="1:133" x14ac:dyDescent="0.35">
      <c r="A379">
        <v>363</v>
      </c>
      <c r="B379">
        <v>1582142107</v>
      </c>
      <c r="C379">
        <v>1827.4000000953699</v>
      </c>
      <c r="D379" t="s">
        <v>964</v>
      </c>
      <c r="E379" t="s">
        <v>965</v>
      </c>
      <c r="F379" t="s">
        <v>232</v>
      </c>
      <c r="G379" t="s">
        <v>233</v>
      </c>
      <c r="H379" t="s">
        <v>234</v>
      </c>
      <c r="I379" t="s">
        <v>235</v>
      </c>
      <c r="J379" t="s">
        <v>236</v>
      </c>
      <c r="K379" t="s">
        <v>237</v>
      </c>
      <c r="L379" t="s">
        <v>238</v>
      </c>
      <c r="M379" t="s">
        <v>239</v>
      </c>
      <c r="N379">
        <v>1582142098.37097</v>
      </c>
      <c r="O379">
        <f t="shared" si="215"/>
        <v>1.4334458779470047E-4</v>
      </c>
      <c r="P379">
        <f t="shared" si="216"/>
        <v>-1.2654086777831945</v>
      </c>
      <c r="Q379">
        <f t="shared" si="217"/>
        <v>402.093419354839</v>
      </c>
      <c r="R379">
        <f t="shared" si="218"/>
        <v>570.0216964441754</v>
      </c>
      <c r="S379">
        <f t="shared" si="219"/>
        <v>56.705150884628353</v>
      </c>
      <c r="T379">
        <f t="shared" si="220"/>
        <v>39.999824842571172</v>
      </c>
      <c r="U379">
        <f t="shared" si="221"/>
        <v>1.1420328581692646E-2</v>
      </c>
      <c r="V379">
        <f t="shared" si="222"/>
        <v>2.2491572383899108</v>
      </c>
      <c r="W379">
        <f t="shared" si="223"/>
        <v>1.1388210915492513E-2</v>
      </c>
      <c r="X379">
        <f t="shared" si="224"/>
        <v>7.1205098880724547E-3</v>
      </c>
      <c r="Y379">
        <f t="shared" si="225"/>
        <v>0</v>
      </c>
      <c r="Z379">
        <f t="shared" si="226"/>
        <v>31.48216378551011</v>
      </c>
      <c r="AA379">
        <f t="shared" si="227"/>
        <v>30.9944225806452</v>
      </c>
      <c r="AB379">
        <f t="shared" si="228"/>
        <v>4.509943841204306</v>
      </c>
      <c r="AC379">
        <f t="shared" si="229"/>
        <v>71.127276639842492</v>
      </c>
      <c r="AD379">
        <f t="shared" si="230"/>
        <v>3.306988481406417</v>
      </c>
      <c r="AE379">
        <f t="shared" si="231"/>
        <v>4.6493956153439759</v>
      </c>
      <c r="AF379">
        <f t="shared" si="232"/>
        <v>1.202955359797889</v>
      </c>
      <c r="AG379">
        <f t="shared" si="233"/>
        <v>-6.3214963217462907</v>
      </c>
      <c r="AH379">
        <f t="shared" si="234"/>
        <v>64.886734852062176</v>
      </c>
      <c r="AI379">
        <f t="shared" si="235"/>
        <v>6.4951729155957505</v>
      </c>
      <c r="AJ379">
        <f t="shared" si="236"/>
        <v>65.06041144591164</v>
      </c>
      <c r="AK379">
        <v>-4.1161062806148598E-2</v>
      </c>
      <c r="AL379">
        <v>4.6206898907050001E-2</v>
      </c>
      <c r="AM379">
        <v>3.45371410596896</v>
      </c>
      <c r="AN379">
        <v>4</v>
      </c>
      <c r="AO379">
        <v>1</v>
      </c>
      <c r="AP379">
        <f t="shared" si="237"/>
        <v>1</v>
      </c>
      <c r="AQ379">
        <f t="shared" si="238"/>
        <v>0</v>
      </c>
      <c r="AR379">
        <f t="shared" si="239"/>
        <v>51706.564346169296</v>
      </c>
      <c r="AS379" t="s">
        <v>240</v>
      </c>
      <c r="AT379">
        <v>0</v>
      </c>
      <c r="AU379">
        <v>0</v>
      </c>
      <c r="AV379">
        <f t="shared" si="240"/>
        <v>0</v>
      </c>
      <c r="AW379" t="e">
        <f t="shared" si="241"/>
        <v>#DIV/0!</v>
      </c>
      <c r="AX379">
        <v>0</v>
      </c>
      <c r="AY379" t="s">
        <v>240</v>
      </c>
      <c r="AZ379">
        <v>0</v>
      </c>
      <c r="BA379">
        <v>0</v>
      </c>
      <c r="BB379" t="e">
        <f t="shared" si="242"/>
        <v>#DIV/0!</v>
      </c>
      <c r="BC379">
        <v>0.5</v>
      </c>
      <c r="BD379">
        <f t="shared" si="243"/>
        <v>0</v>
      </c>
      <c r="BE379">
        <f t="shared" si="244"/>
        <v>-1.2654086777831945</v>
      </c>
      <c r="BF379" t="e">
        <f t="shared" si="245"/>
        <v>#DIV/0!</v>
      </c>
      <c r="BG379" t="e">
        <f t="shared" si="246"/>
        <v>#DIV/0!</v>
      </c>
      <c r="BH379" t="e">
        <f t="shared" si="247"/>
        <v>#DIV/0!</v>
      </c>
      <c r="BI379" t="e">
        <f t="shared" si="248"/>
        <v>#DIV/0!</v>
      </c>
      <c r="BJ379" t="s">
        <v>240</v>
      </c>
      <c r="BK379">
        <v>0</v>
      </c>
      <c r="BL379">
        <f t="shared" si="249"/>
        <v>0</v>
      </c>
      <c r="BM379" t="e">
        <f t="shared" si="250"/>
        <v>#DIV/0!</v>
      </c>
      <c r="BN379" t="e">
        <f t="shared" si="251"/>
        <v>#DIV/0!</v>
      </c>
      <c r="BO379" t="e">
        <f t="shared" si="252"/>
        <v>#DIV/0!</v>
      </c>
      <c r="BP379" t="e">
        <f t="shared" si="253"/>
        <v>#DIV/0!</v>
      </c>
      <c r="BQ379">
        <f t="shared" si="254"/>
        <v>0</v>
      </c>
      <c r="BR379">
        <f t="shared" si="255"/>
        <v>0</v>
      </c>
      <c r="BS379">
        <f t="shared" si="256"/>
        <v>0</v>
      </c>
      <c r="BT379">
        <f t="shared" si="257"/>
        <v>0</v>
      </c>
      <c r="BU379">
        <v>6</v>
      </c>
      <c r="BV379">
        <v>0.5</v>
      </c>
      <c r="BW379" t="s">
        <v>241</v>
      </c>
      <c r="BX379">
        <v>1582142098.37097</v>
      </c>
      <c r="BY379">
        <v>402.093419354839</v>
      </c>
      <c r="BZ379">
        <v>400.02309677419402</v>
      </c>
      <c r="CA379">
        <v>33.2431032258065</v>
      </c>
      <c r="CB379">
        <v>33.005554838709699</v>
      </c>
      <c r="CC379">
        <v>350.02393548387101</v>
      </c>
      <c r="CD379">
        <v>99.278909677419406</v>
      </c>
      <c r="CE379">
        <v>0.20002461290322601</v>
      </c>
      <c r="CF379">
        <v>31.529541935483898</v>
      </c>
      <c r="CG379">
        <v>30.9944225806452</v>
      </c>
      <c r="CH379">
        <v>999.9</v>
      </c>
      <c r="CI379">
        <v>0</v>
      </c>
      <c r="CJ379">
        <v>0</v>
      </c>
      <c r="CK379">
        <v>9998.2870967741892</v>
      </c>
      <c r="CL379">
        <v>0</v>
      </c>
      <c r="CM379">
        <v>0.21165100000000001</v>
      </c>
      <c r="CN379">
        <v>0</v>
      </c>
      <c r="CO379">
        <v>0</v>
      </c>
      <c r="CP379">
        <v>0</v>
      </c>
      <c r="CQ379">
        <v>0</v>
      </c>
      <c r="CR379">
        <v>1.63225806451613</v>
      </c>
      <c r="CS379">
        <v>0</v>
      </c>
      <c r="CT379">
        <v>37.170967741935499</v>
      </c>
      <c r="CU379">
        <v>-1.1870967741935501</v>
      </c>
      <c r="CV379">
        <v>39.852645161290297</v>
      </c>
      <c r="CW379">
        <v>45.318129032258</v>
      </c>
      <c r="CX379">
        <v>42.455387096774203</v>
      </c>
      <c r="CY379">
        <v>43.912999999999997</v>
      </c>
      <c r="CZ379">
        <v>40.936999999999998</v>
      </c>
      <c r="DA379">
        <v>0</v>
      </c>
      <c r="DB379">
        <v>0</v>
      </c>
      <c r="DC379">
        <v>0</v>
      </c>
      <c r="DD379">
        <v>1582142110.4000001</v>
      </c>
      <c r="DE379">
        <v>2.2807692307692302</v>
      </c>
      <c r="DF379">
        <v>4.4136750448807698</v>
      </c>
      <c r="DG379">
        <v>-1.8495729140670001</v>
      </c>
      <c r="DH379">
        <v>36.334615384615397</v>
      </c>
      <c r="DI379">
        <v>15</v>
      </c>
      <c r="DJ379">
        <v>100</v>
      </c>
      <c r="DK379">
        <v>100</v>
      </c>
      <c r="DL379">
        <v>2.633</v>
      </c>
      <c r="DM379">
        <v>0.47099999999999997</v>
      </c>
      <c r="DN379">
        <v>2</v>
      </c>
      <c r="DO379">
        <v>331.286</v>
      </c>
      <c r="DP379">
        <v>678.68100000000004</v>
      </c>
      <c r="DQ379">
        <v>31.054400000000001</v>
      </c>
      <c r="DR379">
        <v>31.386399999999998</v>
      </c>
      <c r="DS379">
        <v>30</v>
      </c>
      <c r="DT379">
        <v>31.296600000000002</v>
      </c>
      <c r="DU379">
        <v>31.3062</v>
      </c>
      <c r="DV379">
        <v>20.979099999999999</v>
      </c>
      <c r="DW379">
        <v>19.311599999999999</v>
      </c>
      <c r="DX379">
        <v>100</v>
      </c>
      <c r="DY379">
        <v>31.0442</v>
      </c>
      <c r="DZ379">
        <v>400</v>
      </c>
      <c r="EA379">
        <v>32.9651</v>
      </c>
      <c r="EB379">
        <v>100.123</v>
      </c>
      <c r="EC379">
        <v>100.508</v>
      </c>
    </row>
    <row r="380" spans="1:133" x14ac:dyDescent="0.35">
      <c r="A380">
        <v>364</v>
      </c>
      <c r="B380">
        <v>1582142112</v>
      </c>
      <c r="C380">
        <v>1832.4000000953699</v>
      </c>
      <c r="D380" t="s">
        <v>966</v>
      </c>
      <c r="E380" t="s">
        <v>967</v>
      </c>
      <c r="F380" t="s">
        <v>232</v>
      </c>
      <c r="G380" t="s">
        <v>233</v>
      </c>
      <c r="H380" t="s">
        <v>234</v>
      </c>
      <c r="I380" t="s">
        <v>235</v>
      </c>
      <c r="J380" t="s">
        <v>236</v>
      </c>
      <c r="K380" t="s">
        <v>237</v>
      </c>
      <c r="L380" t="s">
        <v>238</v>
      </c>
      <c r="M380" t="s">
        <v>239</v>
      </c>
      <c r="N380">
        <v>1582142103.37097</v>
      </c>
      <c r="O380">
        <f t="shared" si="215"/>
        <v>1.6010000270294419E-4</v>
      </c>
      <c r="P380">
        <f t="shared" si="216"/>
        <v>-1.2420283846280054</v>
      </c>
      <c r="Q380">
        <f t="shared" si="217"/>
        <v>402.00919354838697</v>
      </c>
      <c r="R380">
        <f t="shared" si="218"/>
        <v>548.34158083131615</v>
      </c>
      <c r="S380">
        <f t="shared" si="219"/>
        <v>54.548845893903788</v>
      </c>
      <c r="T380">
        <f t="shared" si="220"/>
        <v>39.991746592621546</v>
      </c>
      <c r="U380">
        <f t="shared" si="221"/>
        <v>1.2783007141866507E-2</v>
      </c>
      <c r="V380">
        <f t="shared" si="222"/>
        <v>2.2487400167500891</v>
      </c>
      <c r="W380">
        <f t="shared" si="223"/>
        <v>1.2742774752587126E-2</v>
      </c>
      <c r="X380">
        <f t="shared" si="224"/>
        <v>7.9678383268647346E-3</v>
      </c>
      <c r="Y380">
        <f t="shared" si="225"/>
        <v>0</v>
      </c>
      <c r="Z380">
        <f t="shared" si="226"/>
        <v>31.47756530784314</v>
      </c>
      <c r="AA380">
        <f t="shared" si="227"/>
        <v>30.996451612903201</v>
      </c>
      <c r="AB380">
        <f t="shared" si="228"/>
        <v>4.510465646444076</v>
      </c>
      <c r="AC380">
        <f t="shared" si="229"/>
        <v>71.182429887208883</v>
      </c>
      <c r="AD380">
        <f t="shared" si="230"/>
        <v>3.3097310465225691</v>
      </c>
      <c r="AE380">
        <f t="shared" si="231"/>
        <v>4.6496460598028992</v>
      </c>
      <c r="AF380">
        <f t="shared" si="232"/>
        <v>1.2007345999215069</v>
      </c>
      <c r="AG380">
        <f t="shared" si="233"/>
        <v>-7.0604101191998385</v>
      </c>
      <c r="AH380">
        <f t="shared" si="234"/>
        <v>64.743687263947081</v>
      </c>
      <c r="AI380">
        <f t="shared" si="235"/>
        <v>6.4821513857825934</v>
      </c>
      <c r="AJ380">
        <f t="shared" si="236"/>
        <v>64.165428530529837</v>
      </c>
      <c r="AK380">
        <v>-4.1149835340702198E-2</v>
      </c>
      <c r="AL380">
        <v>4.61942950935064E-2</v>
      </c>
      <c r="AM380">
        <v>3.4529683184543298</v>
      </c>
      <c r="AN380">
        <v>4</v>
      </c>
      <c r="AO380">
        <v>1</v>
      </c>
      <c r="AP380">
        <f t="shared" si="237"/>
        <v>1</v>
      </c>
      <c r="AQ380">
        <f t="shared" si="238"/>
        <v>0</v>
      </c>
      <c r="AR380">
        <f t="shared" si="239"/>
        <v>51692.890913731448</v>
      </c>
      <c r="AS380" t="s">
        <v>240</v>
      </c>
      <c r="AT380">
        <v>0</v>
      </c>
      <c r="AU380">
        <v>0</v>
      </c>
      <c r="AV380">
        <f t="shared" si="240"/>
        <v>0</v>
      </c>
      <c r="AW380" t="e">
        <f t="shared" si="241"/>
        <v>#DIV/0!</v>
      </c>
      <c r="AX380">
        <v>0</v>
      </c>
      <c r="AY380" t="s">
        <v>240</v>
      </c>
      <c r="AZ380">
        <v>0</v>
      </c>
      <c r="BA380">
        <v>0</v>
      </c>
      <c r="BB380" t="e">
        <f t="shared" si="242"/>
        <v>#DIV/0!</v>
      </c>
      <c r="BC380">
        <v>0.5</v>
      </c>
      <c r="BD380">
        <f t="shared" si="243"/>
        <v>0</v>
      </c>
      <c r="BE380">
        <f t="shared" si="244"/>
        <v>-1.2420283846280054</v>
      </c>
      <c r="BF380" t="e">
        <f t="shared" si="245"/>
        <v>#DIV/0!</v>
      </c>
      <c r="BG380" t="e">
        <f t="shared" si="246"/>
        <v>#DIV/0!</v>
      </c>
      <c r="BH380" t="e">
        <f t="shared" si="247"/>
        <v>#DIV/0!</v>
      </c>
      <c r="BI380" t="e">
        <f t="shared" si="248"/>
        <v>#DIV/0!</v>
      </c>
      <c r="BJ380" t="s">
        <v>240</v>
      </c>
      <c r="BK380">
        <v>0</v>
      </c>
      <c r="BL380">
        <f t="shared" si="249"/>
        <v>0</v>
      </c>
      <c r="BM380" t="e">
        <f t="shared" si="250"/>
        <v>#DIV/0!</v>
      </c>
      <c r="BN380" t="e">
        <f t="shared" si="251"/>
        <v>#DIV/0!</v>
      </c>
      <c r="BO380" t="e">
        <f t="shared" si="252"/>
        <v>#DIV/0!</v>
      </c>
      <c r="BP380" t="e">
        <f t="shared" si="253"/>
        <v>#DIV/0!</v>
      </c>
      <c r="BQ380">
        <f t="shared" si="254"/>
        <v>0</v>
      </c>
      <c r="BR380">
        <f t="shared" si="255"/>
        <v>0</v>
      </c>
      <c r="BS380">
        <f t="shared" si="256"/>
        <v>0</v>
      </c>
      <c r="BT380">
        <f t="shared" si="257"/>
        <v>0</v>
      </c>
      <c r="BU380">
        <v>6</v>
      </c>
      <c r="BV380">
        <v>0.5</v>
      </c>
      <c r="BW380" t="s">
        <v>241</v>
      </c>
      <c r="BX380">
        <v>1582142103.37097</v>
      </c>
      <c r="BY380">
        <v>402.00919354838697</v>
      </c>
      <c r="BZ380">
        <v>399.99048387096798</v>
      </c>
      <c r="CA380">
        <v>33.270422580645203</v>
      </c>
      <c r="CB380">
        <v>33.005116129032302</v>
      </c>
      <c r="CC380">
        <v>350.02558064516103</v>
      </c>
      <c r="CD380">
        <v>99.279670967741893</v>
      </c>
      <c r="CE380">
        <v>0.20001067741935499</v>
      </c>
      <c r="CF380">
        <v>31.530490322580601</v>
      </c>
      <c r="CG380">
        <v>30.996451612903201</v>
      </c>
      <c r="CH380">
        <v>999.9</v>
      </c>
      <c r="CI380">
        <v>0</v>
      </c>
      <c r="CJ380">
        <v>0</v>
      </c>
      <c r="CK380">
        <v>9995.4832258064507</v>
      </c>
      <c r="CL380">
        <v>0</v>
      </c>
      <c r="CM380">
        <v>0.21165100000000001</v>
      </c>
      <c r="CN380">
        <v>0</v>
      </c>
      <c r="CO380">
        <v>0</v>
      </c>
      <c r="CP380">
        <v>0</v>
      </c>
      <c r="CQ380">
        <v>0</v>
      </c>
      <c r="CR380">
        <v>2.8129032258064499</v>
      </c>
      <c r="CS380">
        <v>0</v>
      </c>
      <c r="CT380">
        <v>35.8935483870968</v>
      </c>
      <c r="CU380">
        <v>-1.2903225806451599</v>
      </c>
      <c r="CV380">
        <v>39.844516129032201</v>
      </c>
      <c r="CW380">
        <v>45.314064516129001</v>
      </c>
      <c r="CX380">
        <v>42.477580645161297</v>
      </c>
      <c r="CY380">
        <v>43.905000000000001</v>
      </c>
      <c r="CZ380">
        <v>40.941064516129003</v>
      </c>
      <c r="DA380">
        <v>0</v>
      </c>
      <c r="DB380">
        <v>0</v>
      </c>
      <c r="DC380">
        <v>0</v>
      </c>
      <c r="DD380">
        <v>1582142115.2</v>
      </c>
      <c r="DE380">
        <v>2.1615384615384601</v>
      </c>
      <c r="DF380">
        <v>8.6085466275791696</v>
      </c>
      <c r="DG380">
        <v>-23.4358978578361</v>
      </c>
      <c r="DH380">
        <v>35.688461538461503</v>
      </c>
      <c r="DI380">
        <v>15</v>
      </c>
      <c r="DJ380">
        <v>100</v>
      </c>
      <c r="DK380">
        <v>100</v>
      </c>
      <c r="DL380">
        <v>2.577</v>
      </c>
      <c r="DM380">
        <v>0.49399999999999999</v>
      </c>
      <c r="DN380">
        <v>2</v>
      </c>
      <c r="DO380">
        <v>331.39100000000002</v>
      </c>
      <c r="DP380">
        <v>678.72699999999998</v>
      </c>
      <c r="DQ380">
        <v>31.047799999999999</v>
      </c>
      <c r="DR380">
        <v>31.386700000000001</v>
      </c>
      <c r="DS380">
        <v>30.0001</v>
      </c>
      <c r="DT380">
        <v>31.296600000000002</v>
      </c>
      <c r="DU380">
        <v>31.3062</v>
      </c>
      <c r="DV380">
        <v>20.980399999999999</v>
      </c>
      <c r="DW380">
        <v>19.311599999999999</v>
      </c>
      <c r="DX380">
        <v>100</v>
      </c>
      <c r="DY380">
        <v>31.048100000000002</v>
      </c>
      <c r="DZ380">
        <v>400</v>
      </c>
      <c r="EA380">
        <v>32.9651</v>
      </c>
      <c r="EB380">
        <v>100.122</v>
      </c>
      <c r="EC380">
        <v>100.508</v>
      </c>
    </row>
    <row r="381" spans="1:133" x14ac:dyDescent="0.35">
      <c r="A381">
        <v>365</v>
      </c>
      <c r="B381">
        <v>1582142131.5</v>
      </c>
      <c r="C381">
        <v>1851.9000000953699</v>
      </c>
      <c r="D381" t="s">
        <v>968</v>
      </c>
      <c r="E381" t="s">
        <v>969</v>
      </c>
      <c r="F381" t="s">
        <v>232</v>
      </c>
      <c r="G381" t="s">
        <v>233</v>
      </c>
      <c r="H381" t="s">
        <v>234</v>
      </c>
      <c r="I381" t="s">
        <v>235</v>
      </c>
      <c r="J381" t="s">
        <v>236</v>
      </c>
      <c r="K381" t="s">
        <v>237</v>
      </c>
      <c r="L381" t="s">
        <v>238</v>
      </c>
      <c r="M381" t="s">
        <v>239</v>
      </c>
      <c r="N381">
        <v>1582142103.37097</v>
      </c>
      <c r="O381">
        <f t="shared" si="215"/>
        <v>1.4621710249495569E-4</v>
      </c>
      <c r="P381">
        <f t="shared" si="216"/>
        <v>-1.2691245734626051</v>
      </c>
      <c r="Q381">
        <f t="shared" si="217"/>
        <v>402.06519354838701</v>
      </c>
      <c r="R381">
        <f t="shared" si="218"/>
        <v>567.05141871420244</v>
      </c>
      <c r="S381">
        <f t="shared" si="219"/>
        <v>56.410094610125888</v>
      </c>
      <c r="T381">
        <f t="shared" si="220"/>
        <v>39.997317454793681</v>
      </c>
      <c r="U381">
        <f t="shared" si="221"/>
        <v>1.1649225952939398E-2</v>
      </c>
      <c r="V381">
        <f t="shared" si="222"/>
        <v>2.2487400167500891</v>
      </c>
      <c r="W381">
        <f t="shared" si="223"/>
        <v>1.1615803770161651E-2</v>
      </c>
      <c r="X381">
        <f t="shared" si="224"/>
        <v>7.262872162484643E-3</v>
      </c>
      <c r="Y381">
        <f t="shared" si="225"/>
        <v>0</v>
      </c>
      <c r="Z381">
        <f t="shared" si="226"/>
        <v>31.482154643793805</v>
      </c>
      <c r="AA381">
        <f t="shared" si="227"/>
        <v>30.996451612903201</v>
      </c>
      <c r="AB381">
        <f t="shared" si="228"/>
        <v>4.510465646444076</v>
      </c>
      <c r="AC381">
        <f t="shared" si="229"/>
        <v>71.133221137802778</v>
      </c>
      <c r="AD381">
        <f t="shared" si="230"/>
        <v>3.3074430138447299</v>
      </c>
      <c r="AE381">
        <f t="shared" si="231"/>
        <v>4.6496460598028992</v>
      </c>
      <c r="AF381">
        <f t="shared" si="232"/>
        <v>1.2030226325993461</v>
      </c>
      <c r="AG381">
        <f t="shared" si="233"/>
        <v>-6.4481742200275463</v>
      </c>
      <c r="AH381">
        <f t="shared" si="234"/>
        <v>64.743687263947081</v>
      </c>
      <c r="AI381">
        <f t="shared" si="235"/>
        <v>6.4821513857825934</v>
      </c>
      <c r="AJ381">
        <f t="shared" si="236"/>
        <v>64.777664429702128</v>
      </c>
      <c r="AK381">
        <v>-4.1149835340702198E-2</v>
      </c>
      <c r="AL381">
        <v>4.61942950935064E-2</v>
      </c>
      <c r="AM381">
        <v>3.4529683184543298</v>
      </c>
      <c r="AN381">
        <v>45</v>
      </c>
      <c r="AO381">
        <v>13</v>
      </c>
      <c r="AP381">
        <f t="shared" si="237"/>
        <v>1</v>
      </c>
      <c r="AQ381">
        <f t="shared" si="238"/>
        <v>0</v>
      </c>
      <c r="AR381">
        <f t="shared" si="239"/>
        <v>51692.890913731448</v>
      </c>
      <c r="AS381" t="s">
        <v>240</v>
      </c>
      <c r="AT381">
        <v>0</v>
      </c>
      <c r="AU381">
        <v>0</v>
      </c>
      <c r="AV381">
        <f t="shared" si="240"/>
        <v>0</v>
      </c>
      <c r="AW381" t="e">
        <f t="shared" si="241"/>
        <v>#DIV/0!</v>
      </c>
      <c r="AX381">
        <v>0</v>
      </c>
      <c r="AY381" t="s">
        <v>240</v>
      </c>
      <c r="AZ381">
        <v>0</v>
      </c>
      <c r="BA381">
        <v>0</v>
      </c>
      <c r="BB381" t="e">
        <f t="shared" si="242"/>
        <v>#DIV/0!</v>
      </c>
      <c r="BC381">
        <v>0.5</v>
      </c>
      <c r="BD381">
        <f t="shared" si="243"/>
        <v>0</v>
      </c>
      <c r="BE381">
        <f t="shared" si="244"/>
        <v>-1.2691245734626051</v>
      </c>
      <c r="BF381" t="e">
        <f t="shared" si="245"/>
        <v>#DIV/0!</v>
      </c>
      <c r="BG381" t="e">
        <f t="shared" si="246"/>
        <v>#DIV/0!</v>
      </c>
      <c r="BH381" t="e">
        <f t="shared" si="247"/>
        <v>#DIV/0!</v>
      </c>
      <c r="BI381" t="e">
        <f t="shared" si="248"/>
        <v>#DIV/0!</v>
      </c>
      <c r="BJ381" t="s">
        <v>240</v>
      </c>
      <c r="BK381">
        <v>0</v>
      </c>
      <c r="BL381">
        <f t="shared" si="249"/>
        <v>0</v>
      </c>
      <c r="BM381" t="e">
        <f t="shared" si="250"/>
        <v>#DIV/0!</v>
      </c>
      <c r="BN381" t="e">
        <f t="shared" si="251"/>
        <v>#DIV/0!</v>
      </c>
      <c r="BO381" t="e">
        <f t="shared" si="252"/>
        <v>#DIV/0!</v>
      </c>
      <c r="BP381" t="e">
        <f t="shared" si="253"/>
        <v>#DIV/0!</v>
      </c>
      <c r="BQ381">
        <f t="shared" si="254"/>
        <v>0</v>
      </c>
      <c r="BR381">
        <f t="shared" si="255"/>
        <v>0</v>
      </c>
      <c r="BS381">
        <f t="shared" si="256"/>
        <v>0</v>
      </c>
      <c r="BT381">
        <f t="shared" si="257"/>
        <v>0</v>
      </c>
      <c r="BU381">
        <v>6</v>
      </c>
      <c r="BV381">
        <v>0.5</v>
      </c>
      <c r="BW381" t="s">
        <v>241</v>
      </c>
      <c r="BX381">
        <v>1582142103.37097</v>
      </c>
      <c r="BY381">
        <v>402.06519354838701</v>
      </c>
      <c r="BZ381">
        <v>399.99048387096798</v>
      </c>
      <c r="CA381">
        <v>33.2474225806452</v>
      </c>
      <c r="CB381">
        <v>33.005116129032302</v>
      </c>
      <c r="CC381">
        <v>350.02558064516103</v>
      </c>
      <c r="CD381">
        <v>99.279670967741893</v>
      </c>
      <c r="CE381">
        <v>0.20001067741935499</v>
      </c>
      <c r="CF381">
        <v>31.530490322580601</v>
      </c>
      <c r="CG381">
        <v>30.996451612903201</v>
      </c>
      <c r="CH381">
        <v>999.9</v>
      </c>
      <c r="CI381">
        <v>0</v>
      </c>
      <c r="CJ381">
        <v>0</v>
      </c>
      <c r="CK381">
        <v>9995.4832258064507</v>
      </c>
      <c r="CL381">
        <v>0</v>
      </c>
      <c r="CM381">
        <v>0.21165100000000001</v>
      </c>
      <c r="CN381">
        <v>0</v>
      </c>
      <c r="CO381">
        <v>0</v>
      </c>
      <c r="CP381">
        <v>0</v>
      </c>
      <c r="CQ381">
        <v>0</v>
      </c>
      <c r="CR381">
        <v>2.8129032258064499</v>
      </c>
      <c r="CS381">
        <v>0</v>
      </c>
      <c r="CT381">
        <v>35.8935483870968</v>
      </c>
      <c r="CU381">
        <v>-1.2903225806451599</v>
      </c>
      <c r="CV381">
        <v>39.844516129032201</v>
      </c>
      <c r="CW381">
        <v>45.314064516129001</v>
      </c>
      <c r="CX381">
        <v>42.477580645161297</v>
      </c>
      <c r="CY381">
        <v>43.905000000000001</v>
      </c>
      <c r="CZ381">
        <v>40.941064516129003</v>
      </c>
      <c r="DA381">
        <v>0</v>
      </c>
      <c r="DB381">
        <v>0</v>
      </c>
      <c r="DC381">
        <v>0</v>
      </c>
      <c r="DD381">
        <v>1582142135</v>
      </c>
      <c r="DE381">
        <v>1.41923076923077</v>
      </c>
      <c r="DF381">
        <v>-20.5230771645539</v>
      </c>
      <c r="DG381">
        <v>27.5350430357026</v>
      </c>
      <c r="DH381">
        <v>35.0230769230769</v>
      </c>
      <c r="DI381">
        <v>15</v>
      </c>
      <c r="DJ381">
        <v>100</v>
      </c>
      <c r="DK381">
        <v>100</v>
      </c>
      <c r="DL381">
        <v>2.577</v>
      </c>
      <c r="DM381">
        <v>0.49399999999999999</v>
      </c>
      <c r="DN381">
        <v>2</v>
      </c>
      <c r="DO381">
        <v>289.39499999999998</v>
      </c>
      <c r="DP381">
        <v>286.44099999999997</v>
      </c>
      <c r="DQ381">
        <v>31.045100000000001</v>
      </c>
      <c r="DR381">
        <v>31.389199999999999</v>
      </c>
      <c r="DS381">
        <v>30.0001</v>
      </c>
      <c r="DT381">
        <v>31.293900000000001</v>
      </c>
      <c r="DU381">
        <v>31.322700000000001</v>
      </c>
      <c r="DV381">
        <v>20.980399999999999</v>
      </c>
      <c r="DW381">
        <v>19.311599999999999</v>
      </c>
      <c r="DX381">
        <v>100</v>
      </c>
      <c r="DY381">
        <v>31.045500000000001</v>
      </c>
      <c r="DZ381">
        <v>400</v>
      </c>
      <c r="EA381">
        <v>32.9651</v>
      </c>
      <c r="EB381">
        <v>100.124</v>
      </c>
      <c r="EC381">
        <v>100.509</v>
      </c>
    </row>
    <row r="382" spans="1:133" x14ac:dyDescent="0.35">
      <c r="A382">
        <v>366</v>
      </c>
      <c r="B382">
        <v>1582142136.5</v>
      </c>
      <c r="C382">
        <v>1856.9000000953699</v>
      </c>
      <c r="D382" t="s">
        <v>970</v>
      </c>
      <c r="E382" t="s">
        <v>971</v>
      </c>
      <c r="F382" t="s">
        <v>232</v>
      </c>
      <c r="G382" t="s">
        <v>233</v>
      </c>
      <c r="H382" t="s">
        <v>234</v>
      </c>
      <c r="I382" t="s">
        <v>235</v>
      </c>
      <c r="J382" t="s">
        <v>236</v>
      </c>
      <c r="K382" t="s">
        <v>237</v>
      </c>
      <c r="L382" t="s">
        <v>238</v>
      </c>
      <c r="M382" t="s">
        <v>239</v>
      </c>
      <c r="N382">
        <v>1582142114.0322599</v>
      </c>
      <c r="O382">
        <f t="shared" si="215"/>
        <v>1.180189999474797E-4</v>
      </c>
      <c r="P382">
        <f t="shared" si="216"/>
        <v>-1.0009231481456138</v>
      </c>
      <c r="Q382">
        <f t="shared" si="217"/>
        <v>401.65877419354803</v>
      </c>
      <c r="R382">
        <f t="shared" si="218"/>
        <v>563.35194464208882</v>
      </c>
      <c r="S382">
        <f t="shared" si="219"/>
        <v>56.041784906721631</v>
      </c>
      <c r="T382">
        <f t="shared" si="220"/>
        <v>39.956682218525465</v>
      </c>
      <c r="U382">
        <f t="shared" si="221"/>
        <v>9.3594193841030453E-3</v>
      </c>
      <c r="V382">
        <f t="shared" si="222"/>
        <v>2.2495111581771225</v>
      </c>
      <c r="W382">
        <f t="shared" si="223"/>
        <v>9.3378392332728686E-3</v>
      </c>
      <c r="X382">
        <f t="shared" si="224"/>
        <v>5.8380842279188699E-3</v>
      </c>
      <c r="Y382">
        <f t="shared" si="225"/>
        <v>0</v>
      </c>
      <c r="Z382">
        <f t="shared" si="226"/>
        <v>31.491336760130196</v>
      </c>
      <c r="AA382">
        <f t="shared" si="227"/>
        <v>30.997796774193599</v>
      </c>
      <c r="AB382">
        <f t="shared" si="228"/>
        <v>4.5108116099064777</v>
      </c>
      <c r="AC382">
        <f t="shared" si="229"/>
        <v>71.035976107522941</v>
      </c>
      <c r="AD382">
        <f t="shared" si="230"/>
        <v>3.3028930228638975</v>
      </c>
      <c r="AE382">
        <f t="shared" si="231"/>
        <v>4.6496060219747024</v>
      </c>
      <c r="AF382">
        <f t="shared" si="232"/>
        <v>1.2079185870425801</v>
      </c>
      <c r="AG382">
        <f t="shared" si="233"/>
        <v>-5.2046378976838543</v>
      </c>
      <c r="AH382">
        <f t="shared" si="234"/>
        <v>64.584367013380984</v>
      </c>
      <c r="AI382">
        <f t="shared" si="235"/>
        <v>6.4640215770109792</v>
      </c>
      <c r="AJ382">
        <f t="shared" si="236"/>
        <v>65.843750692708113</v>
      </c>
      <c r="AK382">
        <v>-4.1170588288828497E-2</v>
      </c>
      <c r="AL382">
        <v>4.6217592095836403E-2</v>
      </c>
      <c r="AM382">
        <v>3.45434678399993</v>
      </c>
      <c r="AN382">
        <v>5</v>
      </c>
      <c r="AO382">
        <v>1</v>
      </c>
      <c r="AP382">
        <f t="shared" si="237"/>
        <v>1</v>
      </c>
      <c r="AQ382">
        <f t="shared" si="238"/>
        <v>0</v>
      </c>
      <c r="AR382">
        <f t="shared" si="239"/>
        <v>51717.913328863833</v>
      </c>
      <c r="AS382" t="s">
        <v>240</v>
      </c>
      <c r="AT382">
        <v>0</v>
      </c>
      <c r="AU382">
        <v>0</v>
      </c>
      <c r="AV382">
        <f t="shared" si="240"/>
        <v>0</v>
      </c>
      <c r="AW382" t="e">
        <f t="shared" si="241"/>
        <v>#DIV/0!</v>
      </c>
      <c r="AX382">
        <v>0</v>
      </c>
      <c r="AY382" t="s">
        <v>240</v>
      </c>
      <c r="AZ382">
        <v>0</v>
      </c>
      <c r="BA382">
        <v>0</v>
      </c>
      <c r="BB382" t="e">
        <f t="shared" si="242"/>
        <v>#DIV/0!</v>
      </c>
      <c r="BC382">
        <v>0.5</v>
      </c>
      <c r="BD382">
        <f t="shared" si="243"/>
        <v>0</v>
      </c>
      <c r="BE382">
        <f t="shared" si="244"/>
        <v>-1.0009231481456138</v>
      </c>
      <c r="BF382" t="e">
        <f t="shared" si="245"/>
        <v>#DIV/0!</v>
      </c>
      <c r="BG382" t="e">
        <f t="shared" si="246"/>
        <v>#DIV/0!</v>
      </c>
      <c r="BH382" t="e">
        <f t="shared" si="247"/>
        <v>#DIV/0!</v>
      </c>
      <c r="BI382" t="e">
        <f t="shared" si="248"/>
        <v>#DIV/0!</v>
      </c>
      <c r="BJ382" t="s">
        <v>240</v>
      </c>
      <c r="BK382">
        <v>0</v>
      </c>
      <c r="BL382">
        <f t="shared" si="249"/>
        <v>0</v>
      </c>
      <c r="BM382" t="e">
        <f t="shared" si="250"/>
        <v>#DIV/0!</v>
      </c>
      <c r="BN382" t="e">
        <f t="shared" si="251"/>
        <v>#DIV/0!</v>
      </c>
      <c r="BO382" t="e">
        <f t="shared" si="252"/>
        <v>#DIV/0!</v>
      </c>
      <c r="BP382" t="e">
        <f t="shared" si="253"/>
        <v>#DIV/0!</v>
      </c>
      <c r="BQ382">
        <f t="shared" si="254"/>
        <v>0</v>
      </c>
      <c r="BR382">
        <f t="shared" si="255"/>
        <v>0</v>
      </c>
      <c r="BS382">
        <f t="shared" si="256"/>
        <v>0</v>
      </c>
      <c r="BT382">
        <f t="shared" si="257"/>
        <v>0</v>
      </c>
      <c r="BU382">
        <v>6</v>
      </c>
      <c r="BV382">
        <v>0.5</v>
      </c>
      <c r="BW382" t="s">
        <v>241</v>
      </c>
      <c r="BX382">
        <v>1582142114.0322599</v>
      </c>
      <c r="BY382">
        <v>401.65877419354803</v>
      </c>
      <c r="BZ382">
        <v>400.02441935483898</v>
      </c>
      <c r="CA382">
        <v>33.2018548387097</v>
      </c>
      <c r="CB382">
        <v>33.0062838709677</v>
      </c>
      <c r="CC382">
        <v>350.05364516128998</v>
      </c>
      <c r="CD382">
        <v>99.279254838709704</v>
      </c>
      <c r="CE382">
        <v>0.19991700000000001</v>
      </c>
      <c r="CF382">
        <v>31.530338709677402</v>
      </c>
      <c r="CG382">
        <v>30.997796774193599</v>
      </c>
      <c r="CH382">
        <v>999.9</v>
      </c>
      <c r="CI382">
        <v>0</v>
      </c>
      <c r="CJ382">
        <v>0</v>
      </c>
      <c r="CK382">
        <v>10000.566129032301</v>
      </c>
      <c r="CL382">
        <v>0</v>
      </c>
      <c r="CM382">
        <v>0.21165100000000001</v>
      </c>
      <c r="CN382">
        <v>0</v>
      </c>
      <c r="CO382">
        <v>0</v>
      </c>
      <c r="CP382">
        <v>0</v>
      </c>
      <c r="CQ382">
        <v>0</v>
      </c>
      <c r="CR382">
        <v>3.78387096774193</v>
      </c>
      <c r="CS382">
        <v>0</v>
      </c>
      <c r="CT382">
        <v>35.1967741935484</v>
      </c>
      <c r="CU382">
        <v>-1.0580645161290301</v>
      </c>
      <c r="CV382">
        <v>39.850612903225802</v>
      </c>
      <c r="CW382">
        <v>45.318096774193499</v>
      </c>
      <c r="CX382">
        <v>42.481612903225802</v>
      </c>
      <c r="CY382">
        <v>43.895000000000003</v>
      </c>
      <c r="CZ382">
        <v>40.941064516129003</v>
      </c>
      <c r="DA382">
        <v>0</v>
      </c>
      <c r="DB382">
        <v>0</v>
      </c>
      <c r="DC382">
        <v>0</v>
      </c>
      <c r="DD382">
        <v>1582142139.8</v>
      </c>
      <c r="DE382">
        <v>0.96538461538461595</v>
      </c>
      <c r="DF382">
        <v>25.302564154689801</v>
      </c>
      <c r="DG382">
        <v>-19.6854702366238</v>
      </c>
      <c r="DH382">
        <v>36.407692307692301</v>
      </c>
      <c r="DI382">
        <v>15</v>
      </c>
      <c r="DJ382">
        <v>100</v>
      </c>
      <c r="DK382">
        <v>100</v>
      </c>
      <c r="DL382">
        <v>2.577</v>
      </c>
      <c r="DM382">
        <v>0.49399999999999999</v>
      </c>
      <c r="DN382">
        <v>2</v>
      </c>
      <c r="DO382">
        <v>330.31799999999998</v>
      </c>
      <c r="DP382">
        <v>671.178</v>
      </c>
      <c r="DQ382">
        <v>31.042100000000001</v>
      </c>
      <c r="DR382">
        <v>31.389199999999999</v>
      </c>
      <c r="DS382">
        <v>30.0001</v>
      </c>
      <c r="DT382">
        <v>31.2973</v>
      </c>
      <c r="DU382">
        <v>31.317</v>
      </c>
      <c r="DV382">
        <v>20.975100000000001</v>
      </c>
      <c r="DW382">
        <v>19.311599999999999</v>
      </c>
      <c r="DX382">
        <v>100</v>
      </c>
      <c r="DY382">
        <v>31.038499999999999</v>
      </c>
      <c r="DZ382">
        <v>400</v>
      </c>
      <c r="EA382">
        <v>32.983800000000002</v>
      </c>
      <c r="EB382">
        <v>100.124</v>
      </c>
      <c r="EC382">
        <v>100.512</v>
      </c>
    </row>
    <row r="383" spans="1:133" x14ac:dyDescent="0.35">
      <c r="A383">
        <v>367</v>
      </c>
      <c r="B383">
        <v>1582142141.5</v>
      </c>
      <c r="C383">
        <v>1861.9000000953699</v>
      </c>
      <c r="D383" t="s">
        <v>972</v>
      </c>
      <c r="E383" t="s">
        <v>973</v>
      </c>
      <c r="F383" t="s">
        <v>232</v>
      </c>
      <c r="G383" t="s">
        <v>233</v>
      </c>
      <c r="H383" t="s">
        <v>234</v>
      </c>
      <c r="I383" t="s">
        <v>235</v>
      </c>
      <c r="J383" t="s">
        <v>236</v>
      </c>
      <c r="K383" t="s">
        <v>237</v>
      </c>
      <c r="L383" t="s">
        <v>238</v>
      </c>
      <c r="M383" t="s">
        <v>239</v>
      </c>
      <c r="N383">
        <v>1582142124.6935501</v>
      </c>
      <c r="O383">
        <f t="shared" si="215"/>
        <v>1.2249267870155042E-4</v>
      </c>
      <c r="P383">
        <f t="shared" si="216"/>
        <v>-0.9972915803947503</v>
      </c>
      <c r="Q383">
        <f t="shared" si="217"/>
        <v>401.64329032258098</v>
      </c>
      <c r="R383">
        <f t="shared" si="218"/>
        <v>556.49551636175318</v>
      </c>
      <c r="S383">
        <f t="shared" si="219"/>
        <v>55.359547551181919</v>
      </c>
      <c r="T383">
        <f t="shared" si="220"/>
        <v>39.955022413464029</v>
      </c>
      <c r="U383">
        <f t="shared" si="221"/>
        <v>9.7180289269434422E-3</v>
      </c>
      <c r="V383">
        <f t="shared" si="222"/>
        <v>2.2508318144184556</v>
      </c>
      <c r="W383">
        <f t="shared" si="223"/>
        <v>9.6947792257505803E-3</v>
      </c>
      <c r="X383">
        <f t="shared" si="224"/>
        <v>6.0613212344650409E-3</v>
      </c>
      <c r="Y383">
        <f t="shared" si="225"/>
        <v>0</v>
      </c>
      <c r="Z383">
        <f t="shared" si="226"/>
        <v>31.489708948157411</v>
      </c>
      <c r="AA383">
        <f t="shared" si="227"/>
        <v>30.9996935483871</v>
      </c>
      <c r="AB383">
        <f t="shared" si="228"/>
        <v>4.5112994825524373</v>
      </c>
      <c r="AC383">
        <f t="shared" si="229"/>
        <v>71.055398676694338</v>
      </c>
      <c r="AD383">
        <f t="shared" si="230"/>
        <v>3.3037640152350294</v>
      </c>
      <c r="AE383">
        <f t="shared" si="231"/>
        <v>4.6495608732945444</v>
      </c>
      <c r="AF383">
        <f t="shared" si="232"/>
        <v>1.2075354673174079</v>
      </c>
      <c r="AG383">
        <f t="shared" si="233"/>
        <v>-5.4019271307383736</v>
      </c>
      <c r="AH383">
        <f t="shared" si="234"/>
        <v>64.371369623744627</v>
      </c>
      <c r="AI383">
        <f t="shared" si="235"/>
        <v>6.4389779632962103</v>
      </c>
      <c r="AJ383">
        <f t="shared" si="236"/>
        <v>65.408420456302466</v>
      </c>
      <c r="AK383">
        <v>-4.1206144710750202E-2</v>
      </c>
      <c r="AL383">
        <v>4.6257507294357098E-2</v>
      </c>
      <c r="AM383">
        <v>3.4567079802393201</v>
      </c>
      <c r="AN383">
        <v>4</v>
      </c>
      <c r="AO383">
        <v>1</v>
      </c>
      <c r="AP383">
        <f t="shared" si="237"/>
        <v>1</v>
      </c>
      <c r="AQ383">
        <f t="shared" si="238"/>
        <v>0</v>
      </c>
      <c r="AR383">
        <f t="shared" si="239"/>
        <v>51760.769898343817</v>
      </c>
      <c r="AS383" t="s">
        <v>240</v>
      </c>
      <c r="AT383">
        <v>0</v>
      </c>
      <c r="AU383">
        <v>0</v>
      </c>
      <c r="AV383">
        <f t="shared" si="240"/>
        <v>0</v>
      </c>
      <c r="AW383" t="e">
        <f t="shared" si="241"/>
        <v>#DIV/0!</v>
      </c>
      <c r="AX383">
        <v>0</v>
      </c>
      <c r="AY383" t="s">
        <v>240</v>
      </c>
      <c r="AZ383">
        <v>0</v>
      </c>
      <c r="BA383">
        <v>0</v>
      </c>
      <c r="BB383" t="e">
        <f t="shared" si="242"/>
        <v>#DIV/0!</v>
      </c>
      <c r="BC383">
        <v>0.5</v>
      </c>
      <c r="BD383">
        <f t="shared" si="243"/>
        <v>0</v>
      </c>
      <c r="BE383">
        <f t="shared" si="244"/>
        <v>-0.9972915803947503</v>
      </c>
      <c r="BF383" t="e">
        <f t="shared" si="245"/>
        <v>#DIV/0!</v>
      </c>
      <c r="BG383" t="e">
        <f t="shared" si="246"/>
        <v>#DIV/0!</v>
      </c>
      <c r="BH383" t="e">
        <f t="shared" si="247"/>
        <v>#DIV/0!</v>
      </c>
      <c r="BI383" t="e">
        <f t="shared" si="248"/>
        <v>#DIV/0!</v>
      </c>
      <c r="BJ383" t="s">
        <v>240</v>
      </c>
      <c r="BK383">
        <v>0</v>
      </c>
      <c r="BL383">
        <f t="shared" si="249"/>
        <v>0</v>
      </c>
      <c r="BM383" t="e">
        <f t="shared" si="250"/>
        <v>#DIV/0!</v>
      </c>
      <c r="BN383" t="e">
        <f t="shared" si="251"/>
        <v>#DIV/0!</v>
      </c>
      <c r="BO383" t="e">
        <f t="shared" si="252"/>
        <v>#DIV/0!</v>
      </c>
      <c r="BP383" t="e">
        <f t="shared" si="253"/>
        <v>#DIV/0!</v>
      </c>
      <c r="BQ383">
        <f t="shared" si="254"/>
        <v>0</v>
      </c>
      <c r="BR383">
        <f t="shared" si="255"/>
        <v>0</v>
      </c>
      <c r="BS383">
        <f t="shared" si="256"/>
        <v>0</v>
      </c>
      <c r="BT383">
        <f t="shared" si="257"/>
        <v>0</v>
      </c>
      <c r="BU383">
        <v>6</v>
      </c>
      <c r="BV383">
        <v>0.5</v>
      </c>
      <c r="BW383" t="s">
        <v>241</v>
      </c>
      <c r="BX383">
        <v>1582142124.6935501</v>
      </c>
      <c r="BY383">
        <v>401.64329032258098</v>
      </c>
      <c r="BZ383">
        <v>400.01822580645199</v>
      </c>
      <c r="CA383">
        <v>33.210709677419402</v>
      </c>
      <c r="CB383">
        <v>33.007725806451603</v>
      </c>
      <c r="CC383">
        <v>350.051290322581</v>
      </c>
      <c r="CD383">
        <v>99.278958064516104</v>
      </c>
      <c r="CE383">
        <v>0.19991629032258099</v>
      </c>
      <c r="CF383">
        <v>31.5301677419355</v>
      </c>
      <c r="CG383">
        <v>30.9996935483871</v>
      </c>
      <c r="CH383">
        <v>999.9</v>
      </c>
      <c r="CI383">
        <v>0</v>
      </c>
      <c r="CJ383">
        <v>0</v>
      </c>
      <c r="CK383">
        <v>10009.2329032258</v>
      </c>
      <c r="CL383">
        <v>0</v>
      </c>
      <c r="CM383">
        <v>0.21165100000000001</v>
      </c>
      <c r="CN383">
        <v>0</v>
      </c>
      <c r="CO383">
        <v>0</v>
      </c>
      <c r="CP383">
        <v>0</v>
      </c>
      <c r="CQ383">
        <v>0</v>
      </c>
      <c r="CR383">
        <v>3.2548387096774198</v>
      </c>
      <c r="CS383">
        <v>0</v>
      </c>
      <c r="CT383">
        <v>34.293548387096799</v>
      </c>
      <c r="CU383">
        <v>-0.84193548387096795</v>
      </c>
      <c r="CV383">
        <v>39.842483870967698</v>
      </c>
      <c r="CW383">
        <v>45.314032258064501</v>
      </c>
      <c r="CX383">
        <v>42.419064516128998</v>
      </c>
      <c r="CY383">
        <v>43.881</v>
      </c>
      <c r="CZ383">
        <v>40.941064516129003</v>
      </c>
      <c r="DA383">
        <v>0</v>
      </c>
      <c r="DB383">
        <v>0</v>
      </c>
      <c r="DC383">
        <v>0</v>
      </c>
      <c r="DD383">
        <v>1582142144.5999999</v>
      </c>
      <c r="DE383">
        <v>2.3653846153846101</v>
      </c>
      <c r="DF383">
        <v>-9.2307670936248198E-2</v>
      </c>
      <c r="DG383">
        <v>-27.883760853560101</v>
      </c>
      <c r="DH383">
        <v>34.376923076923099</v>
      </c>
      <c r="DI383">
        <v>15</v>
      </c>
      <c r="DJ383">
        <v>100</v>
      </c>
      <c r="DK383">
        <v>100</v>
      </c>
      <c r="DL383">
        <v>2.577</v>
      </c>
      <c r="DM383">
        <v>0.49399999999999999</v>
      </c>
      <c r="DN383">
        <v>2</v>
      </c>
      <c r="DO383">
        <v>331.07900000000001</v>
      </c>
      <c r="DP383">
        <v>676.36900000000003</v>
      </c>
      <c r="DQ383">
        <v>31.036200000000001</v>
      </c>
      <c r="DR383">
        <v>31.389199999999999</v>
      </c>
      <c r="DS383">
        <v>30.0001</v>
      </c>
      <c r="DT383">
        <v>31.299399999999999</v>
      </c>
      <c r="DU383">
        <v>31.309699999999999</v>
      </c>
      <c r="DV383">
        <v>20.976900000000001</v>
      </c>
      <c r="DW383">
        <v>19.311599999999999</v>
      </c>
      <c r="DX383">
        <v>100</v>
      </c>
      <c r="DY383">
        <v>31.035299999999999</v>
      </c>
      <c r="DZ383">
        <v>400</v>
      </c>
      <c r="EA383">
        <v>32.983800000000002</v>
      </c>
      <c r="EB383">
        <v>100.125</v>
      </c>
      <c r="EC383">
        <v>100.51</v>
      </c>
    </row>
    <row r="384" spans="1:133" x14ac:dyDescent="0.35">
      <c r="A384">
        <v>368</v>
      </c>
      <c r="B384">
        <v>1582142146.5</v>
      </c>
      <c r="C384">
        <v>1866.9000000953699</v>
      </c>
      <c r="D384" t="s">
        <v>974</v>
      </c>
      <c r="E384" t="s">
        <v>975</v>
      </c>
      <c r="F384" t="s">
        <v>232</v>
      </c>
      <c r="G384" t="s">
        <v>233</v>
      </c>
      <c r="H384" t="s">
        <v>234</v>
      </c>
      <c r="I384" t="s">
        <v>235</v>
      </c>
      <c r="J384" t="s">
        <v>236</v>
      </c>
      <c r="K384" t="s">
        <v>237</v>
      </c>
      <c r="L384" t="s">
        <v>238</v>
      </c>
      <c r="M384" t="s">
        <v>239</v>
      </c>
      <c r="N384">
        <v>1582142135.35484</v>
      </c>
      <c r="O384">
        <f t="shared" si="215"/>
        <v>1.2663126718553502E-4</v>
      </c>
      <c r="P384">
        <f t="shared" si="216"/>
        <v>-0.98120551385766641</v>
      </c>
      <c r="Q384">
        <f t="shared" si="217"/>
        <v>401.62632258064502</v>
      </c>
      <c r="R384">
        <f t="shared" si="218"/>
        <v>548.63851439978907</v>
      </c>
      <c r="S384">
        <f t="shared" si="219"/>
        <v>54.577628532214256</v>
      </c>
      <c r="T384">
        <f t="shared" si="220"/>
        <v>39.953105127054357</v>
      </c>
      <c r="U384">
        <f t="shared" si="221"/>
        <v>1.0045357978054177E-2</v>
      </c>
      <c r="V384">
        <f t="shared" si="222"/>
        <v>2.2509711471129319</v>
      </c>
      <c r="W384">
        <f t="shared" si="223"/>
        <v>1.0020519370828701E-2</v>
      </c>
      <c r="X384">
        <f t="shared" si="224"/>
        <v>6.2650510969620397E-3</v>
      </c>
      <c r="Y384">
        <f t="shared" si="225"/>
        <v>0</v>
      </c>
      <c r="Z384">
        <f t="shared" si="226"/>
        <v>31.488241113875695</v>
      </c>
      <c r="AA384">
        <f t="shared" si="227"/>
        <v>31.003951612903201</v>
      </c>
      <c r="AB384">
        <f t="shared" si="228"/>
        <v>4.5123948742636202</v>
      </c>
      <c r="AC384">
        <f t="shared" si="229"/>
        <v>71.075104868245504</v>
      </c>
      <c r="AD384">
        <f t="shared" si="230"/>
        <v>3.3046608919629556</v>
      </c>
      <c r="AE384">
        <f t="shared" si="231"/>
        <v>4.6495336138988819</v>
      </c>
      <c r="AF384">
        <f t="shared" si="232"/>
        <v>1.2077339823006645</v>
      </c>
      <c r="AG384">
        <f t="shared" si="233"/>
        <v>-5.5844388828820941</v>
      </c>
      <c r="AH384">
        <f t="shared" si="234"/>
        <v>63.846092808449704</v>
      </c>
      <c r="AI384">
        <f t="shared" si="235"/>
        <v>6.386170672141767</v>
      </c>
      <c r="AJ384">
        <f t="shared" si="236"/>
        <v>64.647824597709374</v>
      </c>
      <c r="AK384">
        <v>-4.1209897107428901E-2</v>
      </c>
      <c r="AL384">
        <v>4.6261719688357003E-2</v>
      </c>
      <c r="AM384">
        <v>3.4569571248502302</v>
      </c>
      <c r="AN384">
        <v>4</v>
      </c>
      <c r="AO384">
        <v>1</v>
      </c>
      <c r="AP384">
        <f t="shared" si="237"/>
        <v>1</v>
      </c>
      <c r="AQ384">
        <f t="shared" si="238"/>
        <v>0</v>
      </c>
      <c r="AR384">
        <f t="shared" si="239"/>
        <v>51765.295468526732</v>
      </c>
      <c r="AS384" t="s">
        <v>240</v>
      </c>
      <c r="AT384">
        <v>0</v>
      </c>
      <c r="AU384">
        <v>0</v>
      </c>
      <c r="AV384">
        <f t="shared" si="240"/>
        <v>0</v>
      </c>
      <c r="AW384" t="e">
        <f t="shared" si="241"/>
        <v>#DIV/0!</v>
      </c>
      <c r="AX384">
        <v>0</v>
      </c>
      <c r="AY384" t="s">
        <v>240</v>
      </c>
      <c r="AZ384">
        <v>0</v>
      </c>
      <c r="BA384">
        <v>0</v>
      </c>
      <c r="BB384" t="e">
        <f t="shared" si="242"/>
        <v>#DIV/0!</v>
      </c>
      <c r="BC384">
        <v>0.5</v>
      </c>
      <c r="BD384">
        <f t="shared" si="243"/>
        <v>0</v>
      </c>
      <c r="BE384">
        <f t="shared" si="244"/>
        <v>-0.98120551385766641</v>
      </c>
      <c r="BF384" t="e">
        <f t="shared" si="245"/>
        <v>#DIV/0!</v>
      </c>
      <c r="BG384" t="e">
        <f t="shared" si="246"/>
        <v>#DIV/0!</v>
      </c>
      <c r="BH384" t="e">
        <f t="shared" si="247"/>
        <v>#DIV/0!</v>
      </c>
      <c r="BI384" t="e">
        <f t="shared" si="248"/>
        <v>#DIV/0!</v>
      </c>
      <c r="BJ384" t="s">
        <v>240</v>
      </c>
      <c r="BK384">
        <v>0</v>
      </c>
      <c r="BL384">
        <f t="shared" si="249"/>
        <v>0</v>
      </c>
      <c r="BM384" t="e">
        <f t="shared" si="250"/>
        <v>#DIV/0!</v>
      </c>
      <c r="BN384" t="e">
        <f t="shared" si="251"/>
        <v>#DIV/0!</v>
      </c>
      <c r="BO384" t="e">
        <f t="shared" si="252"/>
        <v>#DIV/0!</v>
      </c>
      <c r="BP384" t="e">
        <f t="shared" si="253"/>
        <v>#DIV/0!</v>
      </c>
      <c r="BQ384">
        <f t="shared" si="254"/>
        <v>0</v>
      </c>
      <c r="BR384">
        <f t="shared" si="255"/>
        <v>0</v>
      </c>
      <c r="BS384">
        <f t="shared" si="256"/>
        <v>0</v>
      </c>
      <c r="BT384">
        <f t="shared" si="257"/>
        <v>0</v>
      </c>
      <c r="BU384">
        <v>6</v>
      </c>
      <c r="BV384">
        <v>0.5</v>
      </c>
      <c r="BW384" t="s">
        <v>241</v>
      </c>
      <c r="BX384">
        <v>1582142135.35484</v>
      </c>
      <c r="BY384">
        <v>401.62632258064502</v>
      </c>
      <c r="BZ384">
        <v>400.03170967741897</v>
      </c>
      <c r="CA384">
        <v>33.219916129032299</v>
      </c>
      <c r="CB384">
        <v>33.010080645161302</v>
      </c>
      <c r="CC384">
        <v>350.058774193548</v>
      </c>
      <c r="CD384">
        <v>99.278409677419404</v>
      </c>
      <c r="CE384">
        <v>0.19989361290322599</v>
      </c>
      <c r="CF384">
        <v>31.530064516128999</v>
      </c>
      <c r="CG384">
        <v>31.003951612903201</v>
      </c>
      <c r="CH384">
        <v>999.9</v>
      </c>
      <c r="CI384">
        <v>0</v>
      </c>
      <c r="CJ384">
        <v>0</v>
      </c>
      <c r="CK384">
        <v>10010.199677419399</v>
      </c>
      <c r="CL384">
        <v>0</v>
      </c>
      <c r="CM384">
        <v>0.21165100000000001</v>
      </c>
      <c r="CN384">
        <v>0</v>
      </c>
      <c r="CO384">
        <v>0</v>
      </c>
      <c r="CP384">
        <v>0</v>
      </c>
      <c r="CQ384">
        <v>0</v>
      </c>
      <c r="CR384">
        <v>2.0258064516129002</v>
      </c>
      <c r="CS384">
        <v>0</v>
      </c>
      <c r="CT384">
        <v>32.848387096774204</v>
      </c>
      <c r="CU384">
        <v>-0.98387096774193605</v>
      </c>
      <c r="CV384">
        <v>39.828258064516099</v>
      </c>
      <c r="CW384">
        <v>45.314032258064501</v>
      </c>
      <c r="CX384">
        <v>42.384806451612903</v>
      </c>
      <c r="CY384">
        <v>43.889000000000003</v>
      </c>
      <c r="CZ384">
        <v>40.939032258064501</v>
      </c>
      <c r="DA384">
        <v>0</v>
      </c>
      <c r="DB384">
        <v>0</v>
      </c>
      <c r="DC384">
        <v>0</v>
      </c>
      <c r="DD384">
        <v>1582142150</v>
      </c>
      <c r="DE384">
        <v>1.4576923076923101</v>
      </c>
      <c r="DF384">
        <v>-19.073504089084501</v>
      </c>
      <c r="DG384">
        <v>-12.4102565015405</v>
      </c>
      <c r="DH384">
        <v>32.430769230769201</v>
      </c>
      <c r="DI384">
        <v>15</v>
      </c>
      <c r="DJ384">
        <v>100</v>
      </c>
      <c r="DK384">
        <v>100</v>
      </c>
      <c r="DL384">
        <v>2.577</v>
      </c>
      <c r="DM384">
        <v>0.49399999999999999</v>
      </c>
      <c r="DN384">
        <v>2</v>
      </c>
      <c r="DO384">
        <v>331.18400000000003</v>
      </c>
      <c r="DP384">
        <v>677.39599999999996</v>
      </c>
      <c r="DQ384">
        <v>31.0321</v>
      </c>
      <c r="DR384">
        <v>31.389199999999999</v>
      </c>
      <c r="DS384">
        <v>30.0001</v>
      </c>
      <c r="DT384">
        <v>31.299399999999999</v>
      </c>
      <c r="DU384">
        <v>31.308900000000001</v>
      </c>
      <c r="DV384">
        <v>20.9756</v>
      </c>
      <c r="DW384">
        <v>19.311599999999999</v>
      </c>
      <c r="DX384">
        <v>100</v>
      </c>
      <c r="DY384">
        <v>31.0304</v>
      </c>
      <c r="DZ384">
        <v>400</v>
      </c>
      <c r="EA384">
        <v>32.983800000000002</v>
      </c>
      <c r="EB384">
        <v>100.126</v>
      </c>
      <c r="EC384">
        <v>100.512</v>
      </c>
    </row>
    <row r="385" spans="1:133" x14ac:dyDescent="0.35">
      <c r="A385">
        <v>369</v>
      </c>
      <c r="B385">
        <v>1582142151.5</v>
      </c>
      <c r="C385">
        <v>1871.9000000953699</v>
      </c>
      <c r="D385" t="s">
        <v>976</v>
      </c>
      <c r="E385" t="s">
        <v>977</v>
      </c>
      <c r="F385" t="s">
        <v>232</v>
      </c>
      <c r="G385" t="s">
        <v>233</v>
      </c>
      <c r="H385" t="s">
        <v>234</v>
      </c>
      <c r="I385" t="s">
        <v>235</v>
      </c>
      <c r="J385" t="s">
        <v>236</v>
      </c>
      <c r="K385" t="s">
        <v>237</v>
      </c>
      <c r="L385" t="s">
        <v>238</v>
      </c>
      <c r="M385" t="s">
        <v>239</v>
      </c>
      <c r="N385">
        <v>1582142142.87097</v>
      </c>
      <c r="O385">
        <f t="shared" si="215"/>
        <v>1.5279365759501265E-4</v>
      </c>
      <c r="P385">
        <f t="shared" si="216"/>
        <v>-1.159600270003307</v>
      </c>
      <c r="Q385">
        <f t="shared" si="217"/>
        <v>401.90641935483899</v>
      </c>
      <c r="R385">
        <f t="shared" si="218"/>
        <v>545.26627341835854</v>
      </c>
      <c r="S385">
        <f t="shared" si="219"/>
        <v>54.242221695212741</v>
      </c>
      <c r="T385">
        <f t="shared" si="220"/>
        <v>39.981011410635915</v>
      </c>
      <c r="U385">
        <f t="shared" si="221"/>
        <v>1.2165575704094371E-2</v>
      </c>
      <c r="V385">
        <f t="shared" si="222"/>
        <v>2.2505301396822155</v>
      </c>
      <c r="W385">
        <f t="shared" si="223"/>
        <v>1.2129158893254329E-2</v>
      </c>
      <c r="X385">
        <f t="shared" si="224"/>
        <v>7.5839870726298894E-3</v>
      </c>
      <c r="Y385">
        <f t="shared" si="225"/>
        <v>0</v>
      </c>
      <c r="Z385">
        <f t="shared" si="226"/>
        <v>31.480162282826715</v>
      </c>
      <c r="AA385">
        <f t="shared" si="227"/>
        <v>31.0065483870968</v>
      </c>
      <c r="AB385">
        <f t="shared" si="228"/>
        <v>4.5130630109548715</v>
      </c>
      <c r="AC385">
        <f t="shared" si="229"/>
        <v>71.170014653688824</v>
      </c>
      <c r="AD385">
        <f t="shared" si="230"/>
        <v>3.3091810646846813</v>
      </c>
      <c r="AE385">
        <f t="shared" si="231"/>
        <v>4.6496843941750718</v>
      </c>
      <c r="AF385">
        <f t="shared" si="232"/>
        <v>1.2038819462701902</v>
      </c>
      <c r="AG385">
        <f t="shared" si="233"/>
        <v>-6.7382002999400576</v>
      </c>
      <c r="AH385">
        <f t="shared" si="234"/>
        <v>63.587791888854206</v>
      </c>
      <c r="AI385">
        <f t="shared" si="235"/>
        <v>6.3616799262600212</v>
      </c>
      <c r="AJ385">
        <f t="shared" si="236"/>
        <v>63.211271515174168</v>
      </c>
      <c r="AK385">
        <v>-4.1198020968402201E-2</v>
      </c>
      <c r="AL385">
        <v>4.6248387681892503E-2</v>
      </c>
      <c r="AM385">
        <v>3.4561685684533399</v>
      </c>
      <c r="AN385">
        <v>4</v>
      </c>
      <c r="AO385">
        <v>1</v>
      </c>
      <c r="AP385">
        <f t="shared" si="237"/>
        <v>1</v>
      </c>
      <c r="AQ385">
        <f t="shared" si="238"/>
        <v>0</v>
      </c>
      <c r="AR385">
        <f t="shared" si="239"/>
        <v>51750.894075206888</v>
      </c>
      <c r="AS385" t="s">
        <v>240</v>
      </c>
      <c r="AT385">
        <v>0</v>
      </c>
      <c r="AU385">
        <v>0</v>
      </c>
      <c r="AV385">
        <f t="shared" si="240"/>
        <v>0</v>
      </c>
      <c r="AW385" t="e">
        <f t="shared" si="241"/>
        <v>#DIV/0!</v>
      </c>
      <c r="AX385">
        <v>0</v>
      </c>
      <c r="AY385" t="s">
        <v>240</v>
      </c>
      <c r="AZ385">
        <v>0</v>
      </c>
      <c r="BA385">
        <v>0</v>
      </c>
      <c r="BB385" t="e">
        <f t="shared" si="242"/>
        <v>#DIV/0!</v>
      </c>
      <c r="BC385">
        <v>0.5</v>
      </c>
      <c r="BD385">
        <f t="shared" si="243"/>
        <v>0</v>
      </c>
      <c r="BE385">
        <f t="shared" si="244"/>
        <v>-1.159600270003307</v>
      </c>
      <c r="BF385" t="e">
        <f t="shared" si="245"/>
        <v>#DIV/0!</v>
      </c>
      <c r="BG385" t="e">
        <f t="shared" si="246"/>
        <v>#DIV/0!</v>
      </c>
      <c r="BH385" t="e">
        <f t="shared" si="247"/>
        <v>#DIV/0!</v>
      </c>
      <c r="BI385" t="e">
        <f t="shared" si="248"/>
        <v>#DIV/0!</v>
      </c>
      <c r="BJ385" t="s">
        <v>240</v>
      </c>
      <c r="BK385">
        <v>0</v>
      </c>
      <c r="BL385">
        <f t="shared" si="249"/>
        <v>0</v>
      </c>
      <c r="BM385" t="e">
        <f t="shared" si="250"/>
        <v>#DIV/0!</v>
      </c>
      <c r="BN385" t="e">
        <f t="shared" si="251"/>
        <v>#DIV/0!</v>
      </c>
      <c r="BO385" t="e">
        <f t="shared" si="252"/>
        <v>#DIV/0!</v>
      </c>
      <c r="BP385" t="e">
        <f t="shared" si="253"/>
        <v>#DIV/0!</v>
      </c>
      <c r="BQ385">
        <f t="shared" si="254"/>
        <v>0</v>
      </c>
      <c r="BR385">
        <f t="shared" si="255"/>
        <v>0</v>
      </c>
      <c r="BS385">
        <f t="shared" si="256"/>
        <v>0</v>
      </c>
      <c r="BT385">
        <f t="shared" si="257"/>
        <v>0</v>
      </c>
      <c r="BU385">
        <v>6</v>
      </c>
      <c r="BV385">
        <v>0.5</v>
      </c>
      <c r="BW385" t="s">
        <v>241</v>
      </c>
      <c r="BX385">
        <v>1582142142.87097</v>
      </c>
      <c r="BY385">
        <v>401.90641935483899</v>
      </c>
      <c r="BZ385">
        <v>400.02406451612899</v>
      </c>
      <c r="CA385">
        <v>33.265319354838702</v>
      </c>
      <c r="CB385">
        <v>33.012135483870999</v>
      </c>
      <c r="CC385">
        <v>350.04819354838702</v>
      </c>
      <c r="CD385">
        <v>99.278451612903197</v>
      </c>
      <c r="CE385">
        <v>0.199958</v>
      </c>
      <c r="CF385">
        <v>31.530635483870999</v>
      </c>
      <c r="CG385">
        <v>31.0065483870968</v>
      </c>
      <c r="CH385">
        <v>999.9</v>
      </c>
      <c r="CI385">
        <v>0</v>
      </c>
      <c r="CJ385">
        <v>0</v>
      </c>
      <c r="CK385">
        <v>10007.3106451613</v>
      </c>
      <c r="CL385">
        <v>0</v>
      </c>
      <c r="CM385">
        <v>0.21165100000000001</v>
      </c>
      <c r="CN385">
        <v>0</v>
      </c>
      <c r="CO385">
        <v>0</v>
      </c>
      <c r="CP385">
        <v>0</v>
      </c>
      <c r="CQ385">
        <v>0</v>
      </c>
      <c r="CR385">
        <v>1.9032258064516101</v>
      </c>
      <c r="CS385">
        <v>0</v>
      </c>
      <c r="CT385">
        <v>31.722580645161301</v>
      </c>
      <c r="CU385">
        <v>-1.2548387096774201</v>
      </c>
      <c r="CV385">
        <v>39.828258064516099</v>
      </c>
      <c r="CW385">
        <v>45.311999999999998</v>
      </c>
      <c r="CX385">
        <v>42.338419354838699</v>
      </c>
      <c r="CY385">
        <v>43.895000000000003</v>
      </c>
      <c r="CZ385">
        <v>40.933</v>
      </c>
      <c r="DA385">
        <v>0</v>
      </c>
      <c r="DB385">
        <v>0</v>
      </c>
      <c r="DC385">
        <v>0</v>
      </c>
      <c r="DD385">
        <v>1582142154.8</v>
      </c>
      <c r="DE385">
        <v>1.03076923076923</v>
      </c>
      <c r="DF385">
        <v>4.6700854934464697</v>
      </c>
      <c r="DG385">
        <v>-24.0341878877265</v>
      </c>
      <c r="DH385">
        <v>31.361538461538501</v>
      </c>
      <c r="DI385">
        <v>15</v>
      </c>
      <c r="DJ385">
        <v>100</v>
      </c>
      <c r="DK385">
        <v>100</v>
      </c>
      <c r="DL385">
        <v>2.577</v>
      </c>
      <c r="DM385">
        <v>0.49399999999999999</v>
      </c>
      <c r="DN385">
        <v>2</v>
      </c>
      <c r="DO385">
        <v>331.17200000000003</v>
      </c>
      <c r="DP385">
        <v>678.04300000000001</v>
      </c>
      <c r="DQ385">
        <v>31.026</v>
      </c>
      <c r="DR385">
        <v>31.391200000000001</v>
      </c>
      <c r="DS385">
        <v>30.0002</v>
      </c>
      <c r="DT385">
        <v>31.299399999999999</v>
      </c>
      <c r="DU385">
        <v>31.308900000000001</v>
      </c>
      <c r="DV385">
        <v>20.975899999999999</v>
      </c>
      <c r="DW385">
        <v>19.311599999999999</v>
      </c>
      <c r="DX385">
        <v>100</v>
      </c>
      <c r="DY385">
        <v>31.021999999999998</v>
      </c>
      <c r="DZ385">
        <v>400</v>
      </c>
      <c r="EA385">
        <v>32.983800000000002</v>
      </c>
      <c r="EB385">
        <v>100.129</v>
      </c>
      <c r="EC385">
        <v>100.512</v>
      </c>
    </row>
    <row r="386" spans="1:133" x14ac:dyDescent="0.35">
      <c r="A386">
        <v>370</v>
      </c>
      <c r="B386">
        <v>1582142156.5</v>
      </c>
      <c r="C386">
        <v>1876.9000000953699</v>
      </c>
      <c r="D386" t="s">
        <v>978</v>
      </c>
      <c r="E386" t="s">
        <v>979</v>
      </c>
      <c r="F386" t="s">
        <v>232</v>
      </c>
      <c r="G386" t="s">
        <v>233</v>
      </c>
      <c r="H386" t="s">
        <v>234</v>
      </c>
      <c r="I386" t="s">
        <v>235</v>
      </c>
      <c r="J386" t="s">
        <v>236</v>
      </c>
      <c r="K386" t="s">
        <v>237</v>
      </c>
      <c r="L386" t="s">
        <v>238</v>
      </c>
      <c r="M386" t="s">
        <v>239</v>
      </c>
      <c r="N386">
        <v>1582142147.87097</v>
      </c>
      <c r="O386">
        <f t="shared" si="215"/>
        <v>1.6284994120985871E-4</v>
      </c>
      <c r="P386">
        <f t="shared" si="216"/>
        <v>-1.2383002450230858</v>
      </c>
      <c r="Q386">
        <f t="shared" si="217"/>
        <v>402.00548387096802</v>
      </c>
      <c r="R386">
        <f t="shared" si="218"/>
        <v>545.52923756735686</v>
      </c>
      <c r="S386">
        <f t="shared" si="219"/>
        <v>54.268548568798018</v>
      </c>
      <c r="T386">
        <f t="shared" si="220"/>
        <v>39.990989710576429</v>
      </c>
      <c r="U386">
        <f t="shared" si="221"/>
        <v>1.2979990848587216E-2</v>
      </c>
      <c r="V386">
        <f t="shared" si="222"/>
        <v>2.2481508590137298</v>
      </c>
      <c r="W386">
        <f t="shared" si="223"/>
        <v>1.2938500297882473E-2</v>
      </c>
      <c r="X386">
        <f t="shared" si="224"/>
        <v>8.0902793320130062E-3</v>
      </c>
      <c r="Y386">
        <f t="shared" si="225"/>
        <v>0</v>
      </c>
      <c r="Z386">
        <f t="shared" si="226"/>
        <v>31.477143451260734</v>
      </c>
      <c r="AA386">
        <f t="shared" si="227"/>
        <v>31.009393548387099</v>
      </c>
      <c r="AB386">
        <f t="shared" si="228"/>
        <v>4.5137951552986468</v>
      </c>
      <c r="AC386">
        <f t="shared" si="229"/>
        <v>71.206688779094492</v>
      </c>
      <c r="AD386">
        <f t="shared" si="230"/>
        <v>3.3109530217082042</v>
      </c>
      <c r="AE386">
        <f t="shared" si="231"/>
        <v>4.6497781015766941</v>
      </c>
      <c r="AF386">
        <f t="shared" si="232"/>
        <v>1.2028421335904427</v>
      </c>
      <c r="AG386">
        <f t="shared" si="233"/>
        <v>-7.1816824073547689</v>
      </c>
      <c r="AH386">
        <f t="shared" si="234"/>
        <v>63.218733457178487</v>
      </c>
      <c r="AI386">
        <f t="shared" si="235"/>
        <v>6.331550752177014</v>
      </c>
      <c r="AJ386">
        <f t="shared" si="236"/>
        <v>62.368601802000732</v>
      </c>
      <c r="AK386">
        <v>-4.1133984264307401E-2</v>
      </c>
      <c r="AL386">
        <v>4.61765008716227E-2</v>
      </c>
      <c r="AM386">
        <v>3.4519152872990602</v>
      </c>
      <c r="AN386">
        <v>4</v>
      </c>
      <c r="AO386">
        <v>1</v>
      </c>
      <c r="AP386">
        <f t="shared" si="237"/>
        <v>1</v>
      </c>
      <c r="AQ386">
        <f t="shared" si="238"/>
        <v>0</v>
      </c>
      <c r="AR386">
        <f t="shared" si="239"/>
        <v>51673.683913436544</v>
      </c>
      <c r="AS386" t="s">
        <v>240</v>
      </c>
      <c r="AT386">
        <v>0</v>
      </c>
      <c r="AU386">
        <v>0</v>
      </c>
      <c r="AV386">
        <f t="shared" si="240"/>
        <v>0</v>
      </c>
      <c r="AW386" t="e">
        <f t="shared" si="241"/>
        <v>#DIV/0!</v>
      </c>
      <c r="AX386">
        <v>0</v>
      </c>
      <c r="AY386" t="s">
        <v>240</v>
      </c>
      <c r="AZ386">
        <v>0</v>
      </c>
      <c r="BA386">
        <v>0</v>
      </c>
      <c r="BB386" t="e">
        <f t="shared" si="242"/>
        <v>#DIV/0!</v>
      </c>
      <c r="BC386">
        <v>0.5</v>
      </c>
      <c r="BD386">
        <f t="shared" si="243"/>
        <v>0</v>
      </c>
      <c r="BE386">
        <f t="shared" si="244"/>
        <v>-1.2383002450230858</v>
      </c>
      <c r="BF386" t="e">
        <f t="shared" si="245"/>
        <v>#DIV/0!</v>
      </c>
      <c r="BG386" t="e">
        <f t="shared" si="246"/>
        <v>#DIV/0!</v>
      </c>
      <c r="BH386" t="e">
        <f t="shared" si="247"/>
        <v>#DIV/0!</v>
      </c>
      <c r="BI386" t="e">
        <f t="shared" si="248"/>
        <v>#DIV/0!</v>
      </c>
      <c r="BJ386" t="s">
        <v>240</v>
      </c>
      <c r="BK386">
        <v>0</v>
      </c>
      <c r="BL386">
        <f t="shared" si="249"/>
        <v>0</v>
      </c>
      <c r="BM386" t="e">
        <f t="shared" si="250"/>
        <v>#DIV/0!</v>
      </c>
      <c r="BN386" t="e">
        <f t="shared" si="251"/>
        <v>#DIV/0!</v>
      </c>
      <c r="BO386" t="e">
        <f t="shared" si="252"/>
        <v>#DIV/0!</v>
      </c>
      <c r="BP386" t="e">
        <f t="shared" si="253"/>
        <v>#DIV/0!</v>
      </c>
      <c r="BQ386">
        <f t="shared" si="254"/>
        <v>0</v>
      </c>
      <c r="BR386">
        <f t="shared" si="255"/>
        <v>0</v>
      </c>
      <c r="BS386">
        <f t="shared" si="256"/>
        <v>0</v>
      </c>
      <c r="BT386">
        <f t="shared" si="257"/>
        <v>0</v>
      </c>
      <c r="BU386">
        <v>6</v>
      </c>
      <c r="BV386">
        <v>0.5</v>
      </c>
      <c r="BW386" t="s">
        <v>241</v>
      </c>
      <c r="BX386">
        <v>1582142147.87097</v>
      </c>
      <c r="BY386">
        <v>402.00548387096802</v>
      </c>
      <c r="BZ386">
        <v>399.995096774194</v>
      </c>
      <c r="CA386">
        <v>33.283029032258099</v>
      </c>
      <c r="CB386">
        <v>33.013174193548402</v>
      </c>
      <c r="CC386">
        <v>350.032193548387</v>
      </c>
      <c r="CD386">
        <v>99.278703225806495</v>
      </c>
      <c r="CE386">
        <v>0.20001364516129</v>
      </c>
      <c r="CF386">
        <v>31.5309903225806</v>
      </c>
      <c r="CG386">
        <v>31.009393548387099</v>
      </c>
      <c r="CH386">
        <v>999.9</v>
      </c>
      <c r="CI386">
        <v>0</v>
      </c>
      <c r="CJ386">
        <v>0</v>
      </c>
      <c r="CK386">
        <v>9991.73032258065</v>
      </c>
      <c r="CL386">
        <v>0</v>
      </c>
      <c r="CM386">
        <v>0.21165100000000001</v>
      </c>
      <c r="CN386">
        <v>0</v>
      </c>
      <c r="CO386">
        <v>0</v>
      </c>
      <c r="CP386">
        <v>0</v>
      </c>
      <c r="CQ386">
        <v>0</v>
      </c>
      <c r="CR386">
        <v>8.7096774193548304E-2</v>
      </c>
      <c r="CS386">
        <v>0</v>
      </c>
      <c r="CT386">
        <v>32.187096774193499</v>
      </c>
      <c r="CU386">
        <v>-1.86774193548387</v>
      </c>
      <c r="CV386">
        <v>39.8241935483871</v>
      </c>
      <c r="CW386">
        <v>45.311999999999998</v>
      </c>
      <c r="CX386">
        <v>42.358580645161297</v>
      </c>
      <c r="CY386">
        <v>43.895000000000003</v>
      </c>
      <c r="CZ386">
        <v>40.933</v>
      </c>
      <c r="DA386">
        <v>0</v>
      </c>
      <c r="DB386">
        <v>0</v>
      </c>
      <c r="DC386">
        <v>0</v>
      </c>
      <c r="DD386">
        <v>1582142159.5999999</v>
      </c>
      <c r="DE386">
        <v>0.75</v>
      </c>
      <c r="DF386">
        <v>-4.1743590037202498</v>
      </c>
      <c r="DG386">
        <v>9.9042738302613103</v>
      </c>
      <c r="DH386">
        <v>31.396153846153801</v>
      </c>
      <c r="DI386">
        <v>15</v>
      </c>
      <c r="DJ386">
        <v>100</v>
      </c>
      <c r="DK386">
        <v>100</v>
      </c>
      <c r="DL386">
        <v>2.577</v>
      </c>
      <c r="DM386">
        <v>0.49399999999999999</v>
      </c>
      <c r="DN386">
        <v>2</v>
      </c>
      <c r="DO386">
        <v>331.23</v>
      </c>
      <c r="DP386">
        <v>678.25099999999998</v>
      </c>
      <c r="DQ386">
        <v>31.015799999999999</v>
      </c>
      <c r="DR386">
        <v>31.3919</v>
      </c>
      <c r="DS386">
        <v>30.0001</v>
      </c>
      <c r="DT386">
        <v>31.299399999999999</v>
      </c>
      <c r="DU386">
        <v>31.308900000000001</v>
      </c>
      <c r="DV386">
        <v>20.975200000000001</v>
      </c>
      <c r="DW386">
        <v>19.311599999999999</v>
      </c>
      <c r="DX386">
        <v>100</v>
      </c>
      <c r="DY386">
        <v>31.008600000000001</v>
      </c>
      <c r="DZ386">
        <v>400</v>
      </c>
      <c r="EA386">
        <v>32.983800000000002</v>
      </c>
      <c r="EB386">
        <v>100.128</v>
      </c>
      <c r="EC386">
        <v>100.511</v>
      </c>
    </row>
    <row r="387" spans="1:133" x14ac:dyDescent="0.35">
      <c r="A387">
        <v>371</v>
      </c>
      <c r="B387">
        <v>1582142161.5</v>
      </c>
      <c r="C387">
        <v>1881.9000000953699</v>
      </c>
      <c r="D387" t="s">
        <v>980</v>
      </c>
      <c r="E387" t="s">
        <v>981</v>
      </c>
      <c r="F387" t="s">
        <v>232</v>
      </c>
      <c r="G387" t="s">
        <v>233</v>
      </c>
      <c r="H387" t="s">
        <v>234</v>
      </c>
      <c r="I387" t="s">
        <v>235</v>
      </c>
      <c r="J387" t="s">
        <v>236</v>
      </c>
      <c r="K387" t="s">
        <v>237</v>
      </c>
      <c r="L387" t="s">
        <v>238</v>
      </c>
      <c r="M387" t="s">
        <v>239</v>
      </c>
      <c r="N387">
        <v>1582142152.87097</v>
      </c>
      <c r="O387">
        <f t="shared" si="215"/>
        <v>1.627509936732408E-4</v>
      </c>
      <c r="P387">
        <f t="shared" si="216"/>
        <v>-1.2258547245221429</v>
      </c>
      <c r="Q387">
        <f t="shared" si="217"/>
        <v>401.99632258064503</v>
      </c>
      <c r="R387">
        <f t="shared" si="218"/>
        <v>544.13079602493565</v>
      </c>
      <c r="S387">
        <f t="shared" si="219"/>
        <v>54.129594549017547</v>
      </c>
      <c r="T387">
        <f t="shared" si="220"/>
        <v>39.990197412919812</v>
      </c>
      <c r="U387">
        <f t="shared" si="221"/>
        <v>1.296814679365931E-2</v>
      </c>
      <c r="V387">
        <f t="shared" si="222"/>
        <v>2.2495620998735562</v>
      </c>
      <c r="W387">
        <f t="shared" si="223"/>
        <v>1.2926757688822036E-2</v>
      </c>
      <c r="X387">
        <f t="shared" si="224"/>
        <v>8.0829311308864785E-3</v>
      </c>
      <c r="Y387">
        <f t="shared" si="225"/>
        <v>0</v>
      </c>
      <c r="Z387">
        <f t="shared" si="226"/>
        <v>31.477474604477113</v>
      </c>
      <c r="AA387">
        <f t="shared" si="227"/>
        <v>31.011141935483899</v>
      </c>
      <c r="AB387">
        <f t="shared" si="228"/>
        <v>4.5142451184478904</v>
      </c>
      <c r="AC387">
        <f t="shared" si="229"/>
        <v>71.207508786979787</v>
      </c>
      <c r="AD387">
        <f t="shared" si="230"/>
        <v>3.311041499363323</v>
      </c>
      <c r="AE387">
        <f t="shared" si="231"/>
        <v>4.6498488091592147</v>
      </c>
      <c r="AF387">
        <f t="shared" si="232"/>
        <v>1.2032036190845674</v>
      </c>
      <c r="AG387">
        <f t="shared" si="233"/>
        <v>-7.1773188209899192</v>
      </c>
      <c r="AH387">
        <f t="shared" si="234"/>
        <v>63.078847745040648</v>
      </c>
      <c r="AI387">
        <f t="shared" si="235"/>
        <v>6.3136402454954696</v>
      </c>
      <c r="AJ387">
        <f t="shared" si="236"/>
        <v>62.215169169546201</v>
      </c>
      <c r="AK387">
        <v>-4.1171959457442599E-2</v>
      </c>
      <c r="AL387">
        <v>4.6219131352726602E-2</v>
      </c>
      <c r="AM387">
        <v>3.45443785222513</v>
      </c>
      <c r="AN387">
        <v>4</v>
      </c>
      <c r="AO387">
        <v>1</v>
      </c>
      <c r="AP387">
        <f t="shared" si="237"/>
        <v>1</v>
      </c>
      <c r="AQ387">
        <f t="shared" si="238"/>
        <v>0</v>
      </c>
      <c r="AR387">
        <f t="shared" si="239"/>
        <v>51719.404528885992</v>
      </c>
      <c r="AS387" t="s">
        <v>240</v>
      </c>
      <c r="AT387">
        <v>0</v>
      </c>
      <c r="AU387">
        <v>0</v>
      </c>
      <c r="AV387">
        <f t="shared" si="240"/>
        <v>0</v>
      </c>
      <c r="AW387" t="e">
        <f t="shared" si="241"/>
        <v>#DIV/0!</v>
      </c>
      <c r="AX387">
        <v>0</v>
      </c>
      <c r="AY387" t="s">
        <v>240</v>
      </c>
      <c r="AZ387">
        <v>0</v>
      </c>
      <c r="BA387">
        <v>0</v>
      </c>
      <c r="BB387" t="e">
        <f t="shared" si="242"/>
        <v>#DIV/0!</v>
      </c>
      <c r="BC387">
        <v>0.5</v>
      </c>
      <c r="BD387">
        <f t="shared" si="243"/>
        <v>0</v>
      </c>
      <c r="BE387">
        <f t="shared" si="244"/>
        <v>-1.2258547245221429</v>
      </c>
      <c r="BF387" t="e">
        <f t="shared" si="245"/>
        <v>#DIV/0!</v>
      </c>
      <c r="BG387" t="e">
        <f t="shared" si="246"/>
        <v>#DIV/0!</v>
      </c>
      <c r="BH387" t="e">
        <f t="shared" si="247"/>
        <v>#DIV/0!</v>
      </c>
      <c r="BI387" t="e">
        <f t="shared" si="248"/>
        <v>#DIV/0!</v>
      </c>
      <c r="BJ387" t="s">
        <v>240</v>
      </c>
      <c r="BK387">
        <v>0</v>
      </c>
      <c r="BL387">
        <f t="shared" si="249"/>
        <v>0</v>
      </c>
      <c r="BM387" t="e">
        <f t="shared" si="250"/>
        <v>#DIV/0!</v>
      </c>
      <c r="BN387" t="e">
        <f t="shared" si="251"/>
        <v>#DIV/0!</v>
      </c>
      <c r="BO387" t="e">
        <f t="shared" si="252"/>
        <v>#DIV/0!</v>
      </c>
      <c r="BP387" t="e">
        <f t="shared" si="253"/>
        <v>#DIV/0!</v>
      </c>
      <c r="BQ387">
        <f t="shared" si="254"/>
        <v>0</v>
      </c>
      <c r="BR387">
        <f t="shared" si="255"/>
        <v>0</v>
      </c>
      <c r="BS387">
        <f t="shared" si="256"/>
        <v>0</v>
      </c>
      <c r="BT387">
        <f t="shared" si="257"/>
        <v>0</v>
      </c>
      <c r="BU387">
        <v>6</v>
      </c>
      <c r="BV387">
        <v>0.5</v>
      </c>
      <c r="BW387" t="s">
        <v>241</v>
      </c>
      <c r="BX387">
        <v>1582142152.87097</v>
      </c>
      <c r="BY387">
        <v>401.99632258064503</v>
      </c>
      <c r="BZ387">
        <v>400.00712903225798</v>
      </c>
      <c r="CA387">
        <v>33.283819354838698</v>
      </c>
      <c r="CB387">
        <v>33.014119354838698</v>
      </c>
      <c r="CC387">
        <v>350.02006451612903</v>
      </c>
      <c r="CD387">
        <v>99.279035483870999</v>
      </c>
      <c r="CE387">
        <v>0.199977548387097</v>
      </c>
      <c r="CF387">
        <v>31.531258064516098</v>
      </c>
      <c r="CG387">
        <v>31.011141935483899</v>
      </c>
      <c r="CH387">
        <v>999.9</v>
      </c>
      <c r="CI387">
        <v>0</v>
      </c>
      <c r="CJ387">
        <v>0</v>
      </c>
      <c r="CK387">
        <v>10000.9212903226</v>
      </c>
      <c r="CL387">
        <v>0</v>
      </c>
      <c r="CM387">
        <v>0.21165100000000001</v>
      </c>
      <c r="CN387">
        <v>0</v>
      </c>
      <c r="CO387">
        <v>0</v>
      </c>
      <c r="CP387">
        <v>0</v>
      </c>
      <c r="CQ387">
        <v>0</v>
      </c>
      <c r="CR387">
        <v>1.65483870967742</v>
      </c>
      <c r="CS387">
        <v>0</v>
      </c>
      <c r="CT387">
        <v>31.554838709677401</v>
      </c>
      <c r="CU387">
        <v>-1.8419354838709701</v>
      </c>
      <c r="CV387">
        <v>39.8241935483871</v>
      </c>
      <c r="CW387">
        <v>45.311999999999998</v>
      </c>
      <c r="CX387">
        <v>42.3384838709677</v>
      </c>
      <c r="CY387">
        <v>43.890999999999998</v>
      </c>
      <c r="CZ387">
        <v>40.933</v>
      </c>
      <c r="DA387">
        <v>0</v>
      </c>
      <c r="DB387">
        <v>0</v>
      </c>
      <c r="DC387">
        <v>0</v>
      </c>
      <c r="DD387">
        <v>1582142165</v>
      </c>
      <c r="DE387">
        <v>1.7269230769230799</v>
      </c>
      <c r="DF387">
        <v>19.511111282541101</v>
      </c>
      <c r="DG387">
        <v>10.4786326539136</v>
      </c>
      <c r="DH387">
        <v>32.319230769230799</v>
      </c>
      <c r="DI387">
        <v>15</v>
      </c>
      <c r="DJ387">
        <v>100</v>
      </c>
      <c r="DK387">
        <v>100</v>
      </c>
      <c r="DL387">
        <v>2.577</v>
      </c>
      <c r="DM387">
        <v>0.49399999999999999</v>
      </c>
      <c r="DN387">
        <v>2</v>
      </c>
      <c r="DO387">
        <v>331.33699999999999</v>
      </c>
      <c r="DP387">
        <v>678.399</v>
      </c>
      <c r="DQ387">
        <v>31.004300000000001</v>
      </c>
      <c r="DR387">
        <v>31.3919</v>
      </c>
      <c r="DS387">
        <v>30.0001</v>
      </c>
      <c r="DT387">
        <v>31.302099999999999</v>
      </c>
      <c r="DU387">
        <v>31.311699999999998</v>
      </c>
      <c r="DV387">
        <v>20.9758</v>
      </c>
      <c r="DW387">
        <v>19.311599999999999</v>
      </c>
      <c r="DX387">
        <v>100</v>
      </c>
      <c r="DY387">
        <v>31.0002</v>
      </c>
      <c r="DZ387">
        <v>400</v>
      </c>
      <c r="EA387">
        <v>32.983800000000002</v>
      </c>
      <c r="EB387">
        <v>100.127</v>
      </c>
      <c r="EC387">
        <v>100.512</v>
      </c>
    </row>
    <row r="388" spans="1:133" x14ac:dyDescent="0.35">
      <c r="A388">
        <v>372</v>
      </c>
      <c r="B388">
        <v>1582142166.5</v>
      </c>
      <c r="C388">
        <v>1886.9000000953699</v>
      </c>
      <c r="D388" t="s">
        <v>982</v>
      </c>
      <c r="E388" t="s">
        <v>983</v>
      </c>
      <c r="F388" t="s">
        <v>232</v>
      </c>
      <c r="G388" t="s">
        <v>233</v>
      </c>
      <c r="H388" t="s">
        <v>234</v>
      </c>
      <c r="I388" t="s">
        <v>235</v>
      </c>
      <c r="J388" t="s">
        <v>236</v>
      </c>
      <c r="K388" t="s">
        <v>237</v>
      </c>
      <c r="L388" t="s">
        <v>238</v>
      </c>
      <c r="M388" t="s">
        <v>239</v>
      </c>
      <c r="N388">
        <v>1582142157.87097</v>
      </c>
      <c r="O388">
        <f t="shared" si="215"/>
        <v>1.6293559137771615E-4</v>
      </c>
      <c r="P388">
        <f t="shared" si="216"/>
        <v>-1.2237695980126793</v>
      </c>
      <c r="Q388">
        <f t="shared" si="217"/>
        <v>401.97935483870998</v>
      </c>
      <c r="R388">
        <f t="shared" si="218"/>
        <v>543.73640815260808</v>
      </c>
      <c r="S388">
        <f t="shared" si="219"/>
        <v>54.090791170366373</v>
      </c>
      <c r="T388">
        <f t="shared" si="220"/>
        <v>39.988827327664708</v>
      </c>
      <c r="U388">
        <f t="shared" si="221"/>
        <v>1.2978486149001245E-2</v>
      </c>
      <c r="V388">
        <f t="shared" si="222"/>
        <v>2.250047085211528</v>
      </c>
      <c r="W388">
        <f t="shared" si="223"/>
        <v>1.2937040038215313E-2</v>
      </c>
      <c r="X388">
        <f t="shared" si="224"/>
        <v>8.0893626993948173E-3</v>
      </c>
      <c r="Y388">
        <f t="shared" si="225"/>
        <v>0</v>
      </c>
      <c r="Z388">
        <f t="shared" si="226"/>
        <v>31.476824120106979</v>
      </c>
      <c r="AA388">
        <f t="shared" si="227"/>
        <v>31.012877419354801</v>
      </c>
      <c r="AB388">
        <f t="shared" si="228"/>
        <v>4.514691799473681</v>
      </c>
      <c r="AC388">
        <f t="shared" si="229"/>
        <v>71.21063253459306</v>
      </c>
      <c r="AD388">
        <f t="shared" si="230"/>
        <v>3.3110739143506502</v>
      </c>
      <c r="AE388">
        <f t="shared" si="231"/>
        <v>4.6496903573243502</v>
      </c>
      <c r="AF388">
        <f t="shared" si="232"/>
        <v>1.2036178851230308</v>
      </c>
      <c r="AG388">
        <f t="shared" si="233"/>
        <v>-7.185459579757282</v>
      </c>
      <c r="AH388">
        <f t="shared" si="234"/>
        <v>62.809142183737407</v>
      </c>
      <c r="AI388">
        <f t="shared" si="235"/>
        <v>6.2853251710273668</v>
      </c>
      <c r="AJ388">
        <f t="shared" si="236"/>
        <v>61.909007775007495</v>
      </c>
      <c r="AK388">
        <v>-4.1185014936916203E-2</v>
      </c>
      <c r="AL388">
        <v>4.6233787272158502E-2</v>
      </c>
      <c r="AM388">
        <v>3.4553048993075599</v>
      </c>
      <c r="AN388">
        <v>4</v>
      </c>
      <c r="AO388">
        <v>1</v>
      </c>
      <c r="AP388">
        <f t="shared" si="237"/>
        <v>1</v>
      </c>
      <c r="AQ388">
        <f t="shared" si="238"/>
        <v>0</v>
      </c>
      <c r="AR388">
        <f t="shared" si="239"/>
        <v>51735.252101143837</v>
      </c>
      <c r="AS388" t="s">
        <v>240</v>
      </c>
      <c r="AT388">
        <v>0</v>
      </c>
      <c r="AU388">
        <v>0</v>
      </c>
      <c r="AV388">
        <f t="shared" si="240"/>
        <v>0</v>
      </c>
      <c r="AW388" t="e">
        <f t="shared" si="241"/>
        <v>#DIV/0!</v>
      </c>
      <c r="AX388">
        <v>0</v>
      </c>
      <c r="AY388" t="s">
        <v>240</v>
      </c>
      <c r="AZ388">
        <v>0</v>
      </c>
      <c r="BA388">
        <v>0</v>
      </c>
      <c r="BB388" t="e">
        <f t="shared" si="242"/>
        <v>#DIV/0!</v>
      </c>
      <c r="BC388">
        <v>0.5</v>
      </c>
      <c r="BD388">
        <f t="shared" si="243"/>
        <v>0</v>
      </c>
      <c r="BE388">
        <f t="shared" si="244"/>
        <v>-1.2237695980126793</v>
      </c>
      <c r="BF388" t="e">
        <f t="shared" si="245"/>
        <v>#DIV/0!</v>
      </c>
      <c r="BG388" t="e">
        <f t="shared" si="246"/>
        <v>#DIV/0!</v>
      </c>
      <c r="BH388" t="e">
        <f t="shared" si="247"/>
        <v>#DIV/0!</v>
      </c>
      <c r="BI388" t="e">
        <f t="shared" si="248"/>
        <v>#DIV/0!</v>
      </c>
      <c r="BJ388" t="s">
        <v>240</v>
      </c>
      <c r="BK388">
        <v>0</v>
      </c>
      <c r="BL388">
        <f t="shared" si="249"/>
        <v>0</v>
      </c>
      <c r="BM388" t="e">
        <f t="shared" si="250"/>
        <v>#DIV/0!</v>
      </c>
      <c r="BN388" t="e">
        <f t="shared" si="251"/>
        <v>#DIV/0!</v>
      </c>
      <c r="BO388" t="e">
        <f t="shared" si="252"/>
        <v>#DIV/0!</v>
      </c>
      <c r="BP388" t="e">
        <f t="shared" si="253"/>
        <v>#DIV/0!</v>
      </c>
      <c r="BQ388">
        <f t="shared" si="254"/>
        <v>0</v>
      </c>
      <c r="BR388">
        <f t="shared" si="255"/>
        <v>0</v>
      </c>
      <c r="BS388">
        <f t="shared" si="256"/>
        <v>0</v>
      </c>
      <c r="BT388">
        <f t="shared" si="257"/>
        <v>0</v>
      </c>
      <c r="BU388">
        <v>6</v>
      </c>
      <c r="BV388">
        <v>0.5</v>
      </c>
      <c r="BW388" t="s">
        <v>241</v>
      </c>
      <c r="BX388">
        <v>1582142157.87097</v>
      </c>
      <c r="BY388">
        <v>401.97935483870998</v>
      </c>
      <c r="BZ388">
        <v>399.99380645161301</v>
      </c>
      <c r="CA388">
        <v>33.283880645161297</v>
      </c>
      <c r="CB388">
        <v>33.013867741935499</v>
      </c>
      <c r="CC388">
        <v>350.01096774193502</v>
      </c>
      <c r="CD388">
        <v>99.279832258064502</v>
      </c>
      <c r="CE388">
        <v>0.199971483870968</v>
      </c>
      <c r="CF388">
        <v>31.5306580645161</v>
      </c>
      <c r="CG388">
        <v>31.012877419354801</v>
      </c>
      <c r="CH388">
        <v>999.9</v>
      </c>
      <c r="CI388">
        <v>0</v>
      </c>
      <c r="CJ388">
        <v>0</v>
      </c>
      <c r="CK388">
        <v>10004.0122580645</v>
      </c>
      <c r="CL388">
        <v>0</v>
      </c>
      <c r="CM388">
        <v>0.21165100000000001</v>
      </c>
      <c r="CN388">
        <v>0</v>
      </c>
      <c r="CO388">
        <v>0</v>
      </c>
      <c r="CP388">
        <v>0</v>
      </c>
      <c r="CQ388">
        <v>0</v>
      </c>
      <c r="CR388">
        <v>3.1645161290322599</v>
      </c>
      <c r="CS388">
        <v>0</v>
      </c>
      <c r="CT388">
        <v>32.364516129032303</v>
      </c>
      <c r="CU388">
        <v>-1.1903225806451601</v>
      </c>
      <c r="CV388">
        <v>39.8241935483871</v>
      </c>
      <c r="CW388">
        <v>45.311999999999998</v>
      </c>
      <c r="CX388">
        <v>42.354580645161299</v>
      </c>
      <c r="CY388">
        <v>43.878999999999998</v>
      </c>
      <c r="CZ388">
        <v>40.933</v>
      </c>
      <c r="DA388">
        <v>0</v>
      </c>
      <c r="DB388">
        <v>0</v>
      </c>
      <c r="DC388">
        <v>0</v>
      </c>
      <c r="DD388">
        <v>1582142169.8</v>
      </c>
      <c r="DE388">
        <v>2.0538461538461501</v>
      </c>
      <c r="DF388">
        <v>22.4136754971091</v>
      </c>
      <c r="DG388">
        <v>-4.0923077903416702</v>
      </c>
      <c r="DH388">
        <v>33.288461538461497</v>
      </c>
      <c r="DI388">
        <v>15</v>
      </c>
      <c r="DJ388">
        <v>100</v>
      </c>
      <c r="DK388">
        <v>100</v>
      </c>
      <c r="DL388">
        <v>2.577</v>
      </c>
      <c r="DM388">
        <v>0.49399999999999999</v>
      </c>
      <c r="DN388">
        <v>2</v>
      </c>
      <c r="DO388">
        <v>331.22199999999998</v>
      </c>
      <c r="DP388">
        <v>678.423</v>
      </c>
      <c r="DQ388">
        <v>30.991900000000001</v>
      </c>
      <c r="DR388">
        <v>31.3919</v>
      </c>
      <c r="DS388">
        <v>30.0001</v>
      </c>
      <c r="DT388">
        <v>31.302099999999999</v>
      </c>
      <c r="DU388">
        <v>31.311699999999998</v>
      </c>
      <c r="DV388">
        <v>20.977</v>
      </c>
      <c r="DW388">
        <v>19.311599999999999</v>
      </c>
      <c r="DX388">
        <v>100</v>
      </c>
      <c r="DY388">
        <v>30.984400000000001</v>
      </c>
      <c r="DZ388">
        <v>400</v>
      </c>
      <c r="EA388">
        <v>32.983800000000002</v>
      </c>
      <c r="EB388">
        <v>100.126</v>
      </c>
      <c r="EC388">
        <v>100.514</v>
      </c>
    </row>
    <row r="389" spans="1:133" x14ac:dyDescent="0.35">
      <c r="A389">
        <v>373</v>
      </c>
      <c r="B389">
        <v>1582142171.5</v>
      </c>
      <c r="C389">
        <v>1891.9000000953699</v>
      </c>
      <c r="D389" t="s">
        <v>984</v>
      </c>
      <c r="E389" t="s">
        <v>985</v>
      </c>
      <c r="F389" t="s">
        <v>232</v>
      </c>
      <c r="G389" t="s">
        <v>233</v>
      </c>
      <c r="H389" t="s">
        <v>234</v>
      </c>
      <c r="I389" t="s">
        <v>235</v>
      </c>
      <c r="J389" t="s">
        <v>236</v>
      </c>
      <c r="K389" t="s">
        <v>237</v>
      </c>
      <c r="L389" t="s">
        <v>238</v>
      </c>
      <c r="M389" t="s">
        <v>239</v>
      </c>
      <c r="N389">
        <v>1582142162.87097</v>
      </c>
      <c r="O389">
        <f t="shared" si="215"/>
        <v>1.6268432515413524E-4</v>
      </c>
      <c r="P389">
        <f t="shared" si="216"/>
        <v>-1.2091802806958418</v>
      </c>
      <c r="Q389">
        <f t="shared" si="217"/>
        <v>401.96393548387101</v>
      </c>
      <c r="R389">
        <f t="shared" si="218"/>
        <v>542.08021477953253</v>
      </c>
      <c r="S389">
        <f t="shared" si="219"/>
        <v>53.926309612239699</v>
      </c>
      <c r="T389">
        <f t="shared" si="220"/>
        <v>39.987498246313073</v>
      </c>
      <c r="U389">
        <f t="shared" si="221"/>
        <v>1.2966292900339977E-2</v>
      </c>
      <c r="V389">
        <f t="shared" si="222"/>
        <v>2.2502281261472783</v>
      </c>
      <c r="W389">
        <f t="shared" si="223"/>
        <v>1.2924927812775698E-2</v>
      </c>
      <c r="X389">
        <f t="shared" si="224"/>
        <v>8.0817853117246471E-3</v>
      </c>
      <c r="Y389">
        <f t="shared" si="225"/>
        <v>0</v>
      </c>
      <c r="Z389">
        <f t="shared" si="226"/>
        <v>31.474856130834421</v>
      </c>
      <c r="AA389">
        <f t="shared" si="227"/>
        <v>31.009635483871001</v>
      </c>
      <c r="AB389">
        <f t="shared" si="228"/>
        <v>4.5138574172430976</v>
      </c>
      <c r="AC389">
        <f t="shared" si="229"/>
        <v>71.21643029403775</v>
      </c>
      <c r="AD389">
        <f t="shared" si="230"/>
        <v>3.3109570581053949</v>
      </c>
      <c r="AE389">
        <f t="shared" si="231"/>
        <v>4.649147738008133</v>
      </c>
      <c r="AF389">
        <f t="shared" si="232"/>
        <v>1.2029003591377028</v>
      </c>
      <c r="AG389">
        <f t="shared" si="233"/>
        <v>-7.1743787392973646</v>
      </c>
      <c r="AH389">
        <f t="shared" si="234"/>
        <v>62.958207679940479</v>
      </c>
      <c r="AI389">
        <f t="shared" si="235"/>
        <v>6.2995708298955169</v>
      </c>
      <c r="AJ389">
        <f t="shared" si="236"/>
        <v>62.083399770538634</v>
      </c>
      <c r="AK389">
        <v>-4.1189889089490797E-2</v>
      </c>
      <c r="AL389">
        <v>4.62392589354228E-2</v>
      </c>
      <c r="AM389">
        <v>3.4556285797564099</v>
      </c>
      <c r="AN389">
        <v>4</v>
      </c>
      <c r="AO389">
        <v>1</v>
      </c>
      <c r="AP389">
        <f t="shared" si="237"/>
        <v>1</v>
      </c>
      <c r="AQ389">
        <f t="shared" si="238"/>
        <v>0</v>
      </c>
      <c r="AR389">
        <f t="shared" si="239"/>
        <v>51741.484129390017</v>
      </c>
      <c r="AS389" t="s">
        <v>240</v>
      </c>
      <c r="AT389">
        <v>0</v>
      </c>
      <c r="AU389">
        <v>0</v>
      </c>
      <c r="AV389">
        <f t="shared" si="240"/>
        <v>0</v>
      </c>
      <c r="AW389" t="e">
        <f t="shared" si="241"/>
        <v>#DIV/0!</v>
      </c>
      <c r="AX389">
        <v>0</v>
      </c>
      <c r="AY389" t="s">
        <v>240</v>
      </c>
      <c r="AZ389">
        <v>0</v>
      </c>
      <c r="BA389">
        <v>0</v>
      </c>
      <c r="BB389" t="e">
        <f t="shared" si="242"/>
        <v>#DIV/0!</v>
      </c>
      <c r="BC389">
        <v>0.5</v>
      </c>
      <c r="BD389">
        <f t="shared" si="243"/>
        <v>0</v>
      </c>
      <c r="BE389">
        <f t="shared" si="244"/>
        <v>-1.2091802806958418</v>
      </c>
      <c r="BF389" t="e">
        <f t="shared" si="245"/>
        <v>#DIV/0!</v>
      </c>
      <c r="BG389" t="e">
        <f t="shared" si="246"/>
        <v>#DIV/0!</v>
      </c>
      <c r="BH389" t="e">
        <f t="shared" si="247"/>
        <v>#DIV/0!</v>
      </c>
      <c r="BI389" t="e">
        <f t="shared" si="248"/>
        <v>#DIV/0!</v>
      </c>
      <c r="BJ389" t="s">
        <v>240</v>
      </c>
      <c r="BK389">
        <v>0</v>
      </c>
      <c r="BL389">
        <f t="shared" si="249"/>
        <v>0</v>
      </c>
      <c r="BM389" t="e">
        <f t="shared" si="250"/>
        <v>#DIV/0!</v>
      </c>
      <c r="BN389" t="e">
        <f t="shared" si="251"/>
        <v>#DIV/0!</v>
      </c>
      <c r="BO389" t="e">
        <f t="shared" si="252"/>
        <v>#DIV/0!</v>
      </c>
      <c r="BP389" t="e">
        <f t="shared" si="253"/>
        <v>#DIV/0!</v>
      </c>
      <c r="BQ389">
        <f t="shared" si="254"/>
        <v>0</v>
      </c>
      <c r="BR389">
        <f t="shared" si="255"/>
        <v>0</v>
      </c>
      <c r="BS389">
        <f t="shared" si="256"/>
        <v>0</v>
      </c>
      <c r="BT389">
        <f t="shared" si="257"/>
        <v>0</v>
      </c>
      <c r="BU389">
        <v>6</v>
      </c>
      <c r="BV389">
        <v>0.5</v>
      </c>
      <c r="BW389" t="s">
        <v>241</v>
      </c>
      <c r="BX389">
        <v>1582142162.87097</v>
      </c>
      <c r="BY389">
        <v>401.96393548387101</v>
      </c>
      <c r="BZ389">
        <v>400.00329032258099</v>
      </c>
      <c r="CA389">
        <v>33.282535483871001</v>
      </c>
      <c r="CB389">
        <v>33.012948387096799</v>
      </c>
      <c r="CC389">
        <v>350.02367741935501</v>
      </c>
      <c r="CD389">
        <v>99.280351612903203</v>
      </c>
      <c r="CE389">
        <v>0.199961709677419</v>
      </c>
      <c r="CF389">
        <v>31.5286032258064</v>
      </c>
      <c r="CG389">
        <v>31.009635483871001</v>
      </c>
      <c r="CH389">
        <v>999.9</v>
      </c>
      <c r="CI389">
        <v>0</v>
      </c>
      <c r="CJ389">
        <v>0</v>
      </c>
      <c r="CK389">
        <v>10005.1438709677</v>
      </c>
      <c r="CL389">
        <v>0</v>
      </c>
      <c r="CM389">
        <v>0.21165100000000001</v>
      </c>
      <c r="CN389">
        <v>0</v>
      </c>
      <c r="CO389">
        <v>0</v>
      </c>
      <c r="CP389">
        <v>0</v>
      </c>
      <c r="CQ389">
        <v>0</v>
      </c>
      <c r="CR389">
        <v>3.23870967741935</v>
      </c>
      <c r="CS389">
        <v>0</v>
      </c>
      <c r="CT389">
        <v>32.041935483871001</v>
      </c>
      <c r="CU389">
        <v>-0.93225806451612903</v>
      </c>
      <c r="CV389">
        <v>39.8241935483871</v>
      </c>
      <c r="CW389">
        <v>45.311999999999998</v>
      </c>
      <c r="CX389">
        <v>42.312258064516101</v>
      </c>
      <c r="CY389">
        <v>43.875</v>
      </c>
      <c r="CZ389">
        <v>40.936999999999998</v>
      </c>
      <c r="DA389">
        <v>0</v>
      </c>
      <c r="DB389">
        <v>0</v>
      </c>
      <c r="DC389">
        <v>0</v>
      </c>
      <c r="DD389">
        <v>1582142174.5999999</v>
      </c>
      <c r="DE389">
        <v>3.5307692307692302</v>
      </c>
      <c r="DF389">
        <v>-22.393162325447602</v>
      </c>
      <c r="DG389">
        <v>-10.297436145892201</v>
      </c>
      <c r="DH389">
        <v>32.438461538461503</v>
      </c>
      <c r="DI389">
        <v>15</v>
      </c>
      <c r="DJ389">
        <v>100</v>
      </c>
      <c r="DK389">
        <v>100</v>
      </c>
      <c r="DL389">
        <v>2.577</v>
      </c>
      <c r="DM389">
        <v>0.49399999999999999</v>
      </c>
      <c r="DN389">
        <v>2</v>
      </c>
      <c r="DO389">
        <v>331.233</v>
      </c>
      <c r="DP389">
        <v>678.72299999999996</v>
      </c>
      <c r="DQ389">
        <v>30.977499999999999</v>
      </c>
      <c r="DR389">
        <v>31.3919</v>
      </c>
      <c r="DS389">
        <v>30.0001</v>
      </c>
      <c r="DT389">
        <v>31.302099999999999</v>
      </c>
      <c r="DU389">
        <v>31.311699999999998</v>
      </c>
      <c r="DV389">
        <v>20.975000000000001</v>
      </c>
      <c r="DW389">
        <v>19.311599999999999</v>
      </c>
      <c r="DX389">
        <v>100</v>
      </c>
      <c r="DY389">
        <v>30.973400000000002</v>
      </c>
      <c r="DZ389">
        <v>400</v>
      </c>
      <c r="EA389">
        <v>32.983800000000002</v>
      </c>
      <c r="EB389">
        <v>100.127</v>
      </c>
      <c r="EC389">
        <v>100.512</v>
      </c>
    </row>
    <row r="390" spans="1:133" x14ac:dyDescent="0.35">
      <c r="A390">
        <v>374</v>
      </c>
      <c r="B390">
        <v>1582142176.5</v>
      </c>
      <c r="C390">
        <v>1896.9000000953699</v>
      </c>
      <c r="D390" t="s">
        <v>986</v>
      </c>
      <c r="E390" t="s">
        <v>987</v>
      </c>
      <c r="F390" t="s">
        <v>232</v>
      </c>
      <c r="G390" t="s">
        <v>233</v>
      </c>
      <c r="H390" t="s">
        <v>234</v>
      </c>
      <c r="I390" t="s">
        <v>235</v>
      </c>
      <c r="J390" t="s">
        <v>236</v>
      </c>
      <c r="K390" t="s">
        <v>237</v>
      </c>
      <c r="L390" t="s">
        <v>238</v>
      </c>
      <c r="M390" t="s">
        <v>239</v>
      </c>
      <c r="N390">
        <v>1582142167.87097</v>
      </c>
      <c r="O390">
        <f t="shared" si="215"/>
        <v>1.6225550228173699E-4</v>
      </c>
      <c r="P390">
        <f t="shared" si="216"/>
        <v>-1.2057537836818979</v>
      </c>
      <c r="Q390">
        <f t="shared" si="217"/>
        <v>401.95419354838702</v>
      </c>
      <c r="R390">
        <f t="shared" si="218"/>
        <v>541.9922973009318</v>
      </c>
      <c r="S390">
        <f t="shared" si="219"/>
        <v>53.917561840526965</v>
      </c>
      <c r="T390">
        <f t="shared" si="220"/>
        <v>39.986527844824856</v>
      </c>
      <c r="U390">
        <f t="shared" si="221"/>
        <v>1.2936611904243448E-2</v>
      </c>
      <c r="V390">
        <f t="shared" si="222"/>
        <v>2.249694221757423</v>
      </c>
      <c r="W390">
        <f t="shared" si="223"/>
        <v>1.28954259135198E-2</v>
      </c>
      <c r="X390">
        <f t="shared" si="224"/>
        <v>8.0633306037711759E-3</v>
      </c>
      <c r="Y390">
        <f t="shared" si="225"/>
        <v>0</v>
      </c>
      <c r="Z390">
        <f t="shared" si="226"/>
        <v>31.472169977497629</v>
      </c>
      <c r="AA390">
        <f t="shared" si="227"/>
        <v>31.007383870967701</v>
      </c>
      <c r="AB390">
        <f t="shared" si="228"/>
        <v>4.5132779949941124</v>
      </c>
      <c r="AC390">
        <f t="shared" si="229"/>
        <v>71.224423336174297</v>
      </c>
      <c r="AD390">
        <f t="shared" si="230"/>
        <v>3.3107990680102839</v>
      </c>
      <c r="AE390">
        <f t="shared" si="231"/>
        <v>4.6484041750447647</v>
      </c>
      <c r="AF390">
        <f t="shared" si="232"/>
        <v>1.2024789269838285</v>
      </c>
      <c r="AG390">
        <f t="shared" si="233"/>
        <v>-7.1554676506246011</v>
      </c>
      <c r="AH390">
        <f t="shared" si="234"/>
        <v>62.874802159149439</v>
      </c>
      <c r="AI390">
        <f t="shared" si="235"/>
        <v>6.2925611421327847</v>
      </c>
      <c r="AJ390">
        <f t="shared" si="236"/>
        <v>62.011895650657621</v>
      </c>
      <c r="AK390">
        <v>-4.1175515837672899E-2</v>
      </c>
      <c r="AL390">
        <v>4.6223123701091197E-2</v>
      </c>
      <c r="AM390">
        <v>3.4546740497071</v>
      </c>
      <c r="AN390">
        <v>4</v>
      </c>
      <c r="AO390">
        <v>1</v>
      </c>
      <c r="AP390">
        <f t="shared" si="237"/>
        <v>1</v>
      </c>
      <c r="AQ390">
        <f t="shared" si="238"/>
        <v>0</v>
      </c>
      <c r="AR390">
        <f t="shared" si="239"/>
        <v>51724.646119460587</v>
      </c>
      <c r="AS390" t="s">
        <v>240</v>
      </c>
      <c r="AT390">
        <v>0</v>
      </c>
      <c r="AU390">
        <v>0</v>
      </c>
      <c r="AV390">
        <f t="shared" si="240"/>
        <v>0</v>
      </c>
      <c r="AW390" t="e">
        <f t="shared" si="241"/>
        <v>#DIV/0!</v>
      </c>
      <c r="AX390">
        <v>0</v>
      </c>
      <c r="AY390" t="s">
        <v>240</v>
      </c>
      <c r="AZ390">
        <v>0</v>
      </c>
      <c r="BA390">
        <v>0</v>
      </c>
      <c r="BB390" t="e">
        <f t="shared" si="242"/>
        <v>#DIV/0!</v>
      </c>
      <c r="BC390">
        <v>0.5</v>
      </c>
      <c r="BD390">
        <f t="shared" si="243"/>
        <v>0</v>
      </c>
      <c r="BE390">
        <f t="shared" si="244"/>
        <v>-1.2057537836818979</v>
      </c>
      <c r="BF390" t="e">
        <f t="shared" si="245"/>
        <v>#DIV/0!</v>
      </c>
      <c r="BG390" t="e">
        <f t="shared" si="246"/>
        <v>#DIV/0!</v>
      </c>
      <c r="BH390" t="e">
        <f t="shared" si="247"/>
        <v>#DIV/0!</v>
      </c>
      <c r="BI390" t="e">
        <f t="shared" si="248"/>
        <v>#DIV/0!</v>
      </c>
      <c r="BJ390" t="s">
        <v>240</v>
      </c>
      <c r="BK390">
        <v>0</v>
      </c>
      <c r="BL390">
        <f t="shared" si="249"/>
        <v>0</v>
      </c>
      <c r="BM390" t="e">
        <f t="shared" si="250"/>
        <v>#DIV/0!</v>
      </c>
      <c r="BN390" t="e">
        <f t="shared" si="251"/>
        <v>#DIV/0!</v>
      </c>
      <c r="BO390" t="e">
        <f t="shared" si="252"/>
        <v>#DIV/0!</v>
      </c>
      <c r="BP390" t="e">
        <f t="shared" si="253"/>
        <v>#DIV/0!</v>
      </c>
      <c r="BQ390">
        <f t="shared" si="254"/>
        <v>0</v>
      </c>
      <c r="BR390">
        <f t="shared" si="255"/>
        <v>0</v>
      </c>
      <c r="BS390">
        <f t="shared" si="256"/>
        <v>0</v>
      </c>
      <c r="BT390">
        <f t="shared" si="257"/>
        <v>0</v>
      </c>
      <c r="BU390">
        <v>6</v>
      </c>
      <c r="BV390">
        <v>0.5</v>
      </c>
      <c r="BW390" t="s">
        <v>241</v>
      </c>
      <c r="BX390">
        <v>1582142167.87097</v>
      </c>
      <c r="BY390">
        <v>401.95419354838702</v>
      </c>
      <c r="BZ390">
        <v>399.99909677419402</v>
      </c>
      <c r="CA390">
        <v>33.280948387096799</v>
      </c>
      <c r="CB390">
        <v>33.012067741935503</v>
      </c>
      <c r="CC390">
        <v>350.01883870967703</v>
      </c>
      <c r="CD390">
        <v>99.280332258064504</v>
      </c>
      <c r="CE390">
        <v>0.199977903225806</v>
      </c>
      <c r="CF390">
        <v>31.525787096774199</v>
      </c>
      <c r="CG390">
        <v>31.007383870967701</v>
      </c>
      <c r="CH390">
        <v>999.9</v>
      </c>
      <c r="CI390">
        <v>0</v>
      </c>
      <c r="CJ390">
        <v>0</v>
      </c>
      <c r="CK390">
        <v>10001.654516129</v>
      </c>
      <c r="CL390">
        <v>0</v>
      </c>
      <c r="CM390">
        <v>0.21165100000000001</v>
      </c>
      <c r="CN390">
        <v>0</v>
      </c>
      <c r="CO390">
        <v>0</v>
      </c>
      <c r="CP390">
        <v>0</v>
      </c>
      <c r="CQ390">
        <v>0</v>
      </c>
      <c r="CR390">
        <v>3.1838709677419401</v>
      </c>
      <c r="CS390">
        <v>0</v>
      </c>
      <c r="CT390">
        <v>31.616129032258101</v>
      </c>
      <c r="CU390">
        <v>-1.21612903225806</v>
      </c>
      <c r="CV390">
        <v>39.822161290322597</v>
      </c>
      <c r="CW390">
        <v>45.311999999999998</v>
      </c>
      <c r="CX390">
        <v>42.340451612903202</v>
      </c>
      <c r="CY390">
        <v>43.875</v>
      </c>
      <c r="CZ390">
        <v>40.936999999999998</v>
      </c>
      <c r="DA390">
        <v>0</v>
      </c>
      <c r="DB390">
        <v>0</v>
      </c>
      <c r="DC390">
        <v>0</v>
      </c>
      <c r="DD390">
        <v>1582142180</v>
      </c>
      <c r="DE390">
        <v>2.8269230769230802</v>
      </c>
      <c r="DF390">
        <v>-1.1042731627565401</v>
      </c>
      <c r="DG390">
        <v>-2.8991456754578002</v>
      </c>
      <c r="DH390">
        <v>32.607692307692297</v>
      </c>
      <c r="DI390">
        <v>15</v>
      </c>
      <c r="DJ390">
        <v>100</v>
      </c>
      <c r="DK390">
        <v>100</v>
      </c>
      <c r="DL390">
        <v>2.577</v>
      </c>
      <c r="DM390">
        <v>0.49399999999999999</v>
      </c>
      <c r="DN390">
        <v>2</v>
      </c>
      <c r="DO390">
        <v>331.23200000000003</v>
      </c>
      <c r="DP390">
        <v>678.58399999999995</v>
      </c>
      <c r="DQ390">
        <v>30.969100000000001</v>
      </c>
      <c r="DR390">
        <v>31.3919</v>
      </c>
      <c r="DS390">
        <v>30.0001</v>
      </c>
      <c r="DT390">
        <v>31.302099999999999</v>
      </c>
      <c r="DU390">
        <v>31.311699999999998</v>
      </c>
      <c r="DV390">
        <v>20.974599999999999</v>
      </c>
      <c r="DW390">
        <v>19.311599999999999</v>
      </c>
      <c r="DX390">
        <v>100</v>
      </c>
      <c r="DY390">
        <v>30.9727</v>
      </c>
      <c r="DZ390">
        <v>400</v>
      </c>
      <c r="EA390">
        <v>32.983800000000002</v>
      </c>
      <c r="EB390">
        <v>100.129</v>
      </c>
      <c r="EC390">
        <v>100.512</v>
      </c>
    </row>
    <row r="391" spans="1:133" x14ac:dyDescent="0.35">
      <c r="A391">
        <v>375</v>
      </c>
      <c r="B391">
        <v>1582142181.5</v>
      </c>
      <c r="C391">
        <v>1901.9000000953699</v>
      </c>
      <c r="D391" t="s">
        <v>988</v>
      </c>
      <c r="E391" t="s">
        <v>989</v>
      </c>
      <c r="F391" t="s">
        <v>232</v>
      </c>
      <c r="G391" t="s">
        <v>233</v>
      </c>
      <c r="H391" t="s">
        <v>234</v>
      </c>
      <c r="I391" t="s">
        <v>235</v>
      </c>
      <c r="J391" t="s">
        <v>236</v>
      </c>
      <c r="K391" t="s">
        <v>237</v>
      </c>
      <c r="L391" t="s">
        <v>238</v>
      </c>
      <c r="M391" t="s">
        <v>239</v>
      </c>
      <c r="N391">
        <v>1582142172.87097</v>
      </c>
      <c r="O391">
        <f t="shared" si="215"/>
        <v>1.6133917498942083E-4</v>
      </c>
      <c r="P391">
        <f t="shared" si="216"/>
        <v>-1.1985264119975567</v>
      </c>
      <c r="Q391">
        <f t="shared" si="217"/>
        <v>401.95103225806503</v>
      </c>
      <c r="R391">
        <f t="shared" si="218"/>
        <v>541.76246206889437</v>
      </c>
      <c r="S391">
        <f t="shared" si="219"/>
        <v>53.894207203186575</v>
      </c>
      <c r="T391">
        <f t="shared" si="220"/>
        <v>39.985849398506474</v>
      </c>
      <c r="U391">
        <f t="shared" si="221"/>
        <v>1.2879686231808596E-2</v>
      </c>
      <c r="V391">
        <f t="shared" si="222"/>
        <v>2.2488868615644155</v>
      </c>
      <c r="W391">
        <f t="shared" si="223"/>
        <v>1.283884668584542E-2</v>
      </c>
      <c r="X391">
        <f t="shared" si="224"/>
        <v>8.0279375957720989E-3</v>
      </c>
      <c r="Y391">
        <f t="shared" si="225"/>
        <v>0</v>
      </c>
      <c r="Z391">
        <f t="shared" si="226"/>
        <v>31.468826176308063</v>
      </c>
      <c r="AA391">
        <f t="shared" si="227"/>
        <v>31.000361290322601</v>
      </c>
      <c r="AB391">
        <f t="shared" si="228"/>
        <v>4.5114712445747704</v>
      </c>
      <c r="AC391">
        <f t="shared" si="229"/>
        <v>71.23293353778574</v>
      </c>
      <c r="AD391">
        <f t="shared" si="230"/>
        <v>3.310512211603978</v>
      </c>
      <c r="AE391">
        <f t="shared" si="231"/>
        <v>4.6474461280580366</v>
      </c>
      <c r="AF391">
        <f t="shared" si="232"/>
        <v>1.2009590329707924</v>
      </c>
      <c r="AG391">
        <f t="shared" si="233"/>
        <v>-7.1150576170334583</v>
      </c>
      <c r="AH391">
        <f t="shared" si="234"/>
        <v>63.263678486013916</v>
      </c>
      <c r="AI391">
        <f t="shared" si="235"/>
        <v>6.3334207020534548</v>
      </c>
      <c r="AJ391">
        <f t="shared" si="236"/>
        <v>62.482041571033911</v>
      </c>
      <c r="AK391">
        <v>-4.1153786731113903E-2</v>
      </c>
      <c r="AL391">
        <v>4.6198730875404402E-2</v>
      </c>
      <c r="AM391">
        <v>3.4532307986320898</v>
      </c>
      <c r="AN391">
        <v>4</v>
      </c>
      <c r="AO391">
        <v>1</v>
      </c>
      <c r="AP391">
        <f t="shared" si="237"/>
        <v>1</v>
      </c>
      <c r="AQ391">
        <f t="shared" si="238"/>
        <v>0</v>
      </c>
      <c r="AR391">
        <f t="shared" si="239"/>
        <v>51699.060999567831</v>
      </c>
      <c r="AS391" t="s">
        <v>240</v>
      </c>
      <c r="AT391">
        <v>0</v>
      </c>
      <c r="AU391">
        <v>0</v>
      </c>
      <c r="AV391">
        <f t="shared" si="240"/>
        <v>0</v>
      </c>
      <c r="AW391" t="e">
        <f t="shared" si="241"/>
        <v>#DIV/0!</v>
      </c>
      <c r="AX391">
        <v>0</v>
      </c>
      <c r="AY391" t="s">
        <v>240</v>
      </c>
      <c r="AZ391">
        <v>0</v>
      </c>
      <c r="BA391">
        <v>0</v>
      </c>
      <c r="BB391" t="e">
        <f t="shared" si="242"/>
        <v>#DIV/0!</v>
      </c>
      <c r="BC391">
        <v>0.5</v>
      </c>
      <c r="BD391">
        <f t="shared" si="243"/>
        <v>0</v>
      </c>
      <c r="BE391">
        <f t="shared" si="244"/>
        <v>-1.1985264119975567</v>
      </c>
      <c r="BF391" t="e">
        <f t="shared" si="245"/>
        <v>#DIV/0!</v>
      </c>
      <c r="BG391" t="e">
        <f t="shared" si="246"/>
        <v>#DIV/0!</v>
      </c>
      <c r="BH391" t="e">
        <f t="shared" si="247"/>
        <v>#DIV/0!</v>
      </c>
      <c r="BI391" t="e">
        <f t="shared" si="248"/>
        <v>#DIV/0!</v>
      </c>
      <c r="BJ391" t="s">
        <v>240</v>
      </c>
      <c r="BK391">
        <v>0</v>
      </c>
      <c r="BL391">
        <f t="shared" si="249"/>
        <v>0</v>
      </c>
      <c r="BM391" t="e">
        <f t="shared" si="250"/>
        <v>#DIV/0!</v>
      </c>
      <c r="BN391" t="e">
        <f t="shared" si="251"/>
        <v>#DIV/0!</v>
      </c>
      <c r="BO391" t="e">
        <f t="shared" si="252"/>
        <v>#DIV/0!</v>
      </c>
      <c r="BP391" t="e">
        <f t="shared" si="253"/>
        <v>#DIV/0!</v>
      </c>
      <c r="BQ391">
        <f t="shared" si="254"/>
        <v>0</v>
      </c>
      <c r="BR391">
        <f t="shared" si="255"/>
        <v>0</v>
      </c>
      <c r="BS391">
        <f t="shared" si="256"/>
        <v>0</v>
      </c>
      <c r="BT391">
        <f t="shared" si="257"/>
        <v>0</v>
      </c>
      <c r="BU391">
        <v>6</v>
      </c>
      <c r="BV391">
        <v>0.5</v>
      </c>
      <c r="BW391" t="s">
        <v>241</v>
      </c>
      <c r="BX391">
        <v>1582142172.87097</v>
      </c>
      <c r="BY391">
        <v>401.95103225806503</v>
      </c>
      <c r="BZ391">
        <v>400.00777419354898</v>
      </c>
      <c r="CA391">
        <v>33.278367741935497</v>
      </c>
      <c r="CB391">
        <v>33.011016129032299</v>
      </c>
      <c r="CC391">
        <v>350.03358064516101</v>
      </c>
      <c r="CD391">
        <v>99.279396774193501</v>
      </c>
      <c r="CE391">
        <v>0.200007903225806</v>
      </c>
      <c r="CF391">
        <v>31.522158064516098</v>
      </c>
      <c r="CG391">
        <v>31.000361290322601</v>
      </c>
      <c r="CH391">
        <v>999.9</v>
      </c>
      <c r="CI391">
        <v>0</v>
      </c>
      <c r="CJ391">
        <v>0</v>
      </c>
      <c r="CK391">
        <v>9996.4706451612892</v>
      </c>
      <c r="CL391">
        <v>0</v>
      </c>
      <c r="CM391">
        <v>0.21165100000000001</v>
      </c>
      <c r="CN391">
        <v>0</v>
      </c>
      <c r="CO391">
        <v>0</v>
      </c>
      <c r="CP391">
        <v>0</v>
      </c>
      <c r="CQ391">
        <v>0</v>
      </c>
      <c r="CR391">
        <v>2.6129032258064502</v>
      </c>
      <c r="CS391">
        <v>0</v>
      </c>
      <c r="CT391">
        <v>32.1064516129032</v>
      </c>
      <c r="CU391">
        <v>-1.39354838709677</v>
      </c>
      <c r="CV391">
        <v>39.822161290322597</v>
      </c>
      <c r="CW391">
        <v>45.311999999999998</v>
      </c>
      <c r="CX391">
        <v>42.342451612903197</v>
      </c>
      <c r="CY391">
        <v>43.875</v>
      </c>
      <c r="CZ391">
        <v>40.936999999999998</v>
      </c>
      <c r="DA391">
        <v>0</v>
      </c>
      <c r="DB391">
        <v>0</v>
      </c>
      <c r="DC391">
        <v>0</v>
      </c>
      <c r="DD391">
        <v>1582142184.8</v>
      </c>
      <c r="DE391">
        <v>1.5884615384615399</v>
      </c>
      <c r="DF391">
        <v>15.162393355735601</v>
      </c>
      <c r="DG391">
        <v>0.61880305470243002</v>
      </c>
      <c r="DH391">
        <v>33.042307692307702</v>
      </c>
      <c r="DI391">
        <v>15</v>
      </c>
      <c r="DJ391">
        <v>100</v>
      </c>
      <c r="DK391">
        <v>100</v>
      </c>
      <c r="DL391">
        <v>2.577</v>
      </c>
      <c r="DM391">
        <v>0.49399999999999999</v>
      </c>
      <c r="DN391">
        <v>2</v>
      </c>
      <c r="DO391">
        <v>331.31400000000002</v>
      </c>
      <c r="DP391">
        <v>678.49199999999996</v>
      </c>
      <c r="DQ391">
        <v>30.980799999999999</v>
      </c>
      <c r="DR391">
        <v>31.3919</v>
      </c>
      <c r="DS391">
        <v>30.0002</v>
      </c>
      <c r="DT391">
        <v>31.302099999999999</v>
      </c>
      <c r="DU391">
        <v>31.311699999999998</v>
      </c>
      <c r="DV391">
        <v>20.975300000000001</v>
      </c>
      <c r="DW391">
        <v>19.311599999999999</v>
      </c>
      <c r="DX391">
        <v>100</v>
      </c>
      <c r="DY391">
        <v>31.008800000000001</v>
      </c>
      <c r="DZ391">
        <v>400</v>
      </c>
      <c r="EA391">
        <v>32.983800000000002</v>
      </c>
      <c r="EB391">
        <v>100.13</v>
      </c>
      <c r="EC391">
        <v>100.509</v>
      </c>
    </row>
    <row r="392" spans="1:133" x14ac:dyDescent="0.35">
      <c r="A392">
        <v>376</v>
      </c>
      <c r="B392">
        <v>1582142186.5</v>
      </c>
      <c r="C392">
        <v>1906.9000000953699</v>
      </c>
      <c r="D392" t="s">
        <v>990</v>
      </c>
      <c r="E392" t="s">
        <v>991</v>
      </c>
      <c r="F392" t="s">
        <v>232</v>
      </c>
      <c r="G392" t="s">
        <v>233</v>
      </c>
      <c r="H392" t="s">
        <v>234</v>
      </c>
      <c r="I392" t="s">
        <v>235</v>
      </c>
      <c r="J392" t="s">
        <v>236</v>
      </c>
      <c r="K392" t="s">
        <v>237</v>
      </c>
      <c r="L392" t="s">
        <v>238</v>
      </c>
      <c r="M392" t="s">
        <v>239</v>
      </c>
      <c r="N392">
        <v>1582142177.87097</v>
      </c>
      <c r="O392">
        <f t="shared" si="215"/>
        <v>1.6048930327407416E-4</v>
      </c>
      <c r="P392">
        <f t="shared" si="216"/>
        <v>-1.2060953747537639</v>
      </c>
      <c r="Q392">
        <f t="shared" si="217"/>
        <v>401.963387096774</v>
      </c>
      <c r="R392">
        <f t="shared" si="218"/>
        <v>543.39003204549044</v>
      </c>
      <c r="S392">
        <f t="shared" si="219"/>
        <v>54.055472084377008</v>
      </c>
      <c r="T392">
        <f t="shared" si="220"/>
        <v>39.986601462597839</v>
      </c>
      <c r="U392">
        <f t="shared" si="221"/>
        <v>1.2821352071540601E-2</v>
      </c>
      <c r="V392">
        <f t="shared" si="222"/>
        <v>2.2488009652618826</v>
      </c>
      <c r="W392">
        <f t="shared" si="223"/>
        <v>1.2780879457416867E-2</v>
      </c>
      <c r="X392">
        <f t="shared" si="224"/>
        <v>7.9916752558943302E-3</v>
      </c>
      <c r="Y392">
        <f t="shared" si="225"/>
        <v>0</v>
      </c>
      <c r="Z392">
        <f t="shared" si="226"/>
        <v>31.465485738940654</v>
      </c>
      <c r="AA392">
        <f t="shared" si="227"/>
        <v>30.995799999999999</v>
      </c>
      <c r="AB392">
        <f t="shared" si="228"/>
        <v>4.5102980657384544</v>
      </c>
      <c r="AC392">
        <f t="shared" si="229"/>
        <v>71.241998416195528</v>
      </c>
      <c r="AD392">
        <f t="shared" si="230"/>
        <v>3.3102529072178166</v>
      </c>
      <c r="AE392">
        <f t="shared" si="231"/>
        <v>4.6464908071210038</v>
      </c>
      <c r="AF392">
        <f t="shared" si="232"/>
        <v>1.2000451585206378</v>
      </c>
      <c r="AG392">
        <f t="shared" si="233"/>
        <v>-7.0775782743866706</v>
      </c>
      <c r="AH392">
        <f t="shared" si="234"/>
        <v>63.375459897012355</v>
      </c>
      <c r="AI392">
        <f t="shared" si="235"/>
        <v>6.3445977769692172</v>
      </c>
      <c r="AJ392">
        <f t="shared" si="236"/>
        <v>62.642479399594905</v>
      </c>
      <c r="AK392">
        <v>-4.1151475352394801E-2</v>
      </c>
      <c r="AL392">
        <v>4.6196136150304302E-2</v>
      </c>
      <c r="AM392">
        <v>3.4530772610462699</v>
      </c>
      <c r="AN392">
        <v>4</v>
      </c>
      <c r="AO392">
        <v>1</v>
      </c>
      <c r="AP392">
        <f t="shared" si="237"/>
        <v>1</v>
      </c>
      <c r="AQ392">
        <f t="shared" si="238"/>
        <v>0</v>
      </c>
      <c r="AR392">
        <f t="shared" si="239"/>
        <v>51696.865403510346</v>
      </c>
      <c r="AS392" t="s">
        <v>240</v>
      </c>
      <c r="AT392">
        <v>0</v>
      </c>
      <c r="AU392">
        <v>0</v>
      </c>
      <c r="AV392">
        <f t="shared" si="240"/>
        <v>0</v>
      </c>
      <c r="AW392" t="e">
        <f t="shared" si="241"/>
        <v>#DIV/0!</v>
      </c>
      <c r="AX392">
        <v>0</v>
      </c>
      <c r="AY392" t="s">
        <v>240</v>
      </c>
      <c r="AZ392">
        <v>0</v>
      </c>
      <c r="BA392">
        <v>0</v>
      </c>
      <c r="BB392" t="e">
        <f t="shared" si="242"/>
        <v>#DIV/0!</v>
      </c>
      <c r="BC392">
        <v>0.5</v>
      </c>
      <c r="BD392">
        <f t="shared" si="243"/>
        <v>0</v>
      </c>
      <c r="BE392">
        <f t="shared" si="244"/>
        <v>-1.2060953747537639</v>
      </c>
      <c r="BF392" t="e">
        <f t="shared" si="245"/>
        <v>#DIV/0!</v>
      </c>
      <c r="BG392" t="e">
        <f t="shared" si="246"/>
        <v>#DIV/0!</v>
      </c>
      <c r="BH392" t="e">
        <f t="shared" si="247"/>
        <v>#DIV/0!</v>
      </c>
      <c r="BI392" t="e">
        <f t="shared" si="248"/>
        <v>#DIV/0!</v>
      </c>
      <c r="BJ392" t="s">
        <v>240</v>
      </c>
      <c r="BK392">
        <v>0</v>
      </c>
      <c r="BL392">
        <f t="shared" si="249"/>
        <v>0</v>
      </c>
      <c r="BM392" t="e">
        <f t="shared" si="250"/>
        <v>#DIV/0!</v>
      </c>
      <c r="BN392" t="e">
        <f t="shared" si="251"/>
        <v>#DIV/0!</v>
      </c>
      <c r="BO392" t="e">
        <f t="shared" si="252"/>
        <v>#DIV/0!</v>
      </c>
      <c r="BP392" t="e">
        <f t="shared" si="253"/>
        <v>#DIV/0!</v>
      </c>
      <c r="BQ392">
        <f t="shared" si="254"/>
        <v>0</v>
      </c>
      <c r="BR392">
        <f t="shared" si="255"/>
        <v>0</v>
      </c>
      <c r="BS392">
        <f t="shared" si="256"/>
        <v>0</v>
      </c>
      <c r="BT392">
        <f t="shared" si="257"/>
        <v>0</v>
      </c>
      <c r="BU392">
        <v>6</v>
      </c>
      <c r="BV392">
        <v>0.5</v>
      </c>
      <c r="BW392" t="s">
        <v>241</v>
      </c>
      <c r="BX392">
        <v>1582142177.87097</v>
      </c>
      <c r="BY392">
        <v>401.963387096774</v>
      </c>
      <c r="BZ392">
        <v>400.00651612903198</v>
      </c>
      <c r="CA392">
        <v>33.276158064516103</v>
      </c>
      <c r="CB392">
        <v>33.010206451612902</v>
      </c>
      <c r="CC392">
        <v>350.02345161290299</v>
      </c>
      <c r="CD392">
        <v>99.278229032258096</v>
      </c>
      <c r="CE392">
        <v>0.199989</v>
      </c>
      <c r="CF392">
        <v>31.518538709677401</v>
      </c>
      <c r="CG392">
        <v>30.995799999999999</v>
      </c>
      <c r="CH392">
        <v>999.9</v>
      </c>
      <c r="CI392">
        <v>0</v>
      </c>
      <c r="CJ392">
        <v>0</v>
      </c>
      <c r="CK392">
        <v>9996.0267741935495</v>
      </c>
      <c r="CL392">
        <v>0</v>
      </c>
      <c r="CM392">
        <v>0.21165100000000001</v>
      </c>
      <c r="CN392">
        <v>0</v>
      </c>
      <c r="CO392">
        <v>0</v>
      </c>
      <c r="CP392">
        <v>0</v>
      </c>
      <c r="CQ392">
        <v>0</v>
      </c>
      <c r="CR392">
        <v>2.1709677419354798</v>
      </c>
      <c r="CS392">
        <v>0</v>
      </c>
      <c r="CT392">
        <v>33.200000000000003</v>
      </c>
      <c r="CU392">
        <v>-1.13225806451613</v>
      </c>
      <c r="CV392">
        <v>39.826225806451603</v>
      </c>
      <c r="CW392">
        <v>45.311999999999998</v>
      </c>
      <c r="CX392">
        <v>42.346516129032203</v>
      </c>
      <c r="CY392">
        <v>43.875</v>
      </c>
      <c r="CZ392">
        <v>40.933</v>
      </c>
      <c r="DA392">
        <v>0</v>
      </c>
      <c r="DB392">
        <v>0</v>
      </c>
      <c r="DC392">
        <v>0</v>
      </c>
      <c r="DD392">
        <v>1582142189.5999999</v>
      </c>
      <c r="DE392">
        <v>1.8038461538461501</v>
      </c>
      <c r="DF392">
        <v>-13.9999998679199</v>
      </c>
      <c r="DG392">
        <v>12.6940167212051</v>
      </c>
      <c r="DH392">
        <v>34.396153846153901</v>
      </c>
      <c r="DI392">
        <v>15</v>
      </c>
      <c r="DJ392">
        <v>100</v>
      </c>
      <c r="DK392">
        <v>100</v>
      </c>
      <c r="DL392">
        <v>2.577</v>
      </c>
      <c r="DM392">
        <v>0.49399999999999999</v>
      </c>
      <c r="DN392">
        <v>2</v>
      </c>
      <c r="DO392">
        <v>331.24400000000003</v>
      </c>
      <c r="DP392">
        <v>678.654</v>
      </c>
      <c r="DQ392">
        <v>31.007999999999999</v>
      </c>
      <c r="DR392">
        <v>31.3919</v>
      </c>
      <c r="DS392">
        <v>30.0002</v>
      </c>
      <c r="DT392">
        <v>31.302099999999999</v>
      </c>
      <c r="DU392">
        <v>31.311699999999998</v>
      </c>
      <c r="DV392">
        <v>20.9758</v>
      </c>
      <c r="DW392">
        <v>19.311599999999999</v>
      </c>
      <c r="DX392">
        <v>100</v>
      </c>
      <c r="DY392">
        <v>31.012799999999999</v>
      </c>
      <c r="DZ392">
        <v>400</v>
      </c>
      <c r="EA392">
        <v>32.983800000000002</v>
      </c>
      <c r="EB392">
        <v>100.131</v>
      </c>
      <c r="EC392">
        <v>100.508</v>
      </c>
    </row>
    <row r="393" spans="1:133" x14ac:dyDescent="0.35">
      <c r="A393">
        <v>377</v>
      </c>
      <c r="B393">
        <v>1582142191.5</v>
      </c>
      <c r="C393">
        <v>1911.9000000953699</v>
      </c>
      <c r="D393" t="s">
        <v>992</v>
      </c>
      <c r="E393" t="s">
        <v>993</v>
      </c>
      <c r="F393" t="s">
        <v>232</v>
      </c>
      <c r="G393" t="s">
        <v>233</v>
      </c>
      <c r="H393" t="s">
        <v>234</v>
      </c>
      <c r="I393" t="s">
        <v>235</v>
      </c>
      <c r="J393" t="s">
        <v>236</v>
      </c>
      <c r="K393" t="s">
        <v>237</v>
      </c>
      <c r="L393" t="s">
        <v>238</v>
      </c>
      <c r="M393" t="s">
        <v>239</v>
      </c>
      <c r="N393">
        <v>1582142182.87097</v>
      </c>
      <c r="O393">
        <f t="shared" si="215"/>
        <v>1.597424232512573E-4</v>
      </c>
      <c r="P393">
        <f t="shared" si="216"/>
        <v>-1.2073493037575334</v>
      </c>
      <c r="Q393">
        <f t="shared" si="217"/>
        <v>401.96477419354801</v>
      </c>
      <c r="R393">
        <f t="shared" si="218"/>
        <v>544.13640813538689</v>
      </c>
      <c r="S393">
        <f t="shared" si="219"/>
        <v>54.129487550479759</v>
      </c>
      <c r="T393">
        <f t="shared" si="220"/>
        <v>39.986567550222453</v>
      </c>
      <c r="U393">
        <f t="shared" si="221"/>
        <v>1.2771483321983874E-2</v>
      </c>
      <c r="V393">
        <f t="shared" si="222"/>
        <v>2.2494234192883567</v>
      </c>
      <c r="W393">
        <f t="shared" si="223"/>
        <v>1.2731335475296006E-2</v>
      </c>
      <c r="X393">
        <f t="shared" si="224"/>
        <v>7.9606812176575524E-3</v>
      </c>
      <c r="Y393">
        <f t="shared" si="225"/>
        <v>0</v>
      </c>
      <c r="Z393">
        <f t="shared" si="226"/>
        <v>31.462642542012144</v>
      </c>
      <c r="AA393">
        <f t="shared" si="227"/>
        <v>30.991632258064499</v>
      </c>
      <c r="AB393">
        <f t="shared" si="228"/>
        <v>4.5092263411769498</v>
      </c>
      <c r="AC393">
        <f t="shared" si="229"/>
        <v>71.251598414888619</v>
      </c>
      <c r="AD393">
        <f t="shared" si="230"/>
        <v>3.3101154527281937</v>
      </c>
      <c r="AE393">
        <f t="shared" si="231"/>
        <v>4.6456718534984018</v>
      </c>
      <c r="AF393">
        <f t="shared" si="232"/>
        <v>1.199110888448756</v>
      </c>
      <c r="AG393">
        <f t="shared" si="233"/>
        <v>-7.0446408653804466</v>
      </c>
      <c r="AH393">
        <f t="shared" si="234"/>
        <v>63.522096672904055</v>
      </c>
      <c r="AI393">
        <f t="shared" si="235"/>
        <v>6.3572901789864984</v>
      </c>
      <c r="AJ393">
        <f t="shared" si="236"/>
        <v>62.834745986510107</v>
      </c>
      <c r="AK393">
        <v>-4.1168226736937E-2</v>
      </c>
      <c r="AL393">
        <v>4.6214941046954797E-2</v>
      </c>
      <c r="AM393">
        <v>3.4541899355363599</v>
      </c>
      <c r="AN393">
        <v>4</v>
      </c>
      <c r="AO393">
        <v>1</v>
      </c>
      <c r="AP393">
        <f t="shared" si="237"/>
        <v>1</v>
      </c>
      <c r="AQ393">
        <f t="shared" si="238"/>
        <v>0</v>
      </c>
      <c r="AR393">
        <f t="shared" si="239"/>
        <v>51717.568184145675</v>
      </c>
      <c r="AS393" t="s">
        <v>240</v>
      </c>
      <c r="AT393">
        <v>0</v>
      </c>
      <c r="AU393">
        <v>0</v>
      </c>
      <c r="AV393">
        <f t="shared" si="240"/>
        <v>0</v>
      </c>
      <c r="AW393" t="e">
        <f t="shared" si="241"/>
        <v>#DIV/0!</v>
      </c>
      <c r="AX393">
        <v>0</v>
      </c>
      <c r="AY393" t="s">
        <v>240</v>
      </c>
      <c r="AZ393">
        <v>0</v>
      </c>
      <c r="BA393">
        <v>0</v>
      </c>
      <c r="BB393" t="e">
        <f t="shared" si="242"/>
        <v>#DIV/0!</v>
      </c>
      <c r="BC393">
        <v>0.5</v>
      </c>
      <c r="BD393">
        <f t="shared" si="243"/>
        <v>0</v>
      </c>
      <c r="BE393">
        <f t="shared" si="244"/>
        <v>-1.2073493037575334</v>
      </c>
      <c r="BF393" t="e">
        <f t="shared" si="245"/>
        <v>#DIV/0!</v>
      </c>
      <c r="BG393" t="e">
        <f t="shared" si="246"/>
        <v>#DIV/0!</v>
      </c>
      <c r="BH393" t="e">
        <f t="shared" si="247"/>
        <v>#DIV/0!</v>
      </c>
      <c r="BI393" t="e">
        <f t="shared" si="248"/>
        <v>#DIV/0!</v>
      </c>
      <c r="BJ393" t="s">
        <v>240</v>
      </c>
      <c r="BK393">
        <v>0</v>
      </c>
      <c r="BL393">
        <f t="shared" si="249"/>
        <v>0</v>
      </c>
      <c r="BM393" t="e">
        <f t="shared" si="250"/>
        <v>#DIV/0!</v>
      </c>
      <c r="BN393" t="e">
        <f t="shared" si="251"/>
        <v>#DIV/0!</v>
      </c>
      <c r="BO393" t="e">
        <f t="shared" si="252"/>
        <v>#DIV/0!</v>
      </c>
      <c r="BP393" t="e">
        <f t="shared" si="253"/>
        <v>#DIV/0!</v>
      </c>
      <c r="BQ393">
        <f t="shared" si="254"/>
        <v>0</v>
      </c>
      <c r="BR393">
        <f t="shared" si="255"/>
        <v>0</v>
      </c>
      <c r="BS393">
        <f t="shared" si="256"/>
        <v>0</v>
      </c>
      <c r="BT393">
        <f t="shared" si="257"/>
        <v>0</v>
      </c>
      <c r="BU393">
        <v>6</v>
      </c>
      <c r="BV393">
        <v>0.5</v>
      </c>
      <c r="BW393" t="s">
        <v>241</v>
      </c>
      <c r="BX393">
        <v>1582142182.87097</v>
      </c>
      <c r="BY393">
        <v>401.96477419354801</v>
      </c>
      <c r="BZ393">
        <v>400.00522580645202</v>
      </c>
      <c r="CA393">
        <v>33.274919354838701</v>
      </c>
      <c r="CB393">
        <v>33.0102032258064</v>
      </c>
      <c r="CC393">
        <v>350.02100000000002</v>
      </c>
      <c r="CD393">
        <v>99.277806451612904</v>
      </c>
      <c r="CE393">
        <v>0.199983935483871</v>
      </c>
      <c r="CF393">
        <v>31.515435483870998</v>
      </c>
      <c r="CG393">
        <v>30.991632258064499</v>
      </c>
      <c r="CH393">
        <v>999.9</v>
      </c>
      <c r="CI393">
        <v>0</v>
      </c>
      <c r="CJ393">
        <v>0</v>
      </c>
      <c r="CK393">
        <v>10000.1383870968</v>
      </c>
      <c r="CL393">
        <v>0</v>
      </c>
      <c r="CM393">
        <v>0.21165100000000001</v>
      </c>
      <c r="CN393">
        <v>0</v>
      </c>
      <c r="CO393">
        <v>0</v>
      </c>
      <c r="CP393">
        <v>0</v>
      </c>
      <c r="CQ393">
        <v>0</v>
      </c>
      <c r="CR393">
        <v>1.89354838709677</v>
      </c>
      <c r="CS393">
        <v>0</v>
      </c>
      <c r="CT393">
        <v>34.145161290322598</v>
      </c>
      <c r="CU393">
        <v>-0.89354838709677398</v>
      </c>
      <c r="CV393">
        <v>39.820129032258102</v>
      </c>
      <c r="CW393">
        <v>45.316064516129003</v>
      </c>
      <c r="CX393">
        <v>42.344612903225801</v>
      </c>
      <c r="CY393">
        <v>43.875</v>
      </c>
      <c r="CZ393">
        <v>40.933</v>
      </c>
      <c r="DA393">
        <v>0</v>
      </c>
      <c r="DB393">
        <v>0</v>
      </c>
      <c r="DC393">
        <v>0</v>
      </c>
      <c r="DD393">
        <v>1582142195</v>
      </c>
      <c r="DE393">
        <v>1.75</v>
      </c>
      <c r="DF393">
        <v>14.225640964659</v>
      </c>
      <c r="DG393">
        <v>25.692307396974901</v>
      </c>
      <c r="DH393">
        <v>34.996153846153803</v>
      </c>
      <c r="DI393">
        <v>15</v>
      </c>
      <c r="DJ393">
        <v>100</v>
      </c>
      <c r="DK393">
        <v>100</v>
      </c>
      <c r="DL393">
        <v>2.577</v>
      </c>
      <c r="DM393">
        <v>0.49399999999999999</v>
      </c>
      <c r="DN393">
        <v>2</v>
      </c>
      <c r="DO393">
        <v>331.25900000000001</v>
      </c>
      <c r="DP393">
        <v>678.60699999999997</v>
      </c>
      <c r="DQ393">
        <v>31.017299999999999</v>
      </c>
      <c r="DR393">
        <v>31.3932</v>
      </c>
      <c r="DS393">
        <v>30</v>
      </c>
      <c r="DT393">
        <v>31.302800000000001</v>
      </c>
      <c r="DU393">
        <v>31.311699999999998</v>
      </c>
      <c r="DV393">
        <v>20.9757</v>
      </c>
      <c r="DW393">
        <v>19.311599999999999</v>
      </c>
      <c r="DX393">
        <v>100</v>
      </c>
      <c r="DY393">
        <v>31.019500000000001</v>
      </c>
      <c r="DZ393">
        <v>400</v>
      </c>
      <c r="EA393">
        <v>32.983800000000002</v>
      </c>
      <c r="EB393">
        <v>100.131</v>
      </c>
      <c r="EC393">
        <v>100.51</v>
      </c>
    </row>
    <row r="394" spans="1:133" x14ac:dyDescent="0.35">
      <c r="A394">
        <v>378</v>
      </c>
      <c r="B394">
        <v>1582142196.5</v>
      </c>
      <c r="C394">
        <v>1916.9000000953699</v>
      </c>
      <c r="D394" t="s">
        <v>994</v>
      </c>
      <c r="E394" t="s">
        <v>995</v>
      </c>
      <c r="F394" t="s">
        <v>232</v>
      </c>
      <c r="G394" t="s">
        <v>233</v>
      </c>
      <c r="H394" t="s">
        <v>234</v>
      </c>
      <c r="I394" t="s">
        <v>235</v>
      </c>
      <c r="J394" t="s">
        <v>236</v>
      </c>
      <c r="K394" t="s">
        <v>237</v>
      </c>
      <c r="L394" t="s">
        <v>238</v>
      </c>
      <c r="M394" t="s">
        <v>239</v>
      </c>
      <c r="N394">
        <v>1582142187.87097</v>
      </c>
      <c r="O394">
        <f t="shared" si="215"/>
        <v>1.5952745904352725E-4</v>
      </c>
      <c r="P394">
        <f t="shared" si="216"/>
        <v>-1.2172078157359711</v>
      </c>
      <c r="Q394">
        <f t="shared" si="217"/>
        <v>401.972225806452</v>
      </c>
      <c r="R394">
        <f t="shared" si="218"/>
        <v>545.49798828569419</v>
      </c>
      <c r="S394">
        <f t="shared" si="219"/>
        <v>54.265189230037642</v>
      </c>
      <c r="T394">
        <f t="shared" si="220"/>
        <v>39.987496502337862</v>
      </c>
      <c r="U394">
        <f t="shared" si="221"/>
        <v>1.276106573709586E-2</v>
      </c>
      <c r="V394">
        <f t="shared" si="222"/>
        <v>2.2499269336343364</v>
      </c>
      <c r="W394">
        <f t="shared" si="223"/>
        <v>1.2720992188916987E-2</v>
      </c>
      <c r="X394">
        <f t="shared" si="224"/>
        <v>7.9542100186669219E-3</v>
      </c>
      <c r="Y394">
        <f t="shared" si="225"/>
        <v>0</v>
      </c>
      <c r="Z394">
        <f t="shared" si="226"/>
        <v>31.460198382070629</v>
      </c>
      <c r="AA394">
        <f t="shared" si="227"/>
        <v>30.9893580645161</v>
      </c>
      <c r="AB394">
        <f t="shared" si="228"/>
        <v>4.5086416314612308</v>
      </c>
      <c r="AC394">
        <f t="shared" si="229"/>
        <v>71.262812553956991</v>
      </c>
      <c r="AD394">
        <f t="shared" si="230"/>
        <v>3.310161474167773</v>
      </c>
      <c r="AE394">
        <f t="shared" si="231"/>
        <v>4.6450053759265648</v>
      </c>
      <c r="AF394">
        <f t="shared" si="232"/>
        <v>1.1984801572934578</v>
      </c>
      <c r="AG394">
        <f t="shared" si="233"/>
        <v>-7.0351609438195517</v>
      </c>
      <c r="AH394">
        <f t="shared" si="234"/>
        <v>63.505795398015422</v>
      </c>
      <c r="AI394">
        <f t="shared" si="235"/>
        <v>6.3540860328870634</v>
      </c>
      <c r="AJ394">
        <f t="shared" si="236"/>
        <v>62.824720487082935</v>
      </c>
      <c r="AK394">
        <v>-4.11817803001003E-2</v>
      </c>
      <c r="AL394">
        <v>4.6230156108962903E-2</v>
      </c>
      <c r="AM394">
        <v>3.4550900877841699</v>
      </c>
      <c r="AN394">
        <v>4</v>
      </c>
      <c r="AO394">
        <v>1</v>
      </c>
      <c r="AP394">
        <f t="shared" si="237"/>
        <v>1</v>
      </c>
      <c r="AQ394">
        <f t="shared" si="238"/>
        <v>0</v>
      </c>
      <c r="AR394">
        <f t="shared" si="239"/>
        <v>51734.336961957306</v>
      </c>
      <c r="AS394" t="s">
        <v>240</v>
      </c>
      <c r="AT394">
        <v>0</v>
      </c>
      <c r="AU394">
        <v>0</v>
      </c>
      <c r="AV394">
        <f t="shared" si="240"/>
        <v>0</v>
      </c>
      <c r="AW394" t="e">
        <f t="shared" si="241"/>
        <v>#DIV/0!</v>
      </c>
      <c r="AX394">
        <v>0</v>
      </c>
      <c r="AY394" t="s">
        <v>240</v>
      </c>
      <c r="AZ394">
        <v>0</v>
      </c>
      <c r="BA394">
        <v>0</v>
      </c>
      <c r="BB394" t="e">
        <f t="shared" si="242"/>
        <v>#DIV/0!</v>
      </c>
      <c r="BC394">
        <v>0.5</v>
      </c>
      <c r="BD394">
        <f t="shared" si="243"/>
        <v>0</v>
      </c>
      <c r="BE394">
        <f t="shared" si="244"/>
        <v>-1.2172078157359711</v>
      </c>
      <c r="BF394" t="e">
        <f t="shared" si="245"/>
        <v>#DIV/0!</v>
      </c>
      <c r="BG394" t="e">
        <f t="shared" si="246"/>
        <v>#DIV/0!</v>
      </c>
      <c r="BH394" t="e">
        <f t="shared" si="247"/>
        <v>#DIV/0!</v>
      </c>
      <c r="BI394" t="e">
        <f t="shared" si="248"/>
        <v>#DIV/0!</v>
      </c>
      <c r="BJ394" t="s">
        <v>240</v>
      </c>
      <c r="BK394">
        <v>0</v>
      </c>
      <c r="BL394">
        <f t="shared" si="249"/>
        <v>0</v>
      </c>
      <c r="BM394" t="e">
        <f t="shared" si="250"/>
        <v>#DIV/0!</v>
      </c>
      <c r="BN394" t="e">
        <f t="shared" si="251"/>
        <v>#DIV/0!</v>
      </c>
      <c r="BO394" t="e">
        <f t="shared" si="252"/>
        <v>#DIV/0!</v>
      </c>
      <c r="BP394" t="e">
        <f t="shared" si="253"/>
        <v>#DIV/0!</v>
      </c>
      <c r="BQ394">
        <f t="shared" si="254"/>
        <v>0</v>
      </c>
      <c r="BR394">
        <f t="shared" si="255"/>
        <v>0</v>
      </c>
      <c r="BS394">
        <f t="shared" si="256"/>
        <v>0</v>
      </c>
      <c r="BT394">
        <f t="shared" si="257"/>
        <v>0</v>
      </c>
      <c r="BU394">
        <v>6</v>
      </c>
      <c r="BV394">
        <v>0.5</v>
      </c>
      <c r="BW394" t="s">
        <v>241</v>
      </c>
      <c r="BX394">
        <v>1582142187.87097</v>
      </c>
      <c r="BY394">
        <v>401.972225806452</v>
      </c>
      <c r="BZ394">
        <v>399.99564516128999</v>
      </c>
      <c r="CA394">
        <v>33.275225806451601</v>
      </c>
      <c r="CB394">
        <v>33.010867741935499</v>
      </c>
      <c r="CC394">
        <v>350.02332258064502</v>
      </c>
      <c r="CD394">
        <v>99.278264516128999</v>
      </c>
      <c r="CE394">
        <v>0.199992774193548</v>
      </c>
      <c r="CF394">
        <v>31.512909677419401</v>
      </c>
      <c r="CG394">
        <v>30.9893580645161</v>
      </c>
      <c r="CH394">
        <v>999.9</v>
      </c>
      <c r="CI394">
        <v>0</v>
      </c>
      <c r="CJ394">
        <v>0</v>
      </c>
      <c r="CK394">
        <v>10003.384516128999</v>
      </c>
      <c r="CL394">
        <v>0</v>
      </c>
      <c r="CM394">
        <v>0.21165100000000001</v>
      </c>
      <c r="CN394">
        <v>0</v>
      </c>
      <c r="CO394">
        <v>0</v>
      </c>
      <c r="CP394">
        <v>0</v>
      </c>
      <c r="CQ394">
        <v>0</v>
      </c>
      <c r="CR394">
        <v>1.62903225806452</v>
      </c>
      <c r="CS394">
        <v>0</v>
      </c>
      <c r="CT394">
        <v>34.635483870967697</v>
      </c>
      <c r="CU394">
        <v>-0.75161290322580598</v>
      </c>
      <c r="CV394">
        <v>39.816064516129003</v>
      </c>
      <c r="CW394">
        <v>45.316064516129003</v>
      </c>
      <c r="CX394">
        <v>42.350612903225802</v>
      </c>
      <c r="CY394">
        <v>43.875</v>
      </c>
      <c r="CZ394">
        <v>40.929000000000002</v>
      </c>
      <c r="DA394">
        <v>0</v>
      </c>
      <c r="DB394">
        <v>0</v>
      </c>
      <c r="DC394">
        <v>0</v>
      </c>
      <c r="DD394">
        <v>1582142199.8</v>
      </c>
      <c r="DE394">
        <v>1.5692307692307701</v>
      </c>
      <c r="DF394">
        <v>-2.1538461335939201</v>
      </c>
      <c r="DG394">
        <v>-7.6478634330297099</v>
      </c>
      <c r="DH394">
        <v>35.634615384615401</v>
      </c>
      <c r="DI394">
        <v>15</v>
      </c>
      <c r="DJ394">
        <v>100</v>
      </c>
      <c r="DK394">
        <v>100</v>
      </c>
      <c r="DL394">
        <v>2.577</v>
      </c>
      <c r="DM394">
        <v>0.49399999999999999</v>
      </c>
      <c r="DN394">
        <v>2</v>
      </c>
      <c r="DO394">
        <v>331.26900000000001</v>
      </c>
      <c r="DP394">
        <v>678.548</v>
      </c>
      <c r="DQ394">
        <v>31.025600000000001</v>
      </c>
      <c r="DR394">
        <v>31.394600000000001</v>
      </c>
      <c r="DS394">
        <v>30.0001</v>
      </c>
      <c r="DT394">
        <v>31.3049</v>
      </c>
      <c r="DU394">
        <v>31.314499999999999</v>
      </c>
      <c r="DV394">
        <v>20.975200000000001</v>
      </c>
      <c r="DW394">
        <v>19.311599999999999</v>
      </c>
      <c r="DX394">
        <v>100</v>
      </c>
      <c r="DY394">
        <v>31.029399999999999</v>
      </c>
      <c r="DZ394">
        <v>400</v>
      </c>
      <c r="EA394">
        <v>32.983800000000002</v>
      </c>
      <c r="EB394">
        <v>100.13</v>
      </c>
      <c r="EC394">
        <v>100.512</v>
      </c>
    </row>
    <row r="395" spans="1:133" x14ac:dyDescent="0.35">
      <c r="A395">
        <v>379</v>
      </c>
      <c r="B395">
        <v>1582142201.5</v>
      </c>
      <c r="C395">
        <v>1921.9000000953699</v>
      </c>
      <c r="D395" t="s">
        <v>996</v>
      </c>
      <c r="E395" t="s">
        <v>997</v>
      </c>
      <c r="F395" t="s">
        <v>232</v>
      </c>
      <c r="G395" t="s">
        <v>233</v>
      </c>
      <c r="H395" t="s">
        <v>234</v>
      </c>
      <c r="I395" t="s">
        <v>235</v>
      </c>
      <c r="J395" t="s">
        <v>236</v>
      </c>
      <c r="K395" t="s">
        <v>237</v>
      </c>
      <c r="L395" t="s">
        <v>238</v>
      </c>
      <c r="M395" t="s">
        <v>239</v>
      </c>
      <c r="N395">
        <v>1582142192.87097</v>
      </c>
      <c r="O395">
        <f t="shared" si="215"/>
        <v>1.5960934360244972E-4</v>
      </c>
      <c r="P395">
        <f t="shared" si="216"/>
        <v>-1.206638736707847</v>
      </c>
      <c r="Q395">
        <f t="shared" si="217"/>
        <v>401.96122580645198</v>
      </c>
      <c r="R395">
        <f t="shared" si="218"/>
        <v>544.02716381439961</v>
      </c>
      <c r="S395">
        <f t="shared" si="219"/>
        <v>54.119335983718337</v>
      </c>
      <c r="T395">
        <f t="shared" si="220"/>
        <v>39.986743454722429</v>
      </c>
      <c r="U395">
        <f t="shared" si="221"/>
        <v>1.277377927285406E-2</v>
      </c>
      <c r="V395">
        <f t="shared" si="222"/>
        <v>2.2494497127725532</v>
      </c>
      <c r="W395">
        <f t="shared" si="223"/>
        <v>1.273361748233913E-2</v>
      </c>
      <c r="X395">
        <f t="shared" si="224"/>
        <v>7.9621087194250983E-3</v>
      </c>
      <c r="Y395">
        <f t="shared" si="225"/>
        <v>0</v>
      </c>
      <c r="Z395">
        <f t="shared" si="226"/>
        <v>31.458557855661503</v>
      </c>
      <c r="AA395">
        <f t="shared" si="227"/>
        <v>30.987764516129001</v>
      </c>
      <c r="AB395">
        <f t="shared" si="228"/>
        <v>4.508231959324033</v>
      </c>
      <c r="AC395">
        <f t="shared" si="229"/>
        <v>71.272570838048239</v>
      </c>
      <c r="AD395">
        <f t="shared" si="230"/>
        <v>3.310313267172754</v>
      </c>
      <c r="AE395">
        <f t="shared" si="231"/>
        <v>4.6445823803588304</v>
      </c>
      <c r="AF395">
        <f t="shared" si="232"/>
        <v>1.197918692151279</v>
      </c>
      <c r="AG395">
        <f t="shared" si="233"/>
        <v>-7.0387720528680333</v>
      </c>
      <c r="AH395">
        <f t="shared" si="234"/>
        <v>63.491151894963551</v>
      </c>
      <c r="AI395">
        <f t="shared" si="235"/>
        <v>6.3538684412956403</v>
      </c>
      <c r="AJ395">
        <f t="shared" si="236"/>
        <v>62.806248283391156</v>
      </c>
      <c r="AK395">
        <v>-4.1168934435221301E-2</v>
      </c>
      <c r="AL395">
        <v>4.6215735500276703E-2</v>
      </c>
      <c r="AM395">
        <v>3.4542369394388599</v>
      </c>
      <c r="AN395">
        <v>4</v>
      </c>
      <c r="AO395">
        <v>1</v>
      </c>
      <c r="AP395">
        <f t="shared" si="237"/>
        <v>1</v>
      </c>
      <c r="AQ395">
        <f t="shared" si="238"/>
        <v>0</v>
      </c>
      <c r="AR395">
        <f t="shared" si="239"/>
        <v>51719.149574512208</v>
      </c>
      <c r="AS395" t="s">
        <v>240</v>
      </c>
      <c r="AT395">
        <v>0</v>
      </c>
      <c r="AU395">
        <v>0</v>
      </c>
      <c r="AV395">
        <f t="shared" si="240"/>
        <v>0</v>
      </c>
      <c r="AW395" t="e">
        <f t="shared" si="241"/>
        <v>#DIV/0!</v>
      </c>
      <c r="AX395">
        <v>0</v>
      </c>
      <c r="AY395" t="s">
        <v>240</v>
      </c>
      <c r="AZ395">
        <v>0</v>
      </c>
      <c r="BA395">
        <v>0</v>
      </c>
      <c r="BB395" t="e">
        <f t="shared" si="242"/>
        <v>#DIV/0!</v>
      </c>
      <c r="BC395">
        <v>0.5</v>
      </c>
      <c r="BD395">
        <f t="shared" si="243"/>
        <v>0</v>
      </c>
      <c r="BE395">
        <f t="shared" si="244"/>
        <v>-1.206638736707847</v>
      </c>
      <c r="BF395" t="e">
        <f t="shared" si="245"/>
        <v>#DIV/0!</v>
      </c>
      <c r="BG395" t="e">
        <f t="shared" si="246"/>
        <v>#DIV/0!</v>
      </c>
      <c r="BH395" t="e">
        <f t="shared" si="247"/>
        <v>#DIV/0!</v>
      </c>
      <c r="BI395" t="e">
        <f t="shared" si="248"/>
        <v>#DIV/0!</v>
      </c>
      <c r="BJ395" t="s">
        <v>240</v>
      </c>
      <c r="BK395">
        <v>0</v>
      </c>
      <c r="BL395">
        <f t="shared" si="249"/>
        <v>0</v>
      </c>
      <c r="BM395" t="e">
        <f t="shared" si="250"/>
        <v>#DIV/0!</v>
      </c>
      <c r="BN395" t="e">
        <f t="shared" si="251"/>
        <v>#DIV/0!</v>
      </c>
      <c r="BO395" t="e">
        <f t="shared" si="252"/>
        <v>#DIV/0!</v>
      </c>
      <c r="BP395" t="e">
        <f t="shared" si="253"/>
        <v>#DIV/0!</v>
      </c>
      <c r="BQ395">
        <f t="shared" si="254"/>
        <v>0</v>
      </c>
      <c r="BR395">
        <f t="shared" si="255"/>
        <v>0</v>
      </c>
      <c r="BS395">
        <f t="shared" si="256"/>
        <v>0</v>
      </c>
      <c r="BT395">
        <f t="shared" si="257"/>
        <v>0</v>
      </c>
      <c r="BU395">
        <v>6</v>
      </c>
      <c r="BV395">
        <v>0.5</v>
      </c>
      <c r="BW395" t="s">
        <v>241</v>
      </c>
      <c r="BX395">
        <v>1582142192.87097</v>
      </c>
      <c r="BY395">
        <v>401.96122580645198</v>
      </c>
      <c r="BZ395">
        <v>400.00283870967701</v>
      </c>
      <c r="CA395">
        <v>33.276467741935498</v>
      </c>
      <c r="CB395">
        <v>33.0119774193548</v>
      </c>
      <c r="CC395">
        <v>350.02741935483903</v>
      </c>
      <c r="CD395">
        <v>99.279093548387095</v>
      </c>
      <c r="CE395">
        <v>0.200012612903226</v>
      </c>
      <c r="CF395">
        <v>31.511306451612899</v>
      </c>
      <c r="CG395">
        <v>30.987764516129001</v>
      </c>
      <c r="CH395">
        <v>999.9</v>
      </c>
      <c r="CI395">
        <v>0</v>
      </c>
      <c r="CJ395">
        <v>0</v>
      </c>
      <c r="CK395">
        <v>10000.180645161299</v>
      </c>
      <c r="CL395">
        <v>0</v>
      </c>
      <c r="CM395">
        <v>0.21165100000000001</v>
      </c>
      <c r="CN395">
        <v>0</v>
      </c>
      <c r="CO395">
        <v>0</v>
      </c>
      <c r="CP395">
        <v>0</v>
      </c>
      <c r="CQ395">
        <v>0</v>
      </c>
      <c r="CR395">
        <v>2.37096774193548</v>
      </c>
      <c r="CS395">
        <v>0</v>
      </c>
      <c r="CT395">
        <v>33.432258064516098</v>
      </c>
      <c r="CU395">
        <v>-1.0258064516129</v>
      </c>
      <c r="CV395">
        <v>39.811999999999998</v>
      </c>
      <c r="CW395">
        <v>45.316064516129003</v>
      </c>
      <c r="CX395">
        <v>42.358677419354798</v>
      </c>
      <c r="CY395">
        <v>43.875</v>
      </c>
      <c r="CZ395">
        <v>40.927</v>
      </c>
      <c r="DA395">
        <v>0</v>
      </c>
      <c r="DB395">
        <v>0</v>
      </c>
      <c r="DC395">
        <v>0</v>
      </c>
      <c r="DD395">
        <v>1582142204.5999999</v>
      </c>
      <c r="DE395">
        <v>2.0192307692307701</v>
      </c>
      <c r="DF395">
        <v>-3.2854701580899301</v>
      </c>
      <c r="DG395">
        <v>-26.765812130004001</v>
      </c>
      <c r="DH395">
        <v>33.542307692307702</v>
      </c>
      <c r="DI395">
        <v>15</v>
      </c>
      <c r="DJ395">
        <v>100</v>
      </c>
      <c r="DK395">
        <v>100</v>
      </c>
      <c r="DL395">
        <v>2.577</v>
      </c>
      <c r="DM395">
        <v>0.49399999999999999</v>
      </c>
      <c r="DN395">
        <v>2</v>
      </c>
      <c r="DO395">
        <v>331.39699999999999</v>
      </c>
      <c r="DP395">
        <v>678.66399999999999</v>
      </c>
      <c r="DQ395">
        <v>31.034600000000001</v>
      </c>
      <c r="DR395">
        <v>31.394600000000001</v>
      </c>
      <c r="DS395">
        <v>30.0001</v>
      </c>
      <c r="DT395">
        <v>31.3049</v>
      </c>
      <c r="DU395">
        <v>31.314499999999999</v>
      </c>
      <c r="DV395">
        <v>20.974499999999999</v>
      </c>
      <c r="DW395">
        <v>19.311599999999999</v>
      </c>
      <c r="DX395">
        <v>100</v>
      </c>
      <c r="DY395">
        <v>31.038</v>
      </c>
      <c r="DZ395">
        <v>400</v>
      </c>
      <c r="EA395">
        <v>32.983800000000002</v>
      </c>
      <c r="EB395">
        <v>100.129</v>
      </c>
      <c r="EC395">
        <v>100.514</v>
      </c>
    </row>
    <row r="396" spans="1:133" x14ac:dyDescent="0.35">
      <c r="A396">
        <v>380</v>
      </c>
      <c r="B396">
        <v>1582142206.5</v>
      </c>
      <c r="C396">
        <v>1926.9000000953699</v>
      </c>
      <c r="D396" t="s">
        <v>998</v>
      </c>
      <c r="E396" t="s">
        <v>999</v>
      </c>
      <c r="F396" t="s">
        <v>232</v>
      </c>
      <c r="G396" t="s">
        <v>233</v>
      </c>
      <c r="H396" t="s">
        <v>234</v>
      </c>
      <c r="I396" t="s">
        <v>235</v>
      </c>
      <c r="J396" t="s">
        <v>236</v>
      </c>
      <c r="K396" t="s">
        <v>237</v>
      </c>
      <c r="L396" t="s">
        <v>238</v>
      </c>
      <c r="M396" t="s">
        <v>239</v>
      </c>
      <c r="N396">
        <v>1582142197.87097</v>
      </c>
      <c r="O396">
        <f t="shared" si="215"/>
        <v>1.5978485189660553E-4</v>
      </c>
      <c r="P396">
        <f t="shared" si="216"/>
        <v>-1.1998432551361899</v>
      </c>
      <c r="Q396">
        <f t="shared" si="217"/>
        <v>401.94474193548399</v>
      </c>
      <c r="R396">
        <f t="shared" si="218"/>
        <v>542.96624443347514</v>
      </c>
      <c r="S396">
        <f t="shared" si="219"/>
        <v>54.014369501382653</v>
      </c>
      <c r="T396">
        <f t="shared" si="220"/>
        <v>39.985527705675189</v>
      </c>
      <c r="U396">
        <f t="shared" si="221"/>
        <v>1.2791165578305785E-2</v>
      </c>
      <c r="V396">
        <f t="shared" si="222"/>
        <v>2.2489572181398287</v>
      </c>
      <c r="W396">
        <f t="shared" si="223"/>
        <v>1.2750885782674765E-2</v>
      </c>
      <c r="X396">
        <f t="shared" si="224"/>
        <v>7.972911961748437E-3</v>
      </c>
      <c r="Y396">
        <f t="shared" si="225"/>
        <v>0</v>
      </c>
      <c r="Z396">
        <f t="shared" si="226"/>
        <v>31.458234492544115</v>
      </c>
      <c r="AA396">
        <f t="shared" si="227"/>
        <v>30.987338709677399</v>
      </c>
      <c r="AB396">
        <f t="shared" si="228"/>
        <v>4.508122497764794</v>
      </c>
      <c r="AC396">
        <f t="shared" si="229"/>
        <v>71.277578184313768</v>
      </c>
      <c r="AD396">
        <f t="shared" si="230"/>
        <v>3.310497914991704</v>
      </c>
      <c r="AE396">
        <f t="shared" si="231"/>
        <v>4.6445151467285033</v>
      </c>
      <c r="AF396">
        <f t="shared" si="232"/>
        <v>1.19762458277309</v>
      </c>
      <c r="AG396">
        <f t="shared" si="233"/>
        <v>-7.0465119686403037</v>
      </c>
      <c r="AH396">
        <f t="shared" si="234"/>
        <v>63.497980256474946</v>
      </c>
      <c r="AI396">
        <f t="shared" si="235"/>
        <v>6.3559220337277358</v>
      </c>
      <c r="AJ396">
        <f t="shared" si="236"/>
        <v>62.80739032156238</v>
      </c>
      <c r="AK396">
        <v>-4.1155680011587502E-2</v>
      </c>
      <c r="AL396">
        <v>4.6200856248596503E-2</v>
      </c>
      <c r="AM396">
        <v>3.4533565610653998</v>
      </c>
      <c r="AN396">
        <v>4</v>
      </c>
      <c r="AO396">
        <v>1</v>
      </c>
      <c r="AP396">
        <f t="shared" si="237"/>
        <v>1</v>
      </c>
      <c r="AQ396">
        <f t="shared" si="238"/>
        <v>0</v>
      </c>
      <c r="AR396">
        <f t="shared" si="239"/>
        <v>51703.244408588653</v>
      </c>
      <c r="AS396" t="s">
        <v>240</v>
      </c>
      <c r="AT396">
        <v>0</v>
      </c>
      <c r="AU396">
        <v>0</v>
      </c>
      <c r="AV396">
        <f t="shared" si="240"/>
        <v>0</v>
      </c>
      <c r="AW396" t="e">
        <f t="shared" si="241"/>
        <v>#DIV/0!</v>
      </c>
      <c r="AX396">
        <v>0</v>
      </c>
      <c r="AY396" t="s">
        <v>240</v>
      </c>
      <c r="AZ396">
        <v>0</v>
      </c>
      <c r="BA396">
        <v>0</v>
      </c>
      <c r="BB396" t="e">
        <f t="shared" si="242"/>
        <v>#DIV/0!</v>
      </c>
      <c r="BC396">
        <v>0.5</v>
      </c>
      <c r="BD396">
        <f t="shared" si="243"/>
        <v>0</v>
      </c>
      <c r="BE396">
        <f t="shared" si="244"/>
        <v>-1.1998432551361899</v>
      </c>
      <c r="BF396" t="e">
        <f t="shared" si="245"/>
        <v>#DIV/0!</v>
      </c>
      <c r="BG396" t="e">
        <f t="shared" si="246"/>
        <v>#DIV/0!</v>
      </c>
      <c r="BH396" t="e">
        <f t="shared" si="247"/>
        <v>#DIV/0!</v>
      </c>
      <c r="BI396" t="e">
        <f t="shared" si="248"/>
        <v>#DIV/0!</v>
      </c>
      <c r="BJ396" t="s">
        <v>240</v>
      </c>
      <c r="BK396">
        <v>0</v>
      </c>
      <c r="BL396">
        <f t="shared" si="249"/>
        <v>0</v>
      </c>
      <c r="BM396" t="e">
        <f t="shared" si="250"/>
        <v>#DIV/0!</v>
      </c>
      <c r="BN396" t="e">
        <f t="shared" si="251"/>
        <v>#DIV/0!</v>
      </c>
      <c r="BO396" t="e">
        <f t="shared" si="252"/>
        <v>#DIV/0!</v>
      </c>
      <c r="BP396" t="e">
        <f t="shared" si="253"/>
        <v>#DIV/0!</v>
      </c>
      <c r="BQ396">
        <f t="shared" si="254"/>
        <v>0</v>
      </c>
      <c r="BR396">
        <f t="shared" si="255"/>
        <v>0</v>
      </c>
      <c r="BS396">
        <f t="shared" si="256"/>
        <v>0</v>
      </c>
      <c r="BT396">
        <f t="shared" si="257"/>
        <v>0</v>
      </c>
      <c r="BU396">
        <v>6</v>
      </c>
      <c r="BV396">
        <v>0.5</v>
      </c>
      <c r="BW396" t="s">
        <v>241</v>
      </c>
      <c r="BX396">
        <v>1582142197.87097</v>
      </c>
      <c r="BY396">
        <v>401.94474193548399</v>
      </c>
      <c r="BZ396">
        <v>399.99809677419398</v>
      </c>
      <c r="CA396">
        <v>33.277970967741901</v>
      </c>
      <c r="CB396">
        <v>33.013187096774203</v>
      </c>
      <c r="CC396">
        <v>350.02329032258098</v>
      </c>
      <c r="CD396">
        <v>99.280164516129005</v>
      </c>
      <c r="CE396">
        <v>0.19999664516129001</v>
      </c>
      <c r="CF396">
        <v>31.511051612903199</v>
      </c>
      <c r="CG396">
        <v>30.987338709677399</v>
      </c>
      <c r="CH396">
        <v>999.9</v>
      </c>
      <c r="CI396">
        <v>0</v>
      </c>
      <c r="CJ396">
        <v>0</v>
      </c>
      <c r="CK396">
        <v>9996.8532258064497</v>
      </c>
      <c r="CL396">
        <v>0</v>
      </c>
      <c r="CM396">
        <v>0.21165100000000001</v>
      </c>
      <c r="CN396">
        <v>0</v>
      </c>
      <c r="CO396">
        <v>0</v>
      </c>
      <c r="CP396">
        <v>0</v>
      </c>
      <c r="CQ396">
        <v>0</v>
      </c>
      <c r="CR396">
        <v>2.1129032258064502</v>
      </c>
      <c r="CS396">
        <v>0</v>
      </c>
      <c r="CT396">
        <v>33.732258064516103</v>
      </c>
      <c r="CU396">
        <v>-1.0096774193548399</v>
      </c>
      <c r="CV396">
        <v>39.811999999999998</v>
      </c>
      <c r="CW396">
        <v>45.316064516129003</v>
      </c>
      <c r="CX396">
        <v>42.401032258064497</v>
      </c>
      <c r="CY396">
        <v>43.878999999999998</v>
      </c>
      <c r="CZ396">
        <v>40.930999999999997</v>
      </c>
      <c r="DA396">
        <v>0</v>
      </c>
      <c r="DB396">
        <v>0</v>
      </c>
      <c r="DC396">
        <v>0</v>
      </c>
      <c r="DD396">
        <v>1582142210</v>
      </c>
      <c r="DE396">
        <v>1.8384615384615399</v>
      </c>
      <c r="DF396">
        <v>9.7435895866936804</v>
      </c>
      <c r="DG396">
        <v>11.511111277091199</v>
      </c>
      <c r="DH396">
        <v>33.388461538461499</v>
      </c>
      <c r="DI396">
        <v>15</v>
      </c>
      <c r="DJ396">
        <v>100</v>
      </c>
      <c r="DK396">
        <v>100</v>
      </c>
      <c r="DL396">
        <v>2.577</v>
      </c>
      <c r="DM396">
        <v>0.49399999999999999</v>
      </c>
      <c r="DN396">
        <v>2</v>
      </c>
      <c r="DO396">
        <v>331.24599999999998</v>
      </c>
      <c r="DP396">
        <v>678.50199999999995</v>
      </c>
      <c r="DQ396">
        <v>31.0426</v>
      </c>
      <c r="DR396">
        <v>31.394600000000001</v>
      </c>
      <c r="DS396">
        <v>30.0001</v>
      </c>
      <c r="DT396">
        <v>31.3049</v>
      </c>
      <c r="DU396">
        <v>31.314499999999999</v>
      </c>
      <c r="DV396">
        <v>20.976800000000001</v>
      </c>
      <c r="DW396">
        <v>19.311599999999999</v>
      </c>
      <c r="DX396">
        <v>100</v>
      </c>
      <c r="DY396">
        <v>31.045000000000002</v>
      </c>
      <c r="DZ396">
        <v>400</v>
      </c>
      <c r="EA396">
        <v>32.983800000000002</v>
      </c>
      <c r="EB396">
        <v>100.129</v>
      </c>
      <c r="EC396">
        <v>100.514</v>
      </c>
    </row>
    <row r="397" spans="1:133" x14ac:dyDescent="0.35">
      <c r="A397">
        <v>381</v>
      </c>
      <c r="B397">
        <v>1582142211.5</v>
      </c>
      <c r="C397">
        <v>1931.9000000953699</v>
      </c>
      <c r="D397" t="s">
        <v>1000</v>
      </c>
      <c r="E397" t="s">
        <v>1001</v>
      </c>
      <c r="F397" t="s">
        <v>232</v>
      </c>
      <c r="G397" t="s">
        <v>233</v>
      </c>
      <c r="H397" t="s">
        <v>234</v>
      </c>
      <c r="I397" t="s">
        <v>235</v>
      </c>
      <c r="J397" t="s">
        <v>236</v>
      </c>
      <c r="K397" t="s">
        <v>237</v>
      </c>
      <c r="L397" t="s">
        <v>238</v>
      </c>
      <c r="M397" t="s">
        <v>239</v>
      </c>
      <c r="N397">
        <v>1582142202.87097</v>
      </c>
      <c r="O397">
        <f t="shared" si="215"/>
        <v>1.6027845040732342E-4</v>
      </c>
      <c r="P397">
        <f t="shared" si="216"/>
        <v>-1.2037180675078802</v>
      </c>
      <c r="Q397">
        <f t="shared" si="217"/>
        <v>401.95122580645199</v>
      </c>
      <c r="R397">
        <f t="shared" si="218"/>
        <v>543.00828970866144</v>
      </c>
      <c r="S397">
        <f t="shared" si="219"/>
        <v>54.018564118316654</v>
      </c>
      <c r="T397">
        <f t="shared" si="220"/>
        <v>39.98618156513102</v>
      </c>
      <c r="U397">
        <f t="shared" si="221"/>
        <v>1.2829423194897948E-2</v>
      </c>
      <c r="V397">
        <f t="shared" si="222"/>
        <v>2.2486426901816019</v>
      </c>
      <c r="W397">
        <f t="shared" si="223"/>
        <v>1.2788896853536453E-2</v>
      </c>
      <c r="X397">
        <f t="shared" si="224"/>
        <v>7.9966909340157023E-3</v>
      </c>
      <c r="Y397">
        <f t="shared" si="225"/>
        <v>0</v>
      </c>
      <c r="Z397">
        <f t="shared" si="226"/>
        <v>31.458609785426521</v>
      </c>
      <c r="AA397">
        <f t="shared" si="227"/>
        <v>30.988509677419401</v>
      </c>
      <c r="AB397">
        <f t="shared" si="228"/>
        <v>4.5084235226233389</v>
      </c>
      <c r="AC397">
        <f t="shared" si="229"/>
        <v>71.279131441243322</v>
      </c>
      <c r="AD397">
        <f t="shared" si="230"/>
        <v>3.3106725769756928</v>
      </c>
      <c r="AE397">
        <f t="shared" si="231"/>
        <v>4.6446589766666007</v>
      </c>
      <c r="AF397">
        <f t="shared" si="232"/>
        <v>1.1977509456476461</v>
      </c>
      <c r="AG397">
        <f t="shared" si="233"/>
        <v>-7.0682796629629623</v>
      </c>
      <c r="AH397">
        <f t="shared" si="234"/>
        <v>63.413233964496129</v>
      </c>
      <c r="AI397">
        <f t="shared" si="235"/>
        <v>6.3483807775204886</v>
      </c>
      <c r="AJ397">
        <f t="shared" si="236"/>
        <v>62.693335079053654</v>
      </c>
      <c r="AK397">
        <v>-4.1147216546007302E-2</v>
      </c>
      <c r="AL397">
        <v>4.6191355267042399E-2</v>
      </c>
      <c r="AM397">
        <v>3.4527943542356101</v>
      </c>
      <c r="AN397">
        <v>4</v>
      </c>
      <c r="AO397">
        <v>1</v>
      </c>
      <c r="AP397">
        <f t="shared" si="237"/>
        <v>1</v>
      </c>
      <c r="AQ397">
        <f t="shared" si="238"/>
        <v>0</v>
      </c>
      <c r="AR397">
        <f t="shared" si="239"/>
        <v>51692.952879255994</v>
      </c>
      <c r="AS397" t="s">
        <v>240</v>
      </c>
      <c r="AT397">
        <v>0</v>
      </c>
      <c r="AU397">
        <v>0</v>
      </c>
      <c r="AV397">
        <f t="shared" si="240"/>
        <v>0</v>
      </c>
      <c r="AW397" t="e">
        <f t="shared" si="241"/>
        <v>#DIV/0!</v>
      </c>
      <c r="AX397">
        <v>0</v>
      </c>
      <c r="AY397" t="s">
        <v>240</v>
      </c>
      <c r="AZ397">
        <v>0</v>
      </c>
      <c r="BA397">
        <v>0</v>
      </c>
      <c r="BB397" t="e">
        <f t="shared" si="242"/>
        <v>#DIV/0!</v>
      </c>
      <c r="BC397">
        <v>0.5</v>
      </c>
      <c r="BD397">
        <f t="shared" si="243"/>
        <v>0</v>
      </c>
      <c r="BE397">
        <f t="shared" si="244"/>
        <v>-1.2037180675078802</v>
      </c>
      <c r="BF397" t="e">
        <f t="shared" si="245"/>
        <v>#DIV/0!</v>
      </c>
      <c r="BG397" t="e">
        <f t="shared" si="246"/>
        <v>#DIV/0!</v>
      </c>
      <c r="BH397" t="e">
        <f t="shared" si="247"/>
        <v>#DIV/0!</v>
      </c>
      <c r="BI397" t="e">
        <f t="shared" si="248"/>
        <v>#DIV/0!</v>
      </c>
      <c r="BJ397" t="s">
        <v>240</v>
      </c>
      <c r="BK397">
        <v>0</v>
      </c>
      <c r="BL397">
        <f t="shared" si="249"/>
        <v>0</v>
      </c>
      <c r="BM397" t="e">
        <f t="shared" si="250"/>
        <v>#DIV/0!</v>
      </c>
      <c r="BN397" t="e">
        <f t="shared" si="251"/>
        <v>#DIV/0!</v>
      </c>
      <c r="BO397" t="e">
        <f t="shared" si="252"/>
        <v>#DIV/0!</v>
      </c>
      <c r="BP397" t="e">
        <f t="shared" si="253"/>
        <v>#DIV/0!</v>
      </c>
      <c r="BQ397">
        <f t="shared" si="254"/>
        <v>0</v>
      </c>
      <c r="BR397">
        <f t="shared" si="255"/>
        <v>0</v>
      </c>
      <c r="BS397">
        <f t="shared" si="256"/>
        <v>0</v>
      </c>
      <c r="BT397">
        <f t="shared" si="257"/>
        <v>0</v>
      </c>
      <c r="BU397">
        <v>6</v>
      </c>
      <c r="BV397">
        <v>0.5</v>
      </c>
      <c r="BW397" t="s">
        <v>241</v>
      </c>
      <c r="BX397">
        <v>1582142202.87097</v>
      </c>
      <c r="BY397">
        <v>401.95122580645199</v>
      </c>
      <c r="BZ397">
        <v>399.998290322581</v>
      </c>
      <c r="CA397">
        <v>33.279719354838697</v>
      </c>
      <c r="CB397">
        <v>33.014119354838698</v>
      </c>
      <c r="CC397">
        <v>350.02506451612902</v>
      </c>
      <c r="CD397">
        <v>99.2801677419355</v>
      </c>
      <c r="CE397">
        <v>0.20001541935483899</v>
      </c>
      <c r="CF397">
        <v>31.511596774193499</v>
      </c>
      <c r="CG397">
        <v>30.988509677419401</v>
      </c>
      <c r="CH397">
        <v>999.9</v>
      </c>
      <c r="CI397">
        <v>0</v>
      </c>
      <c r="CJ397">
        <v>0</v>
      </c>
      <c r="CK397">
        <v>9994.7970967741894</v>
      </c>
      <c r="CL397">
        <v>0</v>
      </c>
      <c r="CM397">
        <v>0.21165100000000001</v>
      </c>
      <c r="CN397">
        <v>0</v>
      </c>
      <c r="CO397">
        <v>0</v>
      </c>
      <c r="CP397">
        <v>0</v>
      </c>
      <c r="CQ397">
        <v>0</v>
      </c>
      <c r="CR397">
        <v>1.0064516129032299</v>
      </c>
      <c r="CS397">
        <v>0</v>
      </c>
      <c r="CT397">
        <v>34.880645161290303</v>
      </c>
      <c r="CU397">
        <v>-1.1354838709677399</v>
      </c>
      <c r="CV397">
        <v>39.808</v>
      </c>
      <c r="CW397">
        <v>45.311999999999998</v>
      </c>
      <c r="CX397">
        <v>42.421161290322601</v>
      </c>
      <c r="CY397">
        <v>43.881</v>
      </c>
      <c r="CZ397">
        <v>40.927</v>
      </c>
      <c r="DA397">
        <v>0</v>
      </c>
      <c r="DB397">
        <v>0</v>
      </c>
      <c r="DC397">
        <v>0</v>
      </c>
      <c r="DD397">
        <v>1582142214.8</v>
      </c>
      <c r="DE397">
        <v>2.0384615384615401</v>
      </c>
      <c r="DF397">
        <v>0.78632457565907699</v>
      </c>
      <c r="DG397">
        <v>29.3948722311804</v>
      </c>
      <c r="DH397">
        <v>33.830769230769199</v>
      </c>
      <c r="DI397">
        <v>15</v>
      </c>
      <c r="DJ397">
        <v>100</v>
      </c>
      <c r="DK397">
        <v>100</v>
      </c>
      <c r="DL397">
        <v>2.577</v>
      </c>
      <c r="DM397">
        <v>0.49399999999999999</v>
      </c>
      <c r="DN397">
        <v>2</v>
      </c>
      <c r="DO397">
        <v>331.43200000000002</v>
      </c>
      <c r="DP397">
        <v>678.47900000000004</v>
      </c>
      <c r="DQ397">
        <v>31.0505</v>
      </c>
      <c r="DR397">
        <v>31.394600000000001</v>
      </c>
      <c r="DS397">
        <v>30.0002</v>
      </c>
      <c r="DT397">
        <v>31.3049</v>
      </c>
      <c r="DU397">
        <v>31.314499999999999</v>
      </c>
      <c r="DV397">
        <v>20.974599999999999</v>
      </c>
      <c r="DW397">
        <v>19.311599999999999</v>
      </c>
      <c r="DX397">
        <v>100</v>
      </c>
      <c r="DY397">
        <v>31.056000000000001</v>
      </c>
      <c r="DZ397">
        <v>400</v>
      </c>
      <c r="EA397">
        <v>32.983800000000002</v>
      </c>
      <c r="EB397">
        <v>100.127</v>
      </c>
      <c r="EC397">
        <v>100.511</v>
      </c>
    </row>
    <row r="398" spans="1:133" x14ac:dyDescent="0.35">
      <c r="A398">
        <v>382</v>
      </c>
      <c r="B398">
        <v>1582142216.5</v>
      </c>
      <c r="C398">
        <v>1936.9000000953699</v>
      </c>
      <c r="D398" t="s">
        <v>1002</v>
      </c>
      <c r="E398" t="s">
        <v>1003</v>
      </c>
      <c r="F398" t="s">
        <v>232</v>
      </c>
      <c r="G398" t="s">
        <v>233</v>
      </c>
      <c r="H398" t="s">
        <v>234</v>
      </c>
      <c r="I398" t="s">
        <v>235</v>
      </c>
      <c r="J398" t="s">
        <v>236</v>
      </c>
      <c r="K398" t="s">
        <v>237</v>
      </c>
      <c r="L398" t="s">
        <v>238</v>
      </c>
      <c r="M398" t="s">
        <v>239</v>
      </c>
      <c r="N398">
        <v>1582142207.87097</v>
      </c>
      <c r="O398">
        <f t="shared" si="215"/>
        <v>1.6070379495819248E-4</v>
      </c>
      <c r="P398">
        <f t="shared" si="216"/>
        <v>-1.1995151241454582</v>
      </c>
      <c r="Q398">
        <f t="shared" si="217"/>
        <v>401.95151612903197</v>
      </c>
      <c r="R398">
        <f t="shared" si="218"/>
        <v>542.16689640117045</v>
      </c>
      <c r="S398">
        <f t="shared" si="219"/>
        <v>53.935033167909431</v>
      </c>
      <c r="T398">
        <f t="shared" si="220"/>
        <v>39.986337229762334</v>
      </c>
      <c r="U398">
        <f t="shared" si="221"/>
        <v>1.285689931003043E-2</v>
      </c>
      <c r="V398">
        <f t="shared" si="222"/>
        <v>2.2482928600232155</v>
      </c>
      <c r="W398">
        <f t="shared" si="223"/>
        <v>1.2816193182530652E-2</v>
      </c>
      <c r="X398">
        <f t="shared" si="224"/>
        <v>8.013767220634788E-3</v>
      </c>
      <c r="Y398">
        <f t="shared" si="225"/>
        <v>0</v>
      </c>
      <c r="Z398">
        <f t="shared" si="226"/>
        <v>31.459690747881055</v>
      </c>
      <c r="AA398">
        <f t="shared" si="227"/>
        <v>30.991358064516099</v>
      </c>
      <c r="AB398">
        <f t="shared" si="228"/>
        <v>4.5091558407594157</v>
      </c>
      <c r="AC398">
        <f t="shared" si="229"/>
        <v>71.276585230773321</v>
      </c>
      <c r="AD398">
        <f t="shared" si="230"/>
        <v>3.310785442685392</v>
      </c>
      <c r="AE398">
        <f t="shared" si="231"/>
        <v>4.6449832465542649</v>
      </c>
      <c r="AF398">
        <f t="shared" si="232"/>
        <v>1.1983703980740237</v>
      </c>
      <c r="AG398">
        <f t="shared" si="233"/>
        <v>-7.0870373576562882</v>
      </c>
      <c r="AH398">
        <f t="shared" si="234"/>
        <v>63.207086576323128</v>
      </c>
      <c r="AI398">
        <f t="shared" si="235"/>
        <v>6.3288548750651525</v>
      </c>
      <c r="AJ398">
        <f t="shared" si="236"/>
        <v>62.44890409373199</v>
      </c>
      <c r="AK398">
        <v>-4.1137804407434399E-2</v>
      </c>
      <c r="AL398">
        <v>4.6180789316945699E-2</v>
      </c>
      <c r="AM398">
        <v>3.45216908278918</v>
      </c>
      <c r="AN398">
        <v>4</v>
      </c>
      <c r="AO398">
        <v>1</v>
      </c>
      <c r="AP398">
        <f t="shared" si="237"/>
        <v>1</v>
      </c>
      <c r="AQ398">
        <f t="shared" si="238"/>
        <v>0</v>
      </c>
      <c r="AR398">
        <f t="shared" si="239"/>
        <v>51681.408223577222</v>
      </c>
      <c r="AS398" t="s">
        <v>240</v>
      </c>
      <c r="AT398">
        <v>0</v>
      </c>
      <c r="AU398">
        <v>0</v>
      </c>
      <c r="AV398">
        <f t="shared" si="240"/>
        <v>0</v>
      </c>
      <c r="AW398" t="e">
        <f t="shared" si="241"/>
        <v>#DIV/0!</v>
      </c>
      <c r="AX398">
        <v>0</v>
      </c>
      <c r="AY398" t="s">
        <v>240</v>
      </c>
      <c r="AZ398">
        <v>0</v>
      </c>
      <c r="BA398">
        <v>0</v>
      </c>
      <c r="BB398" t="e">
        <f t="shared" si="242"/>
        <v>#DIV/0!</v>
      </c>
      <c r="BC398">
        <v>0.5</v>
      </c>
      <c r="BD398">
        <f t="shared" si="243"/>
        <v>0</v>
      </c>
      <c r="BE398">
        <f t="shared" si="244"/>
        <v>-1.1995151241454582</v>
      </c>
      <c r="BF398" t="e">
        <f t="shared" si="245"/>
        <v>#DIV/0!</v>
      </c>
      <c r="BG398" t="e">
        <f t="shared" si="246"/>
        <v>#DIV/0!</v>
      </c>
      <c r="BH398" t="e">
        <f t="shared" si="247"/>
        <v>#DIV/0!</v>
      </c>
      <c r="BI398" t="e">
        <f t="shared" si="248"/>
        <v>#DIV/0!</v>
      </c>
      <c r="BJ398" t="s">
        <v>240</v>
      </c>
      <c r="BK398">
        <v>0</v>
      </c>
      <c r="BL398">
        <f t="shared" si="249"/>
        <v>0</v>
      </c>
      <c r="BM398" t="e">
        <f t="shared" si="250"/>
        <v>#DIV/0!</v>
      </c>
      <c r="BN398" t="e">
        <f t="shared" si="251"/>
        <v>#DIV/0!</v>
      </c>
      <c r="BO398" t="e">
        <f t="shared" si="252"/>
        <v>#DIV/0!</v>
      </c>
      <c r="BP398" t="e">
        <f t="shared" si="253"/>
        <v>#DIV/0!</v>
      </c>
      <c r="BQ398">
        <f t="shared" si="254"/>
        <v>0</v>
      </c>
      <c r="BR398">
        <f t="shared" si="255"/>
        <v>0</v>
      </c>
      <c r="BS398">
        <f t="shared" si="256"/>
        <v>0</v>
      </c>
      <c r="BT398">
        <f t="shared" si="257"/>
        <v>0</v>
      </c>
      <c r="BU398">
        <v>6</v>
      </c>
      <c r="BV398">
        <v>0.5</v>
      </c>
      <c r="BW398" t="s">
        <v>241</v>
      </c>
      <c r="BX398">
        <v>1582142207.87097</v>
      </c>
      <c r="BY398">
        <v>401.95151612903197</v>
      </c>
      <c r="BZ398">
        <v>400.00606451612902</v>
      </c>
      <c r="CA398">
        <v>33.2807483870968</v>
      </c>
      <c r="CB398">
        <v>33.014441935483902</v>
      </c>
      <c r="CC398">
        <v>350.02258064516099</v>
      </c>
      <c r="CD398">
        <v>99.280493548387099</v>
      </c>
      <c r="CE398">
        <v>0.20000503225806501</v>
      </c>
      <c r="CF398">
        <v>31.512825806451598</v>
      </c>
      <c r="CG398">
        <v>30.991358064516099</v>
      </c>
      <c r="CH398">
        <v>999.9</v>
      </c>
      <c r="CI398">
        <v>0</v>
      </c>
      <c r="CJ398">
        <v>0</v>
      </c>
      <c r="CK398">
        <v>9992.47806451613</v>
      </c>
      <c r="CL398">
        <v>0</v>
      </c>
      <c r="CM398">
        <v>0.21165100000000001</v>
      </c>
      <c r="CN398">
        <v>0</v>
      </c>
      <c r="CO398">
        <v>0</v>
      </c>
      <c r="CP398">
        <v>0</v>
      </c>
      <c r="CQ398">
        <v>0</v>
      </c>
      <c r="CR398">
        <v>2.04193548387097</v>
      </c>
      <c r="CS398">
        <v>0</v>
      </c>
      <c r="CT398">
        <v>35.719354838709698</v>
      </c>
      <c r="CU398">
        <v>-0.92580645161290298</v>
      </c>
      <c r="CV398">
        <v>39.808</v>
      </c>
      <c r="CW398">
        <v>45.311999999999998</v>
      </c>
      <c r="CX398">
        <v>42.411096774193503</v>
      </c>
      <c r="CY398">
        <v>43.881</v>
      </c>
      <c r="CZ398">
        <v>40.933</v>
      </c>
      <c r="DA398">
        <v>0</v>
      </c>
      <c r="DB398">
        <v>0</v>
      </c>
      <c r="DC398">
        <v>0</v>
      </c>
      <c r="DD398">
        <v>1582142219.5999999</v>
      </c>
      <c r="DE398">
        <v>2.7576923076923099</v>
      </c>
      <c r="DF398">
        <v>-0.953846343966956</v>
      </c>
      <c r="DG398">
        <v>-3.4290591449963501</v>
      </c>
      <c r="DH398">
        <v>35.188461538461503</v>
      </c>
      <c r="DI398">
        <v>15</v>
      </c>
      <c r="DJ398">
        <v>100</v>
      </c>
      <c r="DK398">
        <v>100</v>
      </c>
      <c r="DL398">
        <v>2.577</v>
      </c>
      <c r="DM398">
        <v>0.49399999999999999</v>
      </c>
      <c r="DN398">
        <v>2</v>
      </c>
      <c r="DO398">
        <v>331.351</v>
      </c>
      <c r="DP398">
        <v>678.73299999999995</v>
      </c>
      <c r="DQ398">
        <v>31.058399999999999</v>
      </c>
      <c r="DR398">
        <v>31.394600000000001</v>
      </c>
      <c r="DS398">
        <v>30</v>
      </c>
      <c r="DT398">
        <v>31.3049</v>
      </c>
      <c r="DU398">
        <v>31.314499999999999</v>
      </c>
      <c r="DV398">
        <v>20.974599999999999</v>
      </c>
      <c r="DW398">
        <v>19.311599999999999</v>
      </c>
      <c r="DX398">
        <v>100</v>
      </c>
      <c r="DY398">
        <v>31.059000000000001</v>
      </c>
      <c r="DZ398">
        <v>400</v>
      </c>
      <c r="EA398">
        <v>32.983800000000002</v>
      </c>
      <c r="EB398">
        <v>100.131</v>
      </c>
      <c r="EC398">
        <v>100.511</v>
      </c>
    </row>
    <row r="399" spans="1:133" x14ac:dyDescent="0.35">
      <c r="A399">
        <v>383</v>
      </c>
      <c r="B399">
        <v>1582142221.5</v>
      </c>
      <c r="C399">
        <v>1941.9000000953699</v>
      </c>
      <c r="D399" t="s">
        <v>1004</v>
      </c>
      <c r="E399" t="s">
        <v>1005</v>
      </c>
      <c r="F399" t="s">
        <v>232</v>
      </c>
      <c r="G399" t="s">
        <v>233</v>
      </c>
      <c r="H399" t="s">
        <v>234</v>
      </c>
      <c r="I399" t="s">
        <v>235</v>
      </c>
      <c r="J399" t="s">
        <v>236</v>
      </c>
      <c r="K399" t="s">
        <v>237</v>
      </c>
      <c r="L399" t="s">
        <v>238</v>
      </c>
      <c r="M399" t="s">
        <v>239</v>
      </c>
      <c r="N399">
        <v>1582142212.87097</v>
      </c>
      <c r="O399">
        <f t="shared" si="215"/>
        <v>1.6123081100295674E-4</v>
      </c>
      <c r="P399">
        <f t="shared" si="216"/>
        <v>-1.2153118582959572</v>
      </c>
      <c r="Q399">
        <f t="shared" si="217"/>
        <v>401.976612903226</v>
      </c>
      <c r="R399">
        <f t="shared" si="218"/>
        <v>543.69426125862674</v>
      </c>
      <c r="S399">
        <f t="shared" si="219"/>
        <v>54.086993110119927</v>
      </c>
      <c r="T399">
        <f t="shared" si="220"/>
        <v>39.988846382514865</v>
      </c>
      <c r="U399">
        <f t="shared" si="221"/>
        <v>1.2895294059459148E-2</v>
      </c>
      <c r="V399">
        <f t="shared" si="222"/>
        <v>2.2494996088685464</v>
      </c>
      <c r="W399">
        <f t="shared" si="223"/>
        <v>1.2854366756327723E-2</v>
      </c>
      <c r="X399">
        <f t="shared" si="224"/>
        <v>8.0376454910391724E-3</v>
      </c>
      <c r="Y399">
        <f t="shared" si="225"/>
        <v>0</v>
      </c>
      <c r="Z399">
        <f t="shared" si="226"/>
        <v>31.461258696843689</v>
      </c>
      <c r="AA399">
        <f t="shared" si="227"/>
        <v>30.993400000000001</v>
      </c>
      <c r="AB399">
        <f t="shared" si="228"/>
        <v>4.5096808845645322</v>
      </c>
      <c r="AC399">
        <f t="shared" si="229"/>
        <v>71.273286443948209</v>
      </c>
      <c r="AD399">
        <f t="shared" si="230"/>
        <v>3.3109549537735194</v>
      </c>
      <c r="AE399">
        <f t="shared" si="231"/>
        <v>4.6454360658356473</v>
      </c>
      <c r="AF399">
        <f t="shared" si="232"/>
        <v>1.1987259307910128</v>
      </c>
      <c r="AG399">
        <f t="shared" si="233"/>
        <v>-7.110278765230392</v>
      </c>
      <c r="AH399">
        <f t="shared" si="234"/>
        <v>63.201500166902491</v>
      </c>
      <c r="AI399">
        <f t="shared" si="235"/>
        <v>6.3250178673988744</v>
      </c>
      <c r="AJ399">
        <f t="shared" si="236"/>
        <v>62.416239269070971</v>
      </c>
      <c r="AK399">
        <v>-4.1170277426572803E-2</v>
      </c>
      <c r="AL399">
        <v>4.6217243125721202E-2</v>
      </c>
      <c r="AM399">
        <v>3.4543261374708401</v>
      </c>
      <c r="AN399">
        <v>4</v>
      </c>
      <c r="AO399">
        <v>1</v>
      </c>
      <c r="AP399">
        <f t="shared" si="237"/>
        <v>1</v>
      </c>
      <c r="AQ399">
        <f t="shared" si="238"/>
        <v>0</v>
      </c>
      <c r="AR399">
        <f t="shared" si="239"/>
        <v>51720.249136585131</v>
      </c>
      <c r="AS399" t="s">
        <v>240</v>
      </c>
      <c r="AT399">
        <v>0</v>
      </c>
      <c r="AU399">
        <v>0</v>
      </c>
      <c r="AV399">
        <f t="shared" si="240"/>
        <v>0</v>
      </c>
      <c r="AW399" t="e">
        <f t="shared" si="241"/>
        <v>#DIV/0!</v>
      </c>
      <c r="AX399">
        <v>0</v>
      </c>
      <c r="AY399" t="s">
        <v>240</v>
      </c>
      <c r="AZ399">
        <v>0</v>
      </c>
      <c r="BA399">
        <v>0</v>
      </c>
      <c r="BB399" t="e">
        <f t="shared" si="242"/>
        <v>#DIV/0!</v>
      </c>
      <c r="BC399">
        <v>0.5</v>
      </c>
      <c r="BD399">
        <f t="shared" si="243"/>
        <v>0</v>
      </c>
      <c r="BE399">
        <f t="shared" si="244"/>
        <v>-1.2153118582959572</v>
      </c>
      <c r="BF399" t="e">
        <f t="shared" si="245"/>
        <v>#DIV/0!</v>
      </c>
      <c r="BG399" t="e">
        <f t="shared" si="246"/>
        <v>#DIV/0!</v>
      </c>
      <c r="BH399" t="e">
        <f t="shared" si="247"/>
        <v>#DIV/0!</v>
      </c>
      <c r="BI399" t="e">
        <f t="shared" si="248"/>
        <v>#DIV/0!</v>
      </c>
      <c r="BJ399" t="s">
        <v>240</v>
      </c>
      <c r="BK399">
        <v>0</v>
      </c>
      <c r="BL399">
        <f t="shared" si="249"/>
        <v>0</v>
      </c>
      <c r="BM399" t="e">
        <f t="shared" si="250"/>
        <v>#DIV/0!</v>
      </c>
      <c r="BN399" t="e">
        <f t="shared" si="251"/>
        <v>#DIV/0!</v>
      </c>
      <c r="BO399" t="e">
        <f t="shared" si="252"/>
        <v>#DIV/0!</v>
      </c>
      <c r="BP399" t="e">
        <f t="shared" si="253"/>
        <v>#DIV/0!</v>
      </c>
      <c r="BQ399">
        <f t="shared" si="254"/>
        <v>0</v>
      </c>
      <c r="BR399">
        <f t="shared" si="255"/>
        <v>0</v>
      </c>
      <c r="BS399">
        <f t="shared" si="256"/>
        <v>0</v>
      </c>
      <c r="BT399">
        <f t="shared" si="257"/>
        <v>0</v>
      </c>
      <c r="BU399">
        <v>6</v>
      </c>
      <c r="BV399">
        <v>0.5</v>
      </c>
      <c r="BW399" t="s">
        <v>241</v>
      </c>
      <c r="BX399">
        <v>1582142212.87097</v>
      </c>
      <c r="BY399">
        <v>401.976612903226</v>
      </c>
      <c r="BZ399">
        <v>400.004419354839</v>
      </c>
      <c r="CA399">
        <v>33.282441935483902</v>
      </c>
      <c r="CB399">
        <v>33.015258064516097</v>
      </c>
      <c r="CC399">
        <v>350.01661290322602</v>
      </c>
      <c r="CD399">
        <v>99.280545161290306</v>
      </c>
      <c r="CE399">
        <v>0.19998454838709701</v>
      </c>
      <c r="CF399">
        <v>31.514541935483901</v>
      </c>
      <c r="CG399">
        <v>30.993400000000001</v>
      </c>
      <c r="CH399">
        <v>999.9</v>
      </c>
      <c r="CI399">
        <v>0</v>
      </c>
      <c r="CJ399">
        <v>0</v>
      </c>
      <c r="CK399">
        <v>10000.3606451613</v>
      </c>
      <c r="CL399">
        <v>0</v>
      </c>
      <c r="CM399">
        <v>0.21165100000000001</v>
      </c>
      <c r="CN399">
        <v>0</v>
      </c>
      <c r="CO399">
        <v>0</v>
      </c>
      <c r="CP399">
        <v>0</v>
      </c>
      <c r="CQ399">
        <v>0</v>
      </c>
      <c r="CR399">
        <v>2.3806451612903201</v>
      </c>
      <c r="CS399">
        <v>0</v>
      </c>
      <c r="CT399">
        <v>35.977419354838702</v>
      </c>
      <c r="CU399">
        <v>-0.77741935483871005</v>
      </c>
      <c r="CV399">
        <v>39.808</v>
      </c>
      <c r="CW399">
        <v>45.311999999999998</v>
      </c>
      <c r="CX399">
        <v>42.400967741935503</v>
      </c>
      <c r="CY399">
        <v>43.877000000000002</v>
      </c>
      <c r="CZ399">
        <v>40.929000000000002</v>
      </c>
      <c r="DA399">
        <v>0</v>
      </c>
      <c r="DB399">
        <v>0</v>
      </c>
      <c r="DC399">
        <v>0</v>
      </c>
      <c r="DD399">
        <v>1582142225</v>
      </c>
      <c r="DE399">
        <v>2.23461538461539</v>
      </c>
      <c r="DF399">
        <v>15.627350348982899</v>
      </c>
      <c r="DG399">
        <v>-25.976068067385999</v>
      </c>
      <c r="DH399">
        <v>35.115384615384599</v>
      </c>
      <c r="DI399">
        <v>15</v>
      </c>
      <c r="DJ399">
        <v>100</v>
      </c>
      <c r="DK399">
        <v>100</v>
      </c>
      <c r="DL399">
        <v>2.577</v>
      </c>
      <c r="DM399">
        <v>0.49399999999999999</v>
      </c>
      <c r="DN399">
        <v>2</v>
      </c>
      <c r="DO399">
        <v>331.38600000000002</v>
      </c>
      <c r="DP399">
        <v>678.50199999999995</v>
      </c>
      <c r="DQ399">
        <v>31.061900000000001</v>
      </c>
      <c r="DR399">
        <v>31.394600000000001</v>
      </c>
      <c r="DS399">
        <v>30.0001</v>
      </c>
      <c r="DT399">
        <v>31.3049</v>
      </c>
      <c r="DU399">
        <v>31.314499999999999</v>
      </c>
      <c r="DV399">
        <v>20.974599999999999</v>
      </c>
      <c r="DW399">
        <v>19.311599999999999</v>
      </c>
      <c r="DX399">
        <v>100</v>
      </c>
      <c r="DY399">
        <v>31.061599999999999</v>
      </c>
      <c r="DZ399">
        <v>400</v>
      </c>
      <c r="EA399">
        <v>32.983800000000002</v>
      </c>
      <c r="EB399">
        <v>100.131</v>
      </c>
      <c r="EC399">
        <v>100.51300000000001</v>
      </c>
    </row>
    <row r="400" spans="1:133" x14ac:dyDescent="0.35">
      <c r="A400">
        <v>384</v>
      </c>
      <c r="B400">
        <v>1582142226.5</v>
      </c>
      <c r="C400">
        <v>1946.9000000953699</v>
      </c>
      <c r="D400" t="s">
        <v>1006</v>
      </c>
      <c r="E400" t="s">
        <v>1007</v>
      </c>
      <c r="F400" t="s">
        <v>232</v>
      </c>
      <c r="G400" t="s">
        <v>233</v>
      </c>
      <c r="H400" t="s">
        <v>234</v>
      </c>
      <c r="I400" t="s">
        <v>235</v>
      </c>
      <c r="J400" t="s">
        <v>236</v>
      </c>
      <c r="K400" t="s">
        <v>237</v>
      </c>
      <c r="L400" t="s">
        <v>238</v>
      </c>
      <c r="M400" t="s">
        <v>239</v>
      </c>
      <c r="N400">
        <v>1582142217.87097</v>
      </c>
      <c r="O400">
        <f t="shared" si="215"/>
        <v>1.6157517468491699E-4</v>
      </c>
      <c r="P400">
        <f t="shared" si="216"/>
        <v>-1.2194319067398276</v>
      </c>
      <c r="Q400">
        <f t="shared" si="217"/>
        <v>401.97754838709699</v>
      </c>
      <c r="R400">
        <f t="shared" si="218"/>
        <v>544.04458539481436</v>
      </c>
      <c r="S400">
        <f t="shared" si="219"/>
        <v>54.121799069500547</v>
      </c>
      <c r="T400">
        <f t="shared" si="220"/>
        <v>39.988906586523058</v>
      </c>
      <c r="U400">
        <f t="shared" si="221"/>
        <v>1.2907985886003356E-2</v>
      </c>
      <c r="V400">
        <f t="shared" si="222"/>
        <v>2.2493348962230835</v>
      </c>
      <c r="W400">
        <f t="shared" si="223"/>
        <v>1.286697512586924E-2</v>
      </c>
      <c r="X400">
        <f t="shared" si="224"/>
        <v>8.0455331866809646E-3</v>
      </c>
      <c r="Y400">
        <f t="shared" si="225"/>
        <v>0</v>
      </c>
      <c r="Z400">
        <f t="shared" si="226"/>
        <v>31.462654314473905</v>
      </c>
      <c r="AA400">
        <f t="shared" si="227"/>
        <v>30.9992870967742</v>
      </c>
      <c r="AB400">
        <f t="shared" si="228"/>
        <v>4.5111949345450242</v>
      </c>
      <c r="AC400">
        <f t="shared" si="229"/>
        <v>71.270225326995373</v>
      </c>
      <c r="AD400">
        <f t="shared" si="230"/>
        <v>3.3110972821135252</v>
      </c>
      <c r="AE400">
        <f t="shared" si="231"/>
        <v>4.6458352936613556</v>
      </c>
      <c r="AF400">
        <f t="shared" si="232"/>
        <v>1.200097652431499</v>
      </c>
      <c r="AG400">
        <f t="shared" si="233"/>
        <v>-7.1254652036048389</v>
      </c>
      <c r="AH400">
        <f t="shared" si="234"/>
        <v>62.666430852672235</v>
      </c>
      <c r="AI400">
        <f t="shared" si="235"/>
        <v>6.2721577094606236</v>
      </c>
      <c r="AJ400">
        <f t="shared" si="236"/>
        <v>61.813123358528017</v>
      </c>
      <c r="AK400">
        <v>-4.1165844162746802E-2</v>
      </c>
      <c r="AL400">
        <v>4.62122663987014E-2</v>
      </c>
      <c r="AM400">
        <v>3.4540316876897599</v>
      </c>
      <c r="AN400">
        <v>4</v>
      </c>
      <c r="AO400">
        <v>1</v>
      </c>
      <c r="AP400">
        <f t="shared" si="237"/>
        <v>1</v>
      </c>
      <c r="AQ400">
        <f t="shared" si="238"/>
        <v>0</v>
      </c>
      <c r="AR400">
        <f t="shared" si="239"/>
        <v>51714.648239572052</v>
      </c>
      <c r="AS400" t="s">
        <v>240</v>
      </c>
      <c r="AT400">
        <v>0</v>
      </c>
      <c r="AU400">
        <v>0</v>
      </c>
      <c r="AV400">
        <f t="shared" si="240"/>
        <v>0</v>
      </c>
      <c r="AW400" t="e">
        <f t="shared" si="241"/>
        <v>#DIV/0!</v>
      </c>
      <c r="AX400">
        <v>0</v>
      </c>
      <c r="AY400" t="s">
        <v>240</v>
      </c>
      <c r="AZ400">
        <v>0</v>
      </c>
      <c r="BA400">
        <v>0</v>
      </c>
      <c r="BB400" t="e">
        <f t="shared" si="242"/>
        <v>#DIV/0!</v>
      </c>
      <c r="BC400">
        <v>0.5</v>
      </c>
      <c r="BD400">
        <f t="shared" si="243"/>
        <v>0</v>
      </c>
      <c r="BE400">
        <f t="shared" si="244"/>
        <v>-1.2194319067398276</v>
      </c>
      <c r="BF400" t="e">
        <f t="shared" si="245"/>
        <v>#DIV/0!</v>
      </c>
      <c r="BG400" t="e">
        <f t="shared" si="246"/>
        <v>#DIV/0!</v>
      </c>
      <c r="BH400" t="e">
        <f t="shared" si="247"/>
        <v>#DIV/0!</v>
      </c>
      <c r="BI400" t="e">
        <f t="shared" si="248"/>
        <v>#DIV/0!</v>
      </c>
      <c r="BJ400" t="s">
        <v>240</v>
      </c>
      <c r="BK400">
        <v>0</v>
      </c>
      <c r="BL400">
        <f t="shared" si="249"/>
        <v>0</v>
      </c>
      <c r="BM400" t="e">
        <f t="shared" si="250"/>
        <v>#DIV/0!</v>
      </c>
      <c r="BN400" t="e">
        <f t="shared" si="251"/>
        <v>#DIV/0!</v>
      </c>
      <c r="BO400" t="e">
        <f t="shared" si="252"/>
        <v>#DIV/0!</v>
      </c>
      <c r="BP400" t="e">
        <f t="shared" si="253"/>
        <v>#DIV/0!</v>
      </c>
      <c r="BQ400">
        <f t="shared" si="254"/>
        <v>0</v>
      </c>
      <c r="BR400">
        <f t="shared" si="255"/>
        <v>0</v>
      </c>
      <c r="BS400">
        <f t="shared" si="256"/>
        <v>0</v>
      </c>
      <c r="BT400">
        <f t="shared" si="257"/>
        <v>0</v>
      </c>
      <c r="BU400">
        <v>6</v>
      </c>
      <c r="BV400">
        <v>0.5</v>
      </c>
      <c r="BW400" t="s">
        <v>241</v>
      </c>
      <c r="BX400">
        <v>1582142217.87097</v>
      </c>
      <c r="BY400">
        <v>401.97754838709699</v>
      </c>
      <c r="BZ400">
        <v>399.998548387097</v>
      </c>
      <c r="CA400">
        <v>33.283900000000003</v>
      </c>
      <c r="CB400">
        <v>33.016148387096798</v>
      </c>
      <c r="CC400">
        <v>350.01990322580599</v>
      </c>
      <c r="CD400">
        <v>99.280438709677398</v>
      </c>
      <c r="CE400">
        <v>0.200009258064516</v>
      </c>
      <c r="CF400">
        <v>31.516054838709699</v>
      </c>
      <c r="CG400">
        <v>30.9992870967742</v>
      </c>
      <c r="CH400">
        <v>999.9</v>
      </c>
      <c r="CI400">
        <v>0</v>
      </c>
      <c r="CJ400">
        <v>0</v>
      </c>
      <c r="CK400">
        <v>9999.2945161290299</v>
      </c>
      <c r="CL400">
        <v>0</v>
      </c>
      <c r="CM400">
        <v>0.21165100000000001</v>
      </c>
      <c r="CN400">
        <v>0</v>
      </c>
      <c r="CO400">
        <v>0</v>
      </c>
      <c r="CP400">
        <v>0</v>
      </c>
      <c r="CQ400">
        <v>0</v>
      </c>
      <c r="CR400">
        <v>2.3903225806451598</v>
      </c>
      <c r="CS400">
        <v>0</v>
      </c>
      <c r="CT400">
        <v>35.870967741935502</v>
      </c>
      <c r="CU400">
        <v>-0.89032258064516101</v>
      </c>
      <c r="CV400">
        <v>39.810032258064503</v>
      </c>
      <c r="CW400">
        <v>45.311999999999998</v>
      </c>
      <c r="CX400">
        <v>42.390935483870997</v>
      </c>
      <c r="CY400">
        <v>43.875</v>
      </c>
      <c r="CZ400">
        <v>40.924999999999997</v>
      </c>
      <c r="DA400">
        <v>0</v>
      </c>
      <c r="DB400">
        <v>0</v>
      </c>
      <c r="DC400">
        <v>0</v>
      </c>
      <c r="DD400">
        <v>1582142229.8</v>
      </c>
      <c r="DE400">
        <v>3.06153846153846</v>
      </c>
      <c r="DF400">
        <v>-7.6034188063636101</v>
      </c>
      <c r="DG400">
        <v>-5.8461538712244803</v>
      </c>
      <c r="DH400">
        <v>34.246153846153803</v>
      </c>
      <c r="DI400">
        <v>15</v>
      </c>
      <c r="DJ400">
        <v>100</v>
      </c>
      <c r="DK400">
        <v>100</v>
      </c>
      <c r="DL400">
        <v>2.577</v>
      </c>
      <c r="DM400">
        <v>0.49399999999999999</v>
      </c>
      <c r="DN400">
        <v>2</v>
      </c>
      <c r="DO400">
        <v>331.31599999999997</v>
      </c>
      <c r="DP400">
        <v>678.64099999999996</v>
      </c>
      <c r="DQ400">
        <v>31.063400000000001</v>
      </c>
      <c r="DR400">
        <v>31.394600000000001</v>
      </c>
      <c r="DS400">
        <v>30.0001</v>
      </c>
      <c r="DT400">
        <v>31.3049</v>
      </c>
      <c r="DU400">
        <v>31.314499999999999</v>
      </c>
      <c r="DV400">
        <v>20.975200000000001</v>
      </c>
      <c r="DW400">
        <v>19.311599999999999</v>
      </c>
      <c r="DX400">
        <v>100</v>
      </c>
      <c r="DY400">
        <v>31.062000000000001</v>
      </c>
      <c r="DZ400">
        <v>400</v>
      </c>
      <c r="EA400">
        <v>32.983800000000002</v>
      </c>
      <c r="EB400">
        <v>100.131</v>
      </c>
      <c r="EC400">
        <v>100.509</v>
      </c>
    </row>
    <row r="401" spans="1:133" x14ac:dyDescent="0.35">
      <c r="A401">
        <v>385</v>
      </c>
      <c r="B401">
        <v>1582142231.5</v>
      </c>
      <c r="C401">
        <v>1951.9000000953699</v>
      </c>
      <c r="D401" t="s">
        <v>1008</v>
      </c>
      <c r="E401" t="s">
        <v>1009</v>
      </c>
      <c r="F401" t="s">
        <v>232</v>
      </c>
      <c r="G401" t="s">
        <v>233</v>
      </c>
      <c r="H401" t="s">
        <v>234</v>
      </c>
      <c r="I401" t="s">
        <v>235</v>
      </c>
      <c r="J401" t="s">
        <v>236</v>
      </c>
      <c r="K401" t="s">
        <v>237</v>
      </c>
      <c r="L401" t="s">
        <v>238</v>
      </c>
      <c r="M401" t="s">
        <v>239</v>
      </c>
      <c r="N401">
        <v>1582142222.87097</v>
      </c>
      <c r="O401">
        <f t="shared" ref="O401:O464" si="258">CC401*AP401*(CA401-CB401)/(100*BU401*(1000-AP401*CA401))</f>
        <v>1.6174259333145735E-4</v>
      </c>
      <c r="P401">
        <f t="shared" ref="P401:P464" si="259">CC401*AP401*(BZ401-BY401*(1000-AP401*CB401)/(1000-AP401*CA401))/(100*BU401)</f>
        <v>-1.2139923739338283</v>
      </c>
      <c r="Q401">
        <f t="shared" ref="Q401:Q464" si="260">BY401 - IF(AP401&gt;1, P401*BU401*100/(AR401*CK401), 0)</f>
        <v>401.96835483871001</v>
      </c>
      <c r="R401">
        <f t="shared" ref="R401:R464" si="261">((X401-O401/2)*Q401-P401)/(X401+O401/2)</f>
        <v>543.25162300865202</v>
      </c>
      <c r="S401">
        <f t="shared" ref="S401:S464" si="262">R401*(CD401+CE401)/1000</f>
        <v>54.04310421815331</v>
      </c>
      <c r="T401">
        <f t="shared" ref="T401:T464" si="263">(BY401 - IF(AP401&gt;1, P401*BU401*100/(AR401*CK401), 0))*(CD401+CE401)/1000</f>
        <v>39.988132152533041</v>
      </c>
      <c r="U401">
        <f t="shared" ref="U401:U464" si="264">2/((1/W401-1/V401)+SIGN(W401)*SQRT((1/W401-1/V401)*(1/W401-1/V401) + 4*BV401/((BV401+1)*(BV401+1))*(2*1/W401*1/V401-1/V401*1/V401)))</f>
        <v>1.2917671613566993E-2</v>
      </c>
      <c r="V401">
        <f t="shared" ref="V401:V464" si="265">AM401+AL401*BU401+AK401*BU401*BU401</f>
        <v>2.2503279165218477</v>
      </c>
      <c r="W401">
        <f t="shared" ref="W401:W464" si="266">O401*(1000-(1000*0.61365*EXP(17.502*AA401/(240.97+AA401))/(CD401+CE401)+CA401)/2)/(1000*0.61365*EXP(17.502*AA401/(240.97+AA401))/(CD401+CE401)-CA401)</f>
        <v>1.287661745189113E-2</v>
      </c>
      <c r="X401">
        <f t="shared" ref="X401:X464" si="267">1/((BV401+1)/(U401/1.6)+1/(V401/1.37)) + BV401/((BV401+1)/(U401/1.6) + BV401/(V401/1.37))</f>
        <v>8.0515635250075247E-3</v>
      </c>
      <c r="Y401">
        <f t="shared" ref="Y401:Y464" si="268">(BR401*BT401)</f>
        <v>0</v>
      </c>
      <c r="Z401">
        <f t="shared" ref="Z401:Z464" si="269">(CF401+(Y401+2*0.95*0.0000000567*(((CF401+$B$7)+273)^4-(CF401+273)^4)-44100*O401)/(1.84*29.3*V401+8*0.95*0.0000000567*(CF401+273)^3))</f>
        <v>31.464459219221347</v>
      </c>
      <c r="AA401">
        <f t="shared" ref="AA401:AA464" si="270">($C$7*CG401+$D$7*CH401+$E$7*Z401)</f>
        <v>31.001203225806499</v>
      </c>
      <c r="AB401">
        <f t="shared" ref="AB401:AB464" si="271">0.61365*EXP(17.502*AA401/(240.97+AA401))</f>
        <v>4.5116878222001162</v>
      </c>
      <c r="AC401">
        <f t="shared" ref="AC401:AC464" si="272">(AD401/AE401*100)</f>
        <v>71.265981057520605</v>
      </c>
      <c r="AD401">
        <f t="shared" ref="AD401:AD464" si="273">CA401*(CD401+CE401)/1000</f>
        <v>3.311245913158896</v>
      </c>
      <c r="AE401">
        <f t="shared" ref="AE401:AE464" si="274">0.61365*EXP(17.502*CF401/(240.97+CF401))</f>
        <v>4.6463205361423485</v>
      </c>
      <c r="AF401">
        <f t="shared" ref="AF401:AF464" si="275">(AB401-CA401*(CD401+CE401)/1000)</f>
        <v>1.2004419090412202</v>
      </c>
      <c r="AG401">
        <f t="shared" ref="AG401:AG464" si="276">(-O401*44100)</f>
        <v>-7.132848365917269</v>
      </c>
      <c r="AH401">
        <f t="shared" ref="AH401:AH464" si="277">2*29.3*V401*0.92*(CF401-AA401)</f>
        <v>62.684703889564702</v>
      </c>
      <c r="AI401">
        <f t="shared" ref="AI401:AI464" si="278">2*0.95*0.0000000567*(((CF401+$B$7)+273)^4-(AA401+273)^4)</f>
        <v>6.2713341374315599</v>
      </c>
      <c r="AJ401">
        <f t="shared" ref="AJ401:AJ464" si="279">Y401+AI401+AG401+AH401</f>
        <v>61.823189661078992</v>
      </c>
      <c r="AK401">
        <v>-4.1192575890465002E-2</v>
      </c>
      <c r="AL401">
        <v>4.6242275104893003E-2</v>
      </c>
      <c r="AM401">
        <v>3.4558069979492299</v>
      </c>
      <c r="AN401">
        <v>4</v>
      </c>
      <c r="AO401">
        <v>1</v>
      </c>
      <c r="AP401">
        <f t="shared" ref="AP401:AP464" si="280">IF(AN401*$H$13&gt;=AR401,1,(AR401/(AR401-AN401*$H$13)))</f>
        <v>1</v>
      </c>
      <c r="AQ401">
        <f t="shared" ref="AQ401:AQ464" si="281">(AP401-1)*100</f>
        <v>0</v>
      </c>
      <c r="AR401">
        <f t="shared" ref="AR401:AR464" si="282">MAX(0,($B$13+$C$13*CK401)/(1+$D$13*CK401)*CD401/(CF401+273)*$E$13)</f>
        <v>51746.550839874319</v>
      </c>
      <c r="AS401" t="s">
        <v>240</v>
      </c>
      <c r="AT401">
        <v>0</v>
      </c>
      <c r="AU401">
        <v>0</v>
      </c>
      <c r="AV401">
        <f t="shared" ref="AV401:AV464" si="283">AU401-AT401</f>
        <v>0</v>
      </c>
      <c r="AW401" t="e">
        <f t="shared" ref="AW401:AW464" si="284">AV401/AU401</f>
        <v>#DIV/0!</v>
      </c>
      <c r="AX401">
        <v>0</v>
      </c>
      <c r="AY401" t="s">
        <v>240</v>
      </c>
      <c r="AZ401">
        <v>0</v>
      </c>
      <c r="BA401">
        <v>0</v>
      </c>
      <c r="BB401" t="e">
        <f t="shared" ref="BB401:BB464" si="285">1-AZ401/BA401</f>
        <v>#DIV/0!</v>
      </c>
      <c r="BC401">
        <v>0.5</v>
      </c>
      <c r="BD401">
        <f t="shared" ref="BD401:BD464" si="286">BR401</f>
        <v>0</v>
      </c>
      <c r="BE401">
        <f t="shared" ref="BE401:BE464" si="287">P401</f>
        <v>-1.2139923739338283</v>
      </c>
      <c r="BF401" t="e">
        <f t="shared" ref="BF401:BF464" si="288">BB401*BC401*BD401</f>
        <v>#DIV/0!</v>
      </c>
      <c r="BG401" t="e">
        <f t="shared" ref="BG401:BG464" si="289">BL401/BA401</f>
        <v>#DIV/0!</v>
      </c>
      <c r="BH401" t="e">
        <f t="shared" ref="BH401:BH464" si="290">(BE401-AX401)/BD401</f>
        <v>#DIV/0!</v>
      </c>
      <c r="BI401" t="e">
        <f t="shared" ref="BI401:BI464" si="291">(AU401-BA401)/BA401</f>
        <v>#DIV/0!</v>
      </c>
      <c r="BJ401" t="s">
        <v>240</v>
      </c>
      <c r="BK401">
        <v>0</v>
      </c>
      <c r="BL401">
        <f t="shared" ref="BL401:BL464" si="292">BA401-BK401</f>
        <v>0</v>
      </c>
      <c r="BM401" t="e">
        <f t="shared" ref="BM401:BM464" si="293">(BA401-AZ401)/(BA401-BK401)</f>
        <v>#DIV/0!</v>
      </c>
      <c r="BN401" t="e">
        <f t="shared" ref="BN401:BN464" si="294">(AU401-BA401)/(AU401-BK401)</f>
        <v>#DIV/0!</v>
      </c>
      <c r="BO401" t="e">
        <f t="shared" ref="BO401:BO464" si="295">(BA401-AZ401)/(BA401-AT401)</f>
        <v>#DIV/0!</v>
      </c>
      <c r="BP401" t="e">
        <f t="shared" ref="BP401:BP464" si="296">(AU401-BA401)/(AU401-AT401)</f>
        <v>#DIV/0!</v>
      </c>
      <c r="BQ401">
        <f t="shared" ref="BQ401:BQ464" si="297">$B$11*CL401+$C$11*CM401+$F$11*CN401</f>
        <v>0</v>
      </c>
      <c r="BR401">
        <f t="shared" ref="BR401:BR464" si="298">BQ401*BS401</f>
        <v>0</v>
      </c>
      <c r="BS401">
        <f t="shared" ref="BS401:BS464" si="299">($B$11*$D$9+$C$11*$D$9+$F$11*((DA401+CS401)/MAX(DA401+CS401+DB401, 0.1)*$I$9+DB401/MAX(DA401+CS401+DB401, 0.1)*$J$9))/($B$11+$C$11+$F$11)</f>
        <v>0</v>
      </c>
      <c r="BT401">
        <f t="shared" ref="BT401:BT464" si="300">($B$11*$K$9+$C$11*$K$9+$F$11*((DA401+CS401)/MAX(DA401+CS401+DB401, 0.1)*$P$9+DB401/MAX(DA401+CS401+DB401, 0.1)*$Q$9))/($B$11+$C$11+$F$11)</f>
        <v>0</v>
      </c>
      <c r="BU401">
        <v>6</v>
      </c>
      <c r="BV401">
        <v>0.5</v>
      </c>
      <c r="BW401" t="s">
        <v>241</v>
      </c>
      <c r="BX401">
        <v>1582142222.87097</v>
      </c>
      <c r="BY401">
        <v>401.96835483871001</v>
      </c>
      <c r="BZ401">
        <v>399.99874193548402</v>
      </c>
      <c r="CA401">
        <v>33.285277419354799</v>
      </c>
      <c r="CB401">
        <v>33.017241935483902</v>
      </c>
      <c r="CC401">
        <v>350.01100000000002</v>
      </c>
      <c r="CD401">
        <v>99.280829032258097</v>
      </c>
      <c r="CE401">
        <v>0.19996758064516101</v>
      </c>
      <c r="CF401">
        <v>31.5178935483871</v>
      </c>
      <c r="CG401">
        <v>31.001203225806499</v>
      </c>
      <c r="CH401">
        <v>999.9</v>
      </c>
      <c r="CI401">
        <v>0</v>
      </c>
      <c r="CJ401">
        <v>0</v>
      </c>
      <c r="CK401">
        <v>10005.748387096801</v>
      </c>
      <c r="CL401">
        <v>0</v>
      </c>
      <c r="CM401">
        <v>0.21165100000000001</v>
      </c>
      <c r="CN401">
        <v>0</v>
      </c>
      <c r="CO401">
        <v>0</v>
      </c>
      <c r="CP401">
        <v>0</v>
      </c>
      <c r="CQ401">
        <v>0</v>
      </c>
      <c r="CR401">
        <v>1.45161290322581</v>
      </c>
      <c r="CS401">
        <v>0</v>
      </c>
      <c r="CT401">
        <v>34.038709677419298</v>
      </c>
      <c r="CU401">
        <v>-0.97741935483871001</v>
      </c>
      <c r="CV401">
        <v>39.814032258064501</v>
      </c>
      <c r="CW401">
        <v>45.308</v>
      </c>
      <c r="CX401">
        <v>42.409064516129</v>
      </c>
      <c r="CY401">
        <v>43.875</v>
      </c>
      <c r="CZ401">
        <v>40.923000000000002</v>
      </c>
      <c r="DA401">
        <v>0</v>
      </c>
      <c r="DB401">
        <v>0</v>
      </c>
      <c r="DC401">
        <v>0</v>
      </c>
      <c r="DD401">
        <v>1582142234.5999999</v>
      </c>
      <c r="DE401">
        <v>2.3961538461538501</v>
      </c>
      <c r="DF401">
        <v>-2.9641025402323899</v>
      </c>
      <c r="DG401">
        <v>12.8136753359819</v>
      </c>
      <c r="DH401">
        <v>34.253846153846098</v>
      </c>
      <c r="DI401">
        <v>15</v>
      </c>
      <c r="DJ401">
        <v>100</v>
      </c>
      <c r="DK401">
        <v>100</v>
      </c>
      <c r="DL401">
        <v>2.577</v>
      </c>
      <c r="DM401">
        <v>0.49399999999999999</v>
      </c>
      <c r="DN401">
        <v>2</v>
      </c>
      <c r="DO401">
        <v>331.28100000000001</v>
      </c>
      <c r="DP401">
        <v>678.59400000000005</v>
      </c>
      <c r="DQ401">
        <v>31.055700000000002</v>
      </c>
      <c r="DR401">
        <v>31.394600000000001</v>
      </c>
      <c r="DS401">
        <v>30</v>
      </c>
      <c r="DT401">
        <v>31.3049</v>
      </c>
      <c r="DU401">
        <v>31.314499999999999</v>
      </c>
      <c r="DV401">
        <v>20.975899999999999</v>
      </c>
      <c r="DW401">
        <v>19.311599999999999</v>
      </c>
      <c r="DX401">
        <v>100</v>
      </c>
      <c r="DY401">
        <v>31.036100000000001</v>
      </c>
      <c r="DZ401">
        <v>400</v>
      </c>
      <c r="EA401">
        <v>32.983800000000002</v>
      </c>
      <c r="EB401">
        <v>100.129</v>
      </c>
      <c r="EC401">
        <v>100.512</v>
      </c>
    </row>
    <row r="402" spans="1:133" x14ac:dyDescent="0.35">
      <c r="A402">
        <v>386</v>
      </c>
      <c r="B402">
        <v>1582142236.5</v>
      </c>
      <c r="C402">
        <v>1956.9000000953699</v>
      </c>
      <c r="D402" t="s">
        <v>1010</v>
      </c>
      <c r="E402" t="s">
        <v>1011</v>
      </c>
      <c r="F402" t="s">
        <v>232</v>
      </c>
      <c r="G402" t="s">
        <v>233</v>
      </c>
      <c r="H402" t="s">
        <v>234</v>
      </c>
      <c r="I402" t="s">
        <v>235</v>
      </c>
      <c r="J402" t="s">
        <v>236</v>
      </c>
      <c r="K402" t="s">
        <v>237</v>
      </c>
      <c r="L402" t="s">
        <v>238</v>
      </c>
      <c r="M402" t="s">
        <v>239</v>
      </c>
      <c r="N402">
        <v>1582142227.87097</v>
      </c>
      <c r="O402">
        <f t="shared" si="258"/>
        <v>1.6212692745960221E-4</v>
      </c>
      <c r="P402">
        <f t="shared" si="259"/>
        <v>-1.2093772531151166</v>
      </c>
      <c r="Q402">
        <f t="shared" si="260"/>
        <v>401.94709677419303</v>
      </c>
      <c r="R402">
        <f t="shared" si="261"/>
        <v>542.2534381759283</v>
      </c>
      <c r="S402">
        <f t="shared" si="262"/>
        <v>53.944074142991497</v>
      </c>
      <c r="T402">
        <f t="shared" si="263"/>
        <v>39.986217630790833</v>
      </c>
      <c r="U402">
        <f t="shared" si="264"/>
        <v>1.2953815171933201E-2</v>
      </c>
      <c r="V402">
        <f t="shared" si="265"/>
        <v>2.2499221071802009</v>
      </c>
      <c r="W402">
        <f t="shared" si="266"/>
        <v>1.2912523926093173E-2</v>
      </c>
      <c r="X402">
        <f t="shared" si="267"/>
        <v>8.0740262769229219E-3</v>
      </c>
      <c r="Y402">
        <f t="shared" si="268"/>
        <v>0</v>
      </c>
      <c r="Z402">
        <f t="shared" si="269"/>
        <v>31.46549449234708</v>
      </c>
      <c r="AA402">
        <f t="shared" si="270"/>
        <v>30.999761290322599</v>
      </c>
      <c r="AB402">
        <f t="shared" si="271"/>
        <v>4.5113169074255213</v>
      </c>
      <c r="AC402">
        <f t="shared" si="272"/>
        <v>71.263711361264797</v>
      </c>
      <c r="AD402">
        <f t="shared" si="273"/>
        <v>3.3113606933345583</v>
      </c>
      <c r="AE402">
        <f t="shared" si="274"/>
        <v>4.6466295819872769</v>
      </c>
      <c r="AF402">
        <f t="shared" si="275"/>
        <v>1.199956214090963</v>
      </c>
      <c r="AG402">
        <f t="shared" si="276"/>
        <v>-7.1497975009684573</v>
      </c>
      <c r="AH402">
        <f t="shared" si="277"/>
        <v>62.990339156767504</v>
      </c>
      <c r="AI402">
        <f t="shared" si="278"/>
        <v>6.3030399033972069</v>
      </c>
      <c r="AJ402">
        <f t="shared" si="279"/>
        <v>62.143581559196257</v>
      </c>
      <c r="AK402">
        <v>-4.11816503689365E-2</v>
      </c>
      <c r="AL402">
        <v>4.6230010249849102E-2</v>
      </c>
      <c r="AM402">
        <v>3.45508145896282</v>
      </c>
      <c r="AN402">
        <v>4</v>
      </c>
      <c r="AO402">
        <v>1</v>
      </c>
      <c r="AP402">
        <f t="shared" si="280"/>
        <v>1</v>
      </c>
      <c r="AQ402">
        <f t="shared" si="281"/>
        <v>0</v>
      </c>
      <c r="AR402">
        <f t="shared" si="282"/>
        <v>51733.199834650237</v>
      </c>
      <c r="AS402" t="s">
        <v>240</v>
      </c>
      <c r="AT402">
        <v>0</v>
      </c>
      <c r="AU402">
        <v>0</v>
      </c>
      <c r="AV402">
        <f t="shared" si="283"/>
        <v>0</v>
      </c>
      <c r="AW402" t="e">
        <f t="shared" si="284"/>
        <v>#DIV/0!</v>
      </c>
      <c r="AX402">
        <v>0</v>
      </c>
      <c r="AY402" t="s">
        <v>240</v>
      </c>
      <c r="AZ402">
        <v>0</v>
      </c>
      <c r="BA402">
        <v>0</v>
      </c>
      <c r="BB402" t="e">
        <f t="shared" si="285"/>
        <v>#DIV/0!</v>
      </c>
      <c r="BC402">
        <v>0.5</v>
      </c>
      <c r="BD402">
        <f t="shared" si="286"/>
        <v>0</v>
      </c>
      <c r="BE402">
        <f t="shared" si="287"/>
        <v>-1.2093772531151166</v>
      </c>
      <c r="BF402" t="e">
        <f t="shared" si="288"/>
        <v>#DIV/0!</v>
      </c>
      <c r="BG402" t="e">
        <f t="shared" si="289"/>
        <v>#DIV/0!</v>
      </c>
      <c r="BH402" t="e">
        <f t="shared" si="290"/>
        <v>#DIV/0!</v>
      </c>
      <c r="BI402" t="e">
        <f t="shared" si="291"/>
        <v>#DIV/0!</v>
      </c>
      <c r="BJ402" t="s">
        <v>240</v>
      </c>
      <c r="BK402">
        <v>0</v>
      </c>
      <c r="BL402">
        <f t="shared" si="292"/>
        <v>0</v>
      </c>
      <c r="BM402" t="e">
        <f t="shared" si="293"/>
        <v>#DIV/0!</v>
      </c>
      <c r="BN402" t="e">
        <f t="shared" si="294"/>
        <v>#DIV/0!</v>
      </c>
      <c r="BO402" t="e">
        <f t="shared" si="295"/>
        <v>#DIV/0!</v>
      </c>
      <c r="BP402" t="e">
        <f t="shared" si="296"/>
        <v>#DIV/0!</v>
      </c>
      <c r="BQ402">
        <f t="shared" si="297"/>
        <v>0</v>
      </c>
      <c r="BR402">
        <f t="shared" si="298"/>
        <v>0</v>
      </c>
      <c r="BS402">
        <f t="shared" si="299"/>
        <v>0</v>
      </c>
      <c r="BT402">
        <f t="shared" si="300"/>
        <v>0</v>
      </c>
      <c r="BU402">
        <v>6</v>
      </c>
      <c r="BV402">
        <v>0.5</v>
      </c>
      <c r="BW402" t="s">
        <v>241</v>
      </c>
      <c r="BX402">
        <v>1582142227.87097</v>
      </c>
      <c r="BY402">
        <v>401.94709677419303</v>
      </c>
      <c r="BZ402">
        <v>399.98570967741898</v>
      </c>
      <c r="CA402">
        <v>33.286264516129002</v>
      </c>
      <c r="CB402">
        <v>33.017600000000002</v>
      </c>
      <c r="CC402">
        <v>350.02090322580602</v>
      </c>
      <c r="CD402">
        <v>99.281312903225796</v>
      </c>
      <c r="CE402">
        <v>0.199981903225806</v>
      </c>
      <c r="CF402">
        <v>31.519064516128999</v>
      </c>
      <c r="CG402">
        <v>30.999761290322599</v>
      </c>
      <c r="CH402">
        <v>999.9</v>
      </c>
      <c r="CI402">
        <v>0</v>
      </c>
      <c r="CJ402">
        <v>0</v>
      </c>
      <c r="CK402">
        <v>10003.045806451601</v>
      </c>
      <c r="CL402">
        <v>0</v>
      </c>
      <c r="CM402">
        <v>0.21165100000000001</v>
      </c>
      <c r="CN402">
        <v>0</v>
      </c>
      <c r="CO402">
        <v>0</v>
      </c>
      <c r="CP402">
        <v>0</v>
      </c>
      <c r="CQ402">
        <v>0</v>
      </c>
      <c r="CR402">
        <v>1.9935483870967701</v>
      </c>
      <c r="CS402">
        <v>0</v>
      </c>
      <c r="CT402">
        <v>33.312903225806402</v>
      </c>
      <c r="CU402">
        <v>-1.1741935483871</v>
      </c>
      <c r="CV402">
        <v>39.816064516129003</v>
      </c>
      <c r="CW402">
        <v>45.308</v>
      </c>
      <c r="CX402">
        <v>42.443354838709702</v>
      </c>
      <c r="CY402">
        <v>43.875</v>
      </c>
      <c r="CZ402">
        <v>40.923000000000002</v>
      </c>
      <c r="DA402">
        <v>0</v>
      </c>
      <c r="DB402">
        <v>0</v>
      </c>
      <c r="DC402">
        <v>0</v>
      </c>
      <c r="DD402">
        <v>1582142240</v>
      </c>
      <c r="DE402">
        <v>1.7884615384615401</v>
      </c>
      <c r="DF402">
        <v>-2.5128208184708298</v>
      </c>
      <c r="DG402">
        <v>-10.878632067643601</v>
      </c>
      <c r="DH402">
        <v>35.061538461538497</v>
      </c>
      <c r="DI402">
        <v>15</v>
      </c>
      <c r="DJ402">
        <v>100</v>
      </c>
      <c r="DK402">
        <v>100</v>
      </c>
      <c r="DL402">
        <v>2.577</v>
      </c>
      <c r="DM402">
        <v>0.49399999999999999</v>
      </c>
      <c r="DN402">
        <v>2</v>
      </c>
      <c r="DO402">
        <v>331.27</v>
      </c>
      <c r="DP402">
        <v>678.64099999999996</v>
      </c>
      <c r="DQ402">
        <v>31.0364</v>
      </c>
      <c r="DR402">
        <v>31.394600000000001</v>
      </c>
      <c r="DS402">
        <v>30.0002</v>
      </c>
      <c r="DT402">
        <v>31.3049</v>
      </c>
      <c r="DU402">
        <v>31.314499999999999</v>
      </c>
      <c r="DV402">
        <v>20.975300000000001</v>
      </c>
      <c r="DW402">
        <v>19.311599999999999</v>
      </c>
      <c r="DX402">
        <v>100</v>
      </c>
      <c r="DY402">
        <v>31.035499999999999</v>
      </c>
      <c r="DZ402">
        <v>400</v>
      </c>
      <c r="EA402">
        <v>32.983800000000002</v>
      </c>
      <c r="EB402">
        <v>100.13200000000001</v>
      </c>
      <c r="EC402">
        <v>100.511</v>
      </c>
    </row>
    <row r="403" spans="1:133" x14ac:dyDescent="0.35">
      <c r="A403">
        <v>387</v>
      </c>
      <c r="B403">
        <v>1582142241.5</v>
      </c>
      <c r="C403">
        <v>1961.9000000953699</v>
      </c>
      <c r="D403" t="s">
        <v>1012</v>
      </c>
      <c r="E403" t="s">
        <v>1013</v>
      </c>
      <c r="F403" t="s">
        <v>232</v>
      </c>
      <c r="G403" t="s">
        <v>233</v>
      </c>
      <c r="H403" t="s">
        <v>234</v>
      </c>
      <c r="I403" t="s">
        <v>235</v>
      </c>
      <c r="J403" t="s">
        <v>236</v>
      </c>
      <c r="K403" t="s">
        <v>237</v>
      </c>
      <c r="L403" t="s">
        <v>238</v>
      </c>
      <c r="M403" t="s">
        <v>239</v>
      </c>
      <c r="N403">
        <v>1582142232.87097</v>
      </c>
      <c r="O403">
        <f t="shared" si="258"/>
        <v>1.6139566525007421E-4</v>
      </c>
      <c r="P403">
        <f t="shared" si="259"/>
        <v>-1.1991009892509998</v>
      </c>
      <c r="Q403">
        <f t="shared" si="260"/>
        <v>401.94290322580599</v>
      </c>
      <c r="R403">
        <f t="shared" si="261"/>
        <v>541.60134036132786</v>
      </c>
      <c r="S403">
        <f t="shared" si="262"/>
        <v>53.879313618858355</v>
      </c>
      <c r="T403">
        <f t="shared" si="263"/>
        <v>39.985882836496714</v>
      </c>
      <c r="U403">
        <f t="shared" si="264"/>
        <v>1.2900287279107364E-2</v>
      </c>
      <c r="V403">
        <f t="shared" si="265"/>
        <v>2.2498919405631979</v>
      </c>
      <c r="W403">
        <f t="shared" si="266"/>
        <v>1.2859335446915319E-2</v>
      </c>
      <c r="X403">
        <f t="shared" si="267"/>
        <v>8.0407531176794542E-3</v>
      </c>
      <c r="Y403">
        <f t="shared" si="268"/>
        <v>0</v>
      </c>
      <c r="Z403">
        <f t="shared" si="269"/>
        <v>31.465387062585563</v>
      </c>
      <c r="AA403">
        <f t="shared" si="270"/>
        <v>30.997641935483902</v>
      </c>
      <c r="AB403">
        <f t="shared" si="271"/>
        <v>4.5107717855969822</v>
      </c>
      <c r="AC403">
        <f t="shared" si="272"/>
        <v>71.263396784588124</v>
      </c>
      <c r="AD403">
        <f t="shared" si="273"/>
        <v>3.3112805498597453</v>
      </c>
      <c r="AE403">
        <f t="shared" si="274"/>
        <v>4.646537632592703</v>
      </c>
      <c r="AF403">
        <f t="shared" si="275"/>
        <v>1.1994912357372369</v>
      </c>
      <c r="AG403">
        <f t="shared" si="276"/>
        <v>-7.1175488375282727</v>
      </c>
      <c r="AH403">
        <f t="shared" si="277"/>
        <v>63.204306203692383</v>
      </c>
      <c r="AI403">
        <f t="shared" si="278"/>
        <v>6.3244581018094932</v>
      </c>
      <c r="AJ403">
        <f t="shared" si="279"/>
        <v>62.411215467973605</v>
      </c>
      <c r="AK403">
        <v>-4.1180838270452998E-2</v>
      </c>
      <c r="AL403">
        <v>4.6229098598157603E-2</v>
      </c>
      <c r="AM403">
        <v>3.4550275267105599</v>
      </c>
      <c r="AN403">
        <v>4</v>
      </c>
      <c r="AO403">
        <v>1</v>
      </c>
      <c r="AP403">
        <f t="shared" si="280"/>
        <v>1</v>
      </c>
      <c r="AQ403">
        <f t="shared" si="281"/>
        <v>0</v>
      </c>
      <c r="AR403">
        <f t="shared" si="282"/>
        <v>51732.285156359976</v>
      </c>
      <c r="AS403" t="s">
        <v>240</v>
      </c>
      <c r="AT403">
        <v>0</v>
      </c>
      <c r="AU403">
        <v>0</v>
      </c>
      <c r="AV403">
        <f t="shared" si="283"/>
        <v>0</v>
      </c>
      <c r="AW403" t="e">
        <f t="shared" si="284"/>
        <v>#DIV/0!</v>
      </c>
      <c r="AX403">
        <v>0</v>
      </c>
      <c r="AY403" t="s">
        <v>240</v>
      </c>
      <c r="AZ403">
        <v>0</v>
      </c>
      <c r="BA403">
        <v>0</v>
      </c>
      <c r="BB403" t="e">
        <f t="shared" si="285"/>
        <v>#DIV/0!</v>
      </c>
      <c r="BC403">
        <v>0.5</v>
      </c>
      <c r="BD403">
        <f t="shared" si="286"/>
        <v>0</v>
      </c>
      <c r="BE403">
        <f t="shared" si="287"/>
        <v>-1.1991009892509998</v>
      </c>
      <c r="BF403" t="e">
        <f t="shared" si="288"/>
        <v>#DIV/0!</v>
      </c>
      <c r="BG403" t="e">
        <f t="shared" si="289"/>
        <v>#DIV/0!</v>
      </c>
      <c r="BH403" t="e">
        <f t="shared" si="290"/>
        <v>#DIV/0!</v>
      </c>
      <c r="BI403" t="e">
        <f t="shared" si="291"/>
        <v>#DIV/0!</v>
      </c>
      <c r="BJ403" t="s">
        <v>240</v>
      </c>
      <c r="BK403">
        <v>0</v>
      </c>
      <c r="BL403">
        <f t="shared" si="292"/>
        <v>0</v>
      </c>
      <c r="BM403" t="e">
        <f t="shared" si="293"/>
        <v>#DIV/0!</v>
      </c>
      <c r="BN403" t="e">
        <f t="shared" si="294"/>
        <v>#DIV/0!</v>
      </c>
      <c r="BO403" t="e">
        <f t="shared" si="295"/>
        <v>#DIV/0!</v>
      </c>
      <c r="BP403" t="e">
        <f t="shared" si="296"/>
        <v>#DIV/0!</v>
      </c>
      <c r="BQ403">
        <f t="shared" si="297"/>
        <v>0</v>
      </c>
      <c r="BR403">
        <f t="shared" si="298"/>
        <v>0</v>
      </c>
      <c r="BS403">
        <f t="shared" si="299"/>
        <v>0</v>
      </c>
      <c r="BT403">
        <f t="shared" si="300"/>
        <v>0</v>
      </c>
      <c r="BU403">
        <v>6</v>
      </c>
      <c r="BV403">
        <v>0.5</v>
      </c>
      <c r="BW403" t="s">
        <v>241</v>
      </c>
      <c r="BX403">
        <v>1582142232.87097</v>
      </c>
      <c r="BY403">
        <v>401.94290322580599</v>
      </c>
      <c r="BZ403">
        <v>399.99861290322599</v>
      </c>
      <c r="CA403">
        <v>33.285390322580596</v>
      </c>
      <c r="CB403">
        <v>33.017935483871</v>
      </c>
      <c r="CC403">
        <v>350.01845161290299</v>
      </c>
      <c r="CD403">
        <v>99.281525806451597</v>
      </c>
      <c r="CE403">
        <v>0.19997396774193499</v>
      </c>
      <c r="CF403">
        <v>31.518716129032299</v>
      </c>
      <c r="CG403">
        <v>30.997641935483902</v>
      </c>
      <c r="CH403">
        <v>999.9</v>
      </c>
      <c r="CI403">
        <v>0</v>
      </c>
      <c r="CJ403">
        <v>0</v>
      </c>
      <c r="CK403">
        <v>10002.827096774199</v>
      </c>
      <c r="CL403">
        <v>0</v>
      </c>
      <c r="CM403">
        <v>0.21165100000000001</v>
      </c>
      <c r="CN403">
        <v>0</v>
      </c>
      <c r="CO403">
        <v>0</v>
      </c>
      <c r="CP403">
        <v>0</v>
      </c>
      <c r="CQ403">
        <v>0</v>
      </c>
      <c r="CR403">
        <v>2.4064516129032301</v>
      </c>
      <c r="CS403">
        <v>0</v>
      </c>
      <c r="CT403">
        <v>33.6806451612903</v>
      </c>
      <c r="CU403">
        <v>-1.12903225806452</v>
      </c>
      <c r="CV403">
        <v>39.814032258064501</v>
      </c>
      <c r="CW403">
        <v>45.308</v>
      </c>
      <c r="CX403">
        <v>42.4533548387097</v>
      </c>
      <c r="CY403">
        <v>43.870935483871001</v>
      </c>
      <c r="CZ403">
        <v>40.914999999999999</v>
      </c>
      <c r="DA403">
        <v>0</v>
      </c>
      <c r="DB403">
        <v>0</v>
      </c>
      <c r="DC403">
        <v>0</v>
      </c>
      <c r="DD403">
        <v>1582142244.8</v>
      </c>
      <c r="DE403">
        <v>1.8</v>
      </c>
      <c r="DF403">
        <v>-6.6598293770960604</v>
      </c>
      <c r="DG403">
        <v>5.70940226437083</v>
      </c>
      <c r="DH403">
        <v>34.792307692307702</v>
      </c>
      <c r="DI403">
        <v>15</v>
      </c>
      <c r="DJ403">
        <v>100</v>
      </c>
      <c r="DK403">
        <v>100</v>
      </c>
      <c r="DL403">
        <v>2.577</v>
      </c>
      <c r="DM403">
        <v>0.49399999999999999</v>
      </c>
      <c r="DN403">
        <v>2</v>
      </c>
      <c r="DO403">
        <v>331.27</v>
      </c>
      <c r="DP403">
        <v>678.66399999999999</v>
      </c>
      <c r="DQ403">
        <v>31.033200000000001</v>
      </c>
      <c r="DR403">
        <v>31.394600000000001</v>
      </c>
      <c r="DS403">
        <v>30</v>
      </c>
      <c r="DT403">
        <v>31.3049</v>
      </c>
      <c r="DU403">
        <v>31.314499999999999</v>
      </c>
      <c r="DV403">
        <v>20.976299999999998</v>
      </c>
      <c r="DW403">
        <v>19.311599999999999</v>
      </c>
      <c r="DX403">
        <v>100</v>
      </c>
      <c r="DY403">
        <v>31.035399999999999</v>
      </c>
      <c r="DZ403">
        <v>400</v>
      </c>
      <c r="EA403">
        <v>32.983800000000002</v>
      </c>
      <c r="EB403">
        <v>100.13</v>
      </c>
      <c r="EC403">
        <v>100.511</v>
      </c>
    </row>
    <row r="404" spans="1:133" x14ac:dyDescent="0.35">
      <c r="A404">
        <v>388</v>
      </c>
      <c r="B404">
        <v>1582142246.5</v>
      </c>
      <c r="C404">
        <v>1966.9000000953699</v>
      </c>
      <c r="D404" t="s">
        <v>1014</v>
      </c>
      <c r="E404" t="s">
        <v>1015</v>
      </c>
      <c r="F404" t="s">
        <v>232</v>
      </c>
      <c r="G404" t="s">
        <v>233</v>
      </c>
      <c r="H404" t="s">
        <v>234</v>
      </c>
      <c r="I404" t="s">
        <v>235</v>
      </c>
      <c r="J404" t="s">
        <v>236</v>
      </c>
      <c r="K404" t="s">
        <v>237</v>
      </c>
      <c r="L404" t="s">
        <v>238</v>
      </c>
      <c r="M404" t="s">
        <v>239</v>
      </c>
      <c r="N404">
        <v>1582142237.87097</v>
      </c>
      <c r="O404">
        <f t="shared" si="258"/>
        <v>1.6058242669636643E-4</v>
      </c>
      <c r="P404">
        <f t="shared" si="259"/>
        <v>-1.2121579365849409</v>
      </c>
      <c r="Q404">
        <f t="shared" si="260"/>
        <v>401.96961290322599</v>
      </c>
      <c r="R404">
        <f t="shared" si="261"/>
        <v>543.87469693752507</v>
      </c>
      <c r="S404">
        <f t="shared" si="262"/>
        <v>54.105097126739693</v>
      </c>
      <c r="T404">
        <f t="shared" si="263"/>
        <v>39.9882639707088</v>
      </c>
      <c r="U404">
        <f t="shared" si="264"/>
        <v>1.2845774180695338E-2</v>
      </c>
      <c r="V404">
        <f t="shared" si="265"/>
        <v>2.2497482001037103</v>
      </c>
      <c r="W404">
        <f t="shared" si="266"/>
        <v>1.2805164546094814E-2</v>
      </c>
      <c r="X404">
        <f t="shared" si="267"/>
        <v>8.006865695063644E-3</v>
      </c>
      <c r="Y404">
        <f t="shared" si="268"/>
        <v>0</v>
      </c>
      <c r="Z404">
        <f t="shared" si="269"/>
        <v>31.464020359572086</v>
      </c>
      <c r="AA404">
        <f t="shared" si="270"/>
        <v>30.9931870967742</v>
      </c>
      <c r="AB404">
        <f t="shared" si="271"/>
        <v>4.5096261381741254</v>
      </c>
      <c r="AC404">
        <f t="shared" si="272"/>
        <v>71.266777159130612</v>
      </c>
      <c r="AD404">
        <f t="shared" si="273"/>
        <v>3.3111306180387805</v>
      </c>
      <c r="AE404">
        <f t="shared" si="274"/>
        <v>4.6461068537523484</v>
      </c>
      <c r="AF404">
        <f t="shared" si="275"/>
        <v>1.1984955201353449</v>
      </c>
      <c r="AG404">
        <f t="shared" si="276"/>
        <v>-7.0816850173097601</v>
      </c>
      <c r="AH404">
        <f t="shared" si="277"/>
        <v>63.542614585645289</v>
      </c>
      <c r="AI404">
        <f t="shared" si="278"/>
        <v>6.3585259720075777</v>
      </c>
      <c r="AJ404">
        <f t="shared" si="279"/>
        <v>62.819455540343107</v>
      </c>
      <c r="AK404">
        <v>-4.11769688498047E-2</v>
      </c>
      <c r="AL404">
        <v>4.62247548344999E-2</v>
      </c>
      <c r="AM404">
        <v>3.4547705496896799</v>
      </c>
      <c r="AN404">
        <v>4</v>
      </c>
      <c r="AO404">
        <v>1</v>
      </c>
      <c r="AP404">
        <f t="shared" si="280"/>
        <v>1</v>
      </c>
      <c r="AQ404">
        <f t="shared" si="281"/>
        <v>0</v>
      </c>
      <c r="AR404">
        <f t="shared" si="282"/>
        <v>51727.885384963105</v>
      </c>
      <c r="AS404" t="s">
        <v>240</v>
      </c>
      <c r="AT404">
        <v>0</v>
      </c>
      <c r="AU404">
        <v>0</v>
      </c>
      <c r="AV404">
        <f t="shared" si="283"/>
        <v>0</v>
      </c>
      <c r="AW404" t="e">
        <f t="shared" si="284"/>
        <v>#DIV/0!</v>
      </c>
      <c r="AX404">
        <v>0</v>
      </c>
      <c r="AY404" t="s">
        <v>240</v>
      </c>
      <c r="AZ404">
        <v>0</v>
      </c>
      <c r="BA404">
        <v>0</v>
      </c>
      <c r="BB404" t="e">
        <f t="shared" si="285"/>
        <v>#DIV/0!</v>
      </c>
      <c r="BC404">
        <v>0.5</v>
      </c>
      <c r="BD404">
        <f t="shared" si="286"/>
        <v>0</v>
      </c>
      <c r="BE404">
        <f t="shared" si="287"/>
        <v>-1.2121579365849409</v>
      </c>
      <c r="BF404" t="e">
        <f t="shared" si="288"/>
        <v>#DIV/0!</v>
      </c>
      <c r="BG404" t="e">
        <f t="shared" si="289"/>
        <v>#DIV/0!</v>
      </c>
      <c r="BH404" t="e">
        <f t="shared" si="290"/>
        <v>#DIV/0!</v>
      </c>
      <c r="BI404" t="e">
        <f t="shared" si="291"/>
        <v>#DIV/0!</v>
      </c>
      <c r="BJ404" t="s">
        <v>240</v>
      </c>
      <c r="BK404">
        <v>0</v>
      </c>
      <c r="BL404">
        <f t="shared" si="292"/>
        <v>0</v>
      </c>
      <c r="BM404" t="e">
        <f t="shared" si="293"/>
        <v>#DIV/0!</v>
      </c>
      <c r="BN404" t="e">
        <f t="shared" si="294"/>
        <v>#DIV/0!</v>
      </c>
      <c r="BO404" t="e">
        <f t="shared" si="295"/>
        <v>#DIV/0!</v>
      </c>
      <c r="BP404" t="e">
        <f t="shared" si="296"/>
        <v>#DIV/0!</v>
      </c>
      <c r="BQ404">
        <f t="shared" si="297"/>
        <v>0</v>
      </c>
      <c r="BR404">
        <f t="shared" si="298"/>
        <v>0</v>
      </c>
      <c r="BS404">
        <f t="shared" si="299"/>
        <v>0</v>
      </c>
      <c r="BT404">
        <f t="shared" si="300"/>
        <v>0</v>
      </c>
      <c r="BU404">
        <v>6</v>
      </c>
      <c r="BV404">
        <v>0.5</v>
      </c>
      <c r="BW404" t="s">
        <v>241</v>
      </c>
      <c r="BX404">
        <v>1582142237.87097</v>
      </c>
      <c r="BY404">
        <v>401.96961290322599</v>
      </c>
      <c r="BZ404">
        <v>400.00241935483899</v>
      </c>
      <c r="CA404">
        <v>33.284112903225797</v>
      </c>
      <c r="CB404">
        <v>33.0180096774194</v>
      </c>
      <c r="CC404">
        <v>350.02412903225797</v>
      </c>
      <c r="CD404">
        <v>99.280816129032303</v>
      </c>
      <c r="CE404">
        <v>0.199997064516129</v>
      </c>
      <c r="CF404">
        <v>31.517083870967699</v>
      </c>
      <c r="CG404">
        <v>30.9931870967742</v>
      </c>
      <c r="CH404">
        <v>999.9</v>
      </c>
      <c r="CI404">
        <v>0</v>
      </c>
      <c r="CJ404">
        <v>0</v>
      </c>
      <c r="CK404">
        <v>10001.958709677399</v>
      </c>
      <c r="CL404">
        <v>0</v>
      </c>
      <c r="CM404">
        <v>0.21165100000000001</v>
      </c>
      <c r="CN404">
        <v>0</v>
      </c>
      <c r="CO404">
        <v>0</v>
      </c>
      <c r="CP404">
        <v>0</v>
      </c>
      <c r="CQ404">
        <v>0</v>
      </c>
      <c r="CR404">
        <v>2.4645161290322601</v>
      </c>
      <c r="CS404">
        <v>0</v>
      </c>
      <c r="CT404">
        <v>34.709677419354797</v>
      </c>
      <c r="CU404">
        <v>-0.97741935483871001</v>
      </c>
      <c r="CV404">
        <v>39.814032258064501</v>
      </c>
      <c r="CW404">
        <v>45.308</v>
      </c>
      <c r="CX404">
        <v>42.461451612903197</v>
      </c>
      <c r="CY404">
        <v>43.870935483871001</v>
      </c>
      <c r="CZ404">
        <v>40.924999999999997</v>
      </c>
      <c r="DA404">
        <v>0</v>
      </c>
      <c r="DB404">
        <v>0</v>
      </c>
      <c r="DC404">
        <v>0</v>
      </c>
      <c r="DD404">
        <v>1582142249.5999999</v>
      </c>
      <c r="DE404">
        <v>1.9423076923076901</v>
      </c>
      <c r="DF404">
        <v>-6.0888889053701698</v>
      </c>
      <c r="DG404">
        <v>5.7948719324072897</v>
      </c>
      <c r="DH404">
        <v>34.503846153846197</v>
      </c>
      <c r="DI404">
        <v>15</v>
      </c>
      <c r="DJ404">
        <v>100</v>
      </c>
      <c r="DK404">
        <v>100</v>
      </c>
      <c r="DL404">
        <v>2.577</v>
      </c>
      <c r="DM404">
        <v>0.49399999999999999</v>
      </c>
      <c r="DN404">
        <v>2</v>
      </c>
      <c r="DO404">
        <v>331.37799999999999</v>
      </c>
      <c r="DP404">
        <v>678.73599999999999</v>
      </c>
      <c r="DQ404">
        <v>31.0349</v>
      </c>
      <c r="DR404">
        <v>31.394600000000001</v>
      </c>
      <c r="DS404">
        <v>30.0002</v>
      </c>
      <c r="DT404">
        <v>31.305599999999998</v>
      </c>
      <c r="DU404">
        <v>31.314599999999999</v>
      </c>
      <c r="DV404">
        <v>20.973099999999999</v>
      </c>
      <c r="DW404">
        <v>19.311599999999999</v>
      </c>
      <c r="DX404">
        <v>100</v>
      </c>
      <c r="DY404">
        <v>31.0398</v>
      </c>
      <c r="DZ404">
        <v>400</v>
      </c>
      <c r="EA404">
        <v>32.983800000000002</v>
      </c>
      <c r="EB404">
        <v>100.129</v>
      </c>
      <c r="EC404">
        <v>100.511</v>
      </c>
    </row>
    <row r="405" spans="1:133" x14ac:dyDescent="0.35">
      <c r="A405">
        <v>389</v>
      </c>
      <c r="B405">
        <v>1582142251.5</v>
      </c>
      <c r="C405">
        <v>1971.9000000953699</v>
      </c>
      <c r="D405" t="s">
        <v>1016</v>
      </c>
      <c r="E405" t="s">
        <v>1017</v>
      </c>
      <c r="F405" t="s">
        <v>232</v>
      </c>
      <c r="G405" t="s">
        <v>233</v>
      </c>
      <c r="H405" t="s">
        <v>234</v>
      </c>
      <c r="I405" t="s">
        <v>235</v>
      </c>
      <c r="J405" t="s">
        <v>236</v>
      </c>
      <c r="K405" t="s">
        <v>237</v>
      </c>
      <c r="L405" t="s">
        <v>238</v>
      </c>
      <c r="M405" t="s">
        <v>239</v>
      </c>
      <c r="N405">
        <v>1582142242.87097</v>
      </c>
      <c r="O405">
        <f t="shared" si="258"/>
        <v>1.5888298898881841E-4</v>
      </c>
      <c r="P405">
        <f t="shared" si="259"/>
        <v>-1.2150035474644463</v>
      </c>
      <c r="Q405">
        <f t="shared" si="260"/>
        <v>401.98683870967699</v>
      </c>
      <c r="R405">
        <f t="shared" si="261"/>
        <v>545.84486904774042</v>
      </c>
      <c r="S405">
        <f t="shared" si="262"/>
        <v>54.30039727658491</v>
      </c>
      <c r="T405">
        <f t="shared" si="263"/>
        <v>39.989466384422144</v>
      </c>
      <c r="U405">
        <f t="shared" si="264"/>
        <v>1.2709958330040723E-2</v>
      </c>
      <c r="V405">
        <f t="shared" si="265"/>
        <v>2.2498438651312358</v>
      </c>
      <c r="W405">
        <f t="shared" si="266"/>
        <v>1.2670203121449383E-2</v>
      </c>
      <c r="X405">
        <f t="shared" si="267"/>
        <v>7.9224383747832673E-3</v>
      </c>
      <c r="Y405">
        <f t="shared" si="268"/>
        <v>0</v>
      </c>
      <c r="Z405">
        <f t="shared" si="269"/>
        <v>31.462374175954348</v>
      </c>
      <c r="AA405">
        <f t="shared" si="270"/>
        <v>30.992003225806499</v>
      </c>
      <c r="AB405">
        <f t="shared" si="271"/>
        <v>4.5093217256230034</v>
      </c>
      <c r="AC405">
        <f t="shared" si="272"/>
        <v>71.270570138968111</v>
      </c>
      <c r="AD405">
        <f t="shared" si="273"/>
        <v>3.3108912555641905</v>
      </c>
      <c r="AE405">
        <f t="shared" si="274"/>
        <v>4.6455237401754941</v>
      </c>
      <c r="AF405">
        <f t="shared" si="275"/>
        <v>1.1984304700588129</v>
      </c>
      <c r="AG405">
        <f t="shared" si="276"/>
        <v>-7.0067398144068918</v>
      </c>
      <c r="AH405">
        <f t="shared" si="277"/>
        <v>63.420892840150337</v>
      </c>
      <c r="AI405">
        <f t="shared" si="278"/>
        <v>6.3459695866670485</v>
      </c>
      <c r="AJ405">
        <f t="shared" si="279"/>
        <v>62.760122612410491</v>
      </c>
      <c r="AK405">
        <v>-4.1179544079206702E-2</v>
      </c>
      <c r="AL405">
        <v>4.6227645755106198E-2</v>
      </c>
      <c r="AM405">
        <v>3.4549415774520398</v>
      </c>
      <c r="AN405">
        <v>4</v>
      </c>
      <c r="AO405">
        <v>1</v>
      </c>
      <c r="AP405">
        <f t="shared" si="280"/>
        <v>1</v>
      </c>
      <c r="AQ405">
        <f t="shared" si="281"/>
        <v>0</v>
      </c>
      <c r="AR405">
        <f t="shared" si="282"/>
        <v>51731.33723062442</v>
      </c>
      <c r="AS405" t="s">
        <v>240</v>
      </c>
      <c r="AT405">
        <v>0</v>
      </c>
      <c r="AU405">
        <v>0</v>
      </c>
      <c r="AV405">
        <f t="shared" si="283"/>
        <v>0</v>
      </c>
      <c r="AW405" t="e">
        <f t="shared" si="284"/>
        <v>#DIV/0!</v>
      </c>
      <c r="AX405">
        <v>0</v>
      </c>
      <c r="AY405" t="s">
        <v>240</v>
      </c>
      <c r="AZ405">
        <v>0</v>
      </c>
      <c r="BA405">
        <v>0</v>
      </c>
      <c r="BB405" t="e">
        <f t="shared" si="285"/>
        <v>#DIV/0!</v>
      </c>
      <c r="BC405">
        <v>0.5</v>
      </c>
      <c r="BD405">
        <f t="shared" si="286"/>
        <v>0</v>
      </c>
      <c r="BE405">
        <f t="shared" si="287"/>
        <v>-1.2150035474644463</v>
      </c>
      <c r="BF405" t="e">
        <f t="shared" si="288"/>
        <v>#DIV/0!</v>
      </c>
      <c r="BG405" t="e">
        <f t="shared" si="289"/>
        <v>#DIV/0!</v>
      </c>
      <c r="BH405" t="e">
        <f t="shared" si="290"/>
        <v>#DIV/0!</v>
      </c>
      <c r="BI405" t="e">
        <f t="shared" si="291"/>
        <v>#DIV/0!</v>
      </c>
      <c r="BJ405" t="s">
        <v>240</v>
      </c>
      <c r="BK405">
        <v>0</v>
      </c>
      <c r="BL405">
        <f t="shared" si="292"/>
        <v>0</v>
      </c>
      <c r="BM405" t="e">
        <f t="shared" si="293"/>
        <v>#DIV/0!</v>
      </c>
      <c r="BN405" t="e">
        <f t="shared" si="294"/>
        <v>#DIV/0!</v>
      </c>
      <c r="BO405" t="e">
        <f t="shared" si="295"/>
        <v>#DIV/0!</v>
      </c>
      <c r="BP405" t="e">
        <f t="shared" si="296"/>
        <v>#DIV/0!</v>
      </c>
      <c r="BQ405">
        <f t="shared" si="297"/>
        <v>0</v>
      </c>
      <c r="BR405">
        <f t="shared" si="298"/>
        <v>0</v>
      </c>
      <c r="BS405">
        <f t="shared" si="299"/>
        <v>0</v>
      </c>
      <c r="BT405">
        <f t="shared" si="300"/>
        <v>0</v>
      </c>
      <c r="BU405">
        <v>6</v>
      </c>
      <c r="BV405">
        <v>0.5</v>
      </c>
      <c r="BW405" t="s">
        <v>241</v>
      </c>
      <c r="BX405">
        <v>1582142242.87097</v>
      </c>
      <c r="BY405">
        <v>401.98683870967699</v>
      </c>
      <c r="BZ405">
        <v>400.01358064516103</v>
      </c>
      <c r="CA405">
        <v>33.2821322580645</v>
      </c>
      <c r="CB405">
        <v>33.018841935483898</v>
      </c>
      <c r="CC405">
        <v>350.02051612903199</v>
      </c>
      <c r="CD405">
        <v>99.279587096774193</v>
      </c>
      <c r="CE405">
        <v>0.19995435483870999</v>
      </c>
      <c r="CF405">
        <v>31.514874193548401</v>
      </c>
      <c r="CG405">
        <v>30.992003225806499</v>
      </c>
      <c r="CH405">
        <v>999.9</v>
      </c>
      <c r="CI405">
        <v>0</v>
      </c>
      <c r="CJ405">
        <v>0</v>
      </c>
      <c r="CK405">
        <v>10002.7080645161</v>
      </c>
      <c r="CL405">
        <v>0</v>
      </c>
      <c r="CM405">
        <v>0.21165100000000001</v>
      </c>
      <c r="CN405">
        <v>0</v>
      </c>
      <c r="CO405">
        <v>0</v>
      </c>
      <c r="CP405">
        <v>0</v>
      </c>
      <c r="CQ405">
        <v>0</v>
      </c>
      <c r="CR405">
        <v>2.4709677419354801</v>
      </c>
      <c r="CS405">
        <v>0</v>
      </c>
      <c r="CT405">
        <v>34.8354838709677</v>
      </c>
      <c r="CU405">
        <v>-0.84516129032258103</v>
      </c>
      <c r="CV405">
        <v>39.811999999999998</v>
      </c>
      <c r="CW405">
        <v>45.305999999999997</v>
      </c>
      <c r="CX405">
        <v>42.437322580645102</v>
      </c>
      <c r="CY405">
        <v>43.866870967741903</v>
      </c>
      <c r="CZ405">
        <v>40.923000000000002</v>
      </c>
      <c r="DA405">
        <v>0</v>
      </c>
      <c r="DB405">
        <v>0</v>
      </c>
      <c r="DC405">
        <v>0</v>
      </c>
      <c r="DD405">
        <v>1582142255</v>
      </c>
      <c r="DE405">
        <v>0.8</v>
      </c>
      <c r="DF405">
        <v>2.5230770747998799</v>
      </c>
      <c r="DG405">
        <v>-4.59829060477791</v>
      </c>
      <c r="DH405">
        <v>35.2961538461538</v>
      </c>
      <c r="DI405">
        <v>15</v>
      </c>
      <c r="DJ405">
        <v>100</v>
      </c>
      <c r="DK405">
        <v>100</v>
      </c>
      <c r="DL405">
        <v>2.577</v>
      </c>
      <c r="DM405">
        <v>0.49399999999999999</v>
      </c>
      <c r="DN405">
        <v>2</v>
      </c>
      <c r="DO405">
        <v>331.34100000000001</v>
      </c>
      <c r="DP405">
        <v>678.66399999999999</v>
      </c>
      <c r="DQ405">
        <v>31.0412</v>
      </c>
      <c r="DR405">
        <v>31.394600000000001</v>
      </c>
      <c r="DS405">
        <v>30.0001</v>
      </c>
      <c r="DT405">
        <v>31.307700000000001</v>
      </c>
      <c r="DU405">
        <v>31.314499999999999</v>
      </c>
      <c r="DV405">
        <v>20.9742</v>
      </c>
      <c r="DW405">
        <v>19.311599999999999</v>
      </c>
      <c r="DX405">
        <v>100</v>
      </c>
      <c r="DY405">
        <v>31.046600000000002</v>
      </c>
      <c r="DZ405">
        <v>400</v>
      </c>
      <c r="EA405">
        <v>32.983800000000002</v>
      </c>
      <c r="EB405">
        <v>100.131</v>
      </c>
      <c r="EC405">
        <v>100.514</v>
      </c>
    </row>
    <row r="406" spans="1:133" x14ac:dyDescent="0.35">
      <c r="A406">
        <v>390</v>
      </c>
      <c r="B406">
        <v>1582142256.5</v>
      </c>
      <c r="C406">
        <v>1976.9000000953699</v>
      </c>
      <c r="D406" t="s">
        <v>1018</v>
      </c>
      <c r="E406" t="s">
        <v>1019</v>
      </c>
      <c r="F406" t="s">
        <v>232</v>
      </c>
      <c r="G406" t="s">
        <v>233</v>
      </c>
      <c r="H406" t="s">
        <v>234</v>
      </c>
      <c r="I406" t="s">
        <v>235</v>
      </c>
      <c r="J406" t="s">
        <v>236</v>
      </c>
      <c r="K406" t="s">
        <v>237</v>
      </c>
      <c r="L406" t="s">
        <v>238</v>
      </c>
      <c r="M406" t="s">
        <v>239</v>
      </c>
      <c r="N406">
        <v>1582142247.87097</v>
      </c>
      <c r="O406">
        <f t="shared" si="258"/>
        <v>1.5769431825599211E-4</v>
      </c>
      <c r="P406">
        <f t="shared" si="259"/>
        <v>-1.2263145855438455</v>
      </c>
      <c r="Q406">
        <f t="shared" si="260"/>
        <v>402.00064516128998</v>
      </c>
      <c r="R406">
        <f t="shared" si="261"/>
        <v>548.43686503609433</v>
      </c>
      <c r="S406">
        <f t="shared" si="262"/>
        <v>54.557481010372889</v>
      </c>
      <c r="T406">
        <f t="shared" si="263"/>
        <v>39.99027775622141</v>
      </c>
      <c r="U406">
        <f t="shared" si="264"/>
        <v>1.261378869538129E-2</v>
      </c>
      <c r="V406">
        <f t="shared" si="265"/>
        <v>2.2484742255505683</v>
      </c>
      <c r="W406">
        <f t="shared" si="266"/>
        <v>1.257460805202495E-2</v>
      </c>
      <c r="X406">
        <f t="shared" si="267"/>
        <v>7.8626400553118963E-3</v>
      </c>
      <c r="Y406">
        <f t="shared" si="268"/>
        <v>0</v>
      </c>
      <c r="Z406">
        <f t="shared" si="269"/>
        <v>31.461360621655913</v>
      </c>
      <c r="AA406">
        <f t="shared" si="270"/>
        <v>30.991680645161299</v>
      </c>
      <c r="AB406">
        <f t="shared" si="271"/>
        <v>4.5092387825267721</v>
      </c>
      <c r="AC406">
        <f t="shared" si="272"/>
        <v>71.273058542088364</v>
      </c>
      <c r="AD406">
        <f t="shared" si="273"/>
        <v>3.3107478086626365</v>
      </c>
      <c r="AE406">
        <f t="shared" si="274"/>
        <v>4.6451602841030946</v>
      </c>
      <c r="AF406">
        <f t="shared" si="275"/>
        <v>1.1984909738641356</v>
      </c>
      <c r="AG406">
        <f t="shared" si="276"/>
        <v>-6.9543194350892525</v>
      </c>
      <c r="AH406">
        <f t="shared" si="277"/>
        <v>63.254416766446589</v>
      </c>
      <c r="AI406">
        <f t="shared" si="278"/>
        <v>6.3331141439242558</v>
      </c>
      <c r="AJ406">
        <f t="shared" si="279"/>
        <v>62.633211475281591</v>
      </c>
      <c r="AK406">
        <v>-4.1142683860284503E-2</v>
      </c>
      <c r="AL406">
        <v>4.6186266930233401E-2</v>
      </c>
      <c r="AM406">
        <v>3.45249324293941</v>
      </c>
      <c r="AN406">
        <v>4</v>
      </c>
      <c r="AO406">
        <v>1</v>
      </c>
      <c r="AP406">
        <f t="shared" si="280"/>
        <v>1</v>
      </c>
      <c r="AQ406">
        <f t="shared" si="281"/>
        <v>0</v>
      </c>
      <c r="AR406">
        <f t="shared" si="282"/>
        <v>51687.125537000073</v>
      </c>
      <c r="AS406" t="s">
        <v>240</v>
      </c>
      <c r="AT406">
        <v>0</v>
      </c>
      <c r="AU406">
        <v>0</v>
      </c>
      <c r="AV406">
        <f t="shared" si="283"/>
        <v>0</v>
      </c>
      <c r="AW406" t="e">
        <f t="shared" si="284"/>
        <v>#DIV/0!</v>
      </c>
      <c r="AX406">
        <v>0</v>
      </c>
      <c r="AY406" t="s">
        <v>240</v>
      </c>
      <c r="AZ406">
        <v>0</v>
      </c>
      <c r="BA406">
        <v>0</v>
      </c>
      <c r="BB406" t="e">
        <f t="shared" si="285"/>
        <v>#DIV/0!</v>
      </c>
      <c r="BC406">
        <v>0.5</v>
      </c>
      <c r="BD406">
        <f t="shared" si="286"/>
        <v>0</v>
      </c>
      <c r="BE406">
        <f t="shared" si="287"/>
        <v>-1.2263145855438455</v>
      </c>
      <c r="BF406" t="e">
        <f t="shared" si="288"/>
        <v>#DIV/0!</v>
      </c>
      <c r="BG406" t="e">
        <f t="shared" si="289"/>
        <v>#DIV/0!</v>
      </c>
      <c r="BH406" t="e">
        <f t="shared" si="290"/>
        <v>#DIV/0!</v>
      </c>
      <c r="BI406" t="e">
        <f t="shared" si="291"/>
        <v>#DIV/0!</v>
      </c>
      <c r="BJ406" t="s">
        <v>240</v>
      </c>
      <c r="BK406">
        <v>0</v>
      </c>
      <c r="BL406">
        <f t="shared" si="292"/>
        <v>0</v>
      </c>
      <c r="BM406" t="e">
        <f t="shared" si="293"/>
        <v>#DIV/0!</v>
      </c>
      <c r="BN406" t="e">
        <f t="shared" si="294"/>
        <v>#DIV/0!</v>
      </c>
      <c r="BO406" t="e">
        <f t="shared" si="295"/>
        <v>#DIV/0!</v>
      </c>
      <c r="BP406" t="e">
        <f t="shared" si="296"/>
        <v>#DIV/0!</v>
      </c>
      <c r="BQ406">
        <f t="shared" si="297"/>
        <v>0</v>
      </c>
      <c r="BR406">
        <f t="shared" si="298"/>
        <v>0</v>
      </c>
      <c r="BS406">
        <f t="shared" si="299"/>
        <v>0</v>
      </c>
      <c r="BT406">
        <f t="shared" si="300"/>
        <v>0</v>
      </c>
      <c r="BU406">
        <v>6</v>
      </c>
      <c r="BV406">
        <v>0.5</v>
      </c>
      <c r="BW406" t="s">
        <v>241</v>
      </c>
      <c r="BX406">
        <v>1582142247.87097</v>
      </c>
      <c r="BY406">
        <v>402.00064516128998</v>
      </c>
      <c r="BZ406">
        <v>400.00719354838702</v>
      </c>
      <c r="CA406">
        <v>33.281158064516099</v>
      </c>
      <c r="CB406">
        <v>33.019838709677401</v>
      </c>
      <c r="CC406">
        <v>350.02245161290301</v>
      </c>
      <c r="CD406">
        <v>99.278167741935505</v>
      </c>
      <c r="CE406">
        <v>0.199975483870968</v>
      </c>
      <c r="CF406">
        <v>31.513496774193602</v>
      </c>
      <c r="CG406">
        <v>30.991680645161299</v>
      </c>
      <c r="CH406">
        <v>999.9</v>
      </c>
      <c r="CI406">
        <v>0</v>
      </c>
      <c r="CJ406">
        <v>0</v>
      </c>
      <c r="CK406">
        <v>9993.8974193548402</v>
      </c>
      <c r="CL406">
        <v>0</v>
      </c>
      <c r="CM406">
        <v>0.21165100000000001</v>
      </c>
      <c r="CN406">
        <v>0</v>
      </c>
      <c r="CO406">
        <v>0</v>
      </c>
      <c r="CP406">
        <v>0</v>
      </c>
      <c r="CQ406">
        <v>0</v>
      </c>
      <c r="CR406">
        <v>2.0354838709677399</v>
      </c>
      <c r="CS406">
        <v>0</v>
      </c>
      <c r="CT406">
        <v>34.3354838709677</v>
      </c>
      <c r="CU406">
        <v>-0.74838709677419402</v>
      </c>
      <c r="CV406">
        <v>39.811999999999998</v>
      </c>
      <c r="CW406">
        <v>45.302</v>
      </c>
      <c r="CX406">
        <v>42.443387096774202</v>
      </c>
      <c r="CY406">
        <v>43.866870967741903</v>
      </c>
      <c r="CZ406">
        <v>40.924999999999997</v>
      </c>
      <c r="DA406">
        <v>0</v>
      </c>
      <c r="DB406">
        <v>0</v>
      </c>
      <c r="DC406">
        <v>0</v>
      </c>
      <c r="DD406">
        <v>1582142259.8</v>
      </c>
      <c r="DE406">
        <v>0.78846153846153899</v>
      </c>
      <c r="DF406">
        <v>-3.6752135401456298</v>
      </c>
      <c r="DG406">
        <v>-27.360683860248798</v>
      </c>
      <c r="DH406">
        <v>33.711538461538503</v>
      </c>
      <c r="DI406">
        <v>15</v>
      </c>
      <c r="DJ406">
        <v>100</v>
      </c>
      <c r="DK406">
        <v>100</v>
      </c>
      <c r="DL406">
        <v>2.577</v>
      </c>
      <c r="DM406">
        <v>0.49399999999999999</v>
      </c>
      <c r="DN406">
        <v>2</v>
      </c>
      <c r="DO406">
        <v>331.27199999999999</v>
      </c>
      <c r="DP406">
        <v>678.67100000000005</v>
      </c>
      <c r="DQ406">
        <v>31.048400000000001</v>
      </c>
      <c r="DR406">
        <v>31.394600000000001</v>
      </c>
      <c r="DS406">
        <v>30.0001</v>
      </c>
      <c r="DT406">
        <v>31.307700000000001</v>
      </c>
      <c r="DU406">
        <v>31.317</v>
      </c>
      <c r="DV406">
        <v>20.974900000000002</v>
      </c>
      <c r="DW406">
        <v>19.311599999999999</v>
      </c>
      <c r="DX406">
        <v>100</v>
      </c>
      <c r="DY406">
        <v>31.051400000000001</v>
      </c>
      <c r="DZ406">
        <v>400</v>
      </c>
      <c r="EA406">
        <v>32.983800000000002</v>
      </c>
      <c r="EB406">
        <v>100.128</v>
      </c>
      <c r="EC406">
        <v>100.512</v>
      </c>
    </row>
    <row r="407" spans="1:133" x14ac:dyDescent="0.35">
      <c r="A407">
        <v>391</v>
      </c>
      <c r="B407">
        <v>1582142261.5</v>
      </c>
      <c r="C407">
        <v>1981.9000000953699</v>
      </c>
      <c r="D407" t="s">
        <v>1020</v>
      </c>
      <c r="E407" t="s">
        <v>1021</v>
      </c>
      <c r="F407" t="s">
        <v>232</v>
      </c>
      <c r="G407" t="s">
        <v>233</v>
      </c>
      <c r="H407" t="s">
        <v>234</v>
      </c>
      <c r="I407" t="s">
        <v>235</v>
      </c>
      <c r="J407" t="s">
        <v>236</v>
      </c>
      <c r="K407" t="s">
        <v>237</v>
      </c>
      <c r="L407" t="s">
        <v>238</v>
      </c>
      <c r="M407" t="s">
        <v>239</v>
      </c>
      <c r="N407">
        <v>1582142252.87097</v>
      </c>
      <c r="O407">
        <f t="shared" si="258"/>
        <v>1.57285218678027E-4</v>
      </c>
      <c r="P407">
        <f t="shared" si="259"/>
        <v>-1.2220800783269983</v>
      </c>
      <c r="Q407">
        <f t="shared" si="260"/>
        <v>401.98206451612901</v>
      </c>
      <c r="R407">
        <f t="shared" si="261"/>
        <v>548.27464083136374</v>
      </c>
      <c r="S407">
        <f t="shared" si="262"/>
        <v>54.541163891147342</v>
      </c>
      <c r="T407">
        <f t="shared" si="263"/>
        <v>39.988297888137112</v>
      </c>
      <c r="U407">
        <f t="shared" si="264"/>
        <v>1.2581944922007661E-2</v>
      </c>
      <c r="V407">
        <f t="shared" si="265"/>
        <v>2.2482195391999009</v>
      </c>
      <c r="W407">
        <f t="shared" si="266"/>
        <v>1.254295712220917E-2</v>
      </c>
      <c r="X407">
        <f t="shared" si="267"/>
        <v>7.8428409723555713E-3</v>
      </c>
      <c r="Y407">
        <f t="shared" si="268"/>
        <v>0</v>
      </c>
      <c r="Z407">
        <f t="shared" si="269"/>
        <v>31.461700210034984</v>
      </c>
      <c r="AA407">
        <f t="shared" si="270"/>
        <v>30.9912903225806</v>
      </c>
      <c r="AB407">
        <f t="shared" si="271"/>
        <v>4.5091384231571006</v>
      </c>
      <c r="AC407">
        <f t="shared" si="272"/>
        <v>71.272120360755594</v>
      </c>
      <c r="AD407">
        <f t="shared" si="273"/>
        <v>3.3107436602494085</v>
      </c>
      <c r="AE407">
        <f t="shared" si="274"/>
        <v>4.6452156095420385</v>
      </c>
      <c r="AF407">
        <f t="shared" si="275"/>
        <v>1.1983947629076921</v>
      </c>
      <c r="AG407">
        <f t="shared" si="276"/>
        <v>-6.9362781437009913</v>
      </c>
      <c r="AH407">
        <f t="shared" si="277"/>
        <v>63.319975498612429</v>
      </c>
      <c r="AI407">
        <f t="shared" si="278"/>
        <v>6.34039051447491</v>
      </c>
      <c r="AJ407">
        <f t="shared" si="279"/>
        <v>62.724087869386345</v>
      </c>
      <c r="AK407">
        <v>-4.1135831886956402E-2</v>
      </c>
      <c r="AL407">
        <v>4.61785749899069E-2</v>
      </c>
      <c r="AM407">
        <v>3.4520380371908899</v>
      </c>
      <c r="AN407">
        <v>4</v>
      </c>
      <c r="AO407">
        <v>1</v>
      </c>
      <c r="AP407">
        <f t="shared" si="280"/>
        <v>1</v>
      </c>
      <c r="AQ407">
        <f t="shared" si="281"/>
        <v>0</v>
      </c>
      <c r="AR407">
        <f t="shared" si="282"/>
        <v>51678.825495358768</v>
      </c>
      <c r="AS407" t="s">
        <v>240</v>
      </c>
      <c r="AT407">
        <v>0</v>
      </c>
      <c r="AU407">
        <v>0</v>
      </c>
      <c r="AV407">
        <f t="shared" si="283"/>
        <v>0</v>
      </c>
      <c r="AW407" t="e">
        <f t="shared" si="284"/>
        <v>#DIV/0!</v>
      </c>
      <c r="AX407">
        <v>0</v>
      </c>
      <c r="AY407" t="s">
        <v>240</v>
      </c>
      <c r="AZ407">
        <v>0</v>
      </c>
      <c r="BA407">
        <v>0</v>
      </c>
      <c r="BB407" t="e">
        <f t="shared" si="285"/>
        <v>#DIV/0!</v>
      </c>
      <c r="BC407">
        <v>0.5</v>
      </c>
      <c r="BD407">
        <f t="shared" si="286"/>
        <v>0</v>
      </c>
      <c r="BE407">
        <f t="shared" si="287"/>
        <v>-1.2220800783269983</v>
      </c>
      <c r="BF407" t="e">
        <f t="shared" si="288"/>
        <v>#DIV/0!</v>
      </c>
      <c r="BG407" t="e">
        <f t="shared" si="289"/>
        <v>#DIV/0!</v>
      </c>
      <c r="BH407" t="e">
        <f t="shared" si="290"/>
        <v>#DIV/0!</v>
      </c>
      <c r="BI407" t="e">
        <f t="shared" si="291"/>
        <v>#DIV/0!</v>
      </c>
      <c r="BJ407" t="s">
        <v>240</v>
      </c>
      <c r="BK407">
        <v>0</v>
      </c>
      <c r="BL407">
        <f t="shared" si="292"/>
        <v>0</v>
      </c>
      <c r="BM407" t="e">
        <f t="shared" si="293"/>
        <v>#DIV/0!</v>
      </c>
      <c r="BN407" t="e">
        <f t="shared" si="294"/>
        <v>#DIV/0!</v>
      </c>
      <c r="BO407" t="e">
        <f t="shared" si="295"/>
        <v>#DIV/0!</v>
      </c>
      <c r="BP407" t="e">
        <f t="shared" si="296"/>
        <v>#DIV/0!</v>
      </c>
      <c r="BQ407">
        <f t="shared" si="297"/>
        <v>0</v>
      </c>
      <c r="BR407">
        <f t="shared" si="298"/>
        <v>0</v>
      </c>
      <c r="BS407">
        <f t="shared" si="299"/>
        <v>0</v>
      </c>
      <c r="BT407">
        <f t="shared" si="300"/>
        <v>0</v>
      </c>
      <c r="BU407">
        <v>6</v>
      </c>
      <c r="BV407">
        <v>0.5</v>
      </c>
      <c r="BW407" t="s">
        <v>241</v>
      </c>
      <c r="BX407">
        <v>1582142252.87097</v>
      </c>
      <c r="BY407">
        <v>401.98206451612901</v>
      </c>
      <c r="BZ407">
        <v>399.995580645161</v>
      </c>
      <c r="CA407">
        <v>33.281225806451602</v>
      </c>
      <c r="CB407">
        <v>33.020583870967698</v>
      </c>
      <c r="CC407">
        <v>350.02174193548399</v>
      </c>
      <c r="CD407">
        <v>99.277848387096796</v>
      </c>
      <c r="CE407">
        <v>0.199967709677419</v>
      </c>
      <c r="CF407">
        <v>31.513706451612901</v>
      </c>
      <c r="CG407">
        <v>30.9912903225806</v>
      </c>
      <c r="CH407">
        <v>999.9</v>
      </c>
      <c r="CI407">
        <v>0</v>
      </c>
      <c r="CJ407">
        <v>0</v>
      </c>
      <c r="CK407">
        <v>9992.2651612903192</v>
      </c>
      <c r="CL407">
        <v>0</v>
      </c>
      <c r="CM407">
        <v>0.21165100000000001</v>
      </c>
      <c r="CN407">
        <v>0</v>
      </c>
      <c r="CO407">
        <v>0</v>
      </c>
      <c r="CP407">
        <v>0</v>
      </c>
      <c r="CQ407">
        <v>0</v>
      </c>
      <c r="CR407">
        <v>-0.27096774193548401</v>
      </c>
      <c r="CS407">
        <v>0</v>
      </c>
      <c r="CT407">
        <v>33.906451612903197</v>
      </c>
      <c r="CU407">
        <v>-0.89032258064516201</v>
      </c>
      <c r="CV407">
        <v>39.811999999999998</v>
      </c>
      <c r="CW407">
        <v>45.302</v>
      </c>
      <c r="CX407">
        <v>42.451419354838698</v>
      </c>
      <c r="CY407">
        <v>43.870935483871001</v>
      </c>
      <c r="CZ407">
        <v>40.920999999999999</v>
      </c>
      <c r="DA407">
        <v>0</v>
      </c>
      <c r="DB407">
        <v>0</v>
      </c>
      <c r="DC407">
        <v>0</v>
      </c>
      <c r="DD407">
        <v>1582142264.5999999</v>
      </c>
      <c r="DE407">
        <v>-0.496153846153846</v>
      </c>
      <c r="DF407">
        <v>-9.1042736885270994</v>
      </c>
      <c r="DG407">
        <v>-19.692307359095601</v>
      </c>
      <c r="DH407">
        <v>32.853846153846099</v>
      </c>
      <c r="DI407">
        <v>15</v>
      </c>
      <c r="DJ407">
        <v>100</v>
      </c>
      <c r="DK407">
        <v>100</v>
      </c>
      <c r="DL407">
        <v>2.577</v>
      </c>
      <c r="DM407">
        <v>0.49399999999999999</v>
      </c>
      <c r="DN407">
        <v>2</v>
      </c>
      <c r="DO407">
        <v>331.34100000000001</v>
      </c>
      <c r="DP407">
        <v>678.81200000000001</v>
      </c>
      <c r="DQ407">
        <v>31.054099999999998</v>
      </c>
      <c r="DR407">
        <v>31.394600000000001</v>
      </c>
      <c r="DS407">
        <v>30.0001</v>
      </c>
      <c r="DT407">
        <v>31.307700000000001</v>
      </c>
      <c r="DU407">
        <v>31.3172</v>
      </c>
      <c r="DV407">
        <v>20.976500000000001</v>
      </c>
      <c r="DW407">
        <v>19.311599999999999</v>
      </c>
      <c r="DX407">
        <v>100</v>
      </c>
      <c r="DY407">
        <v>31.058</v>
      </c>
      <c r="DZ407">
        <v>400</v>
      </c>
      <c r="EA407">
        <v>32.983800000000002</v>
      </c>
      <c r="EB407">
        <v>100.128</v>
      </c>
      <c r="EC407">
        <v>100.515</v>
      </c>
    </row>
    <row r="408" spans="1:133" x14ac:dyDescent="0.35">
      <c r="A408">
        <v>392</v>
      </c>
      <c r="B408">
        <v>1582142266.5</v>
      </c>
      <c r="C408">
        <v>1986.9000000953699</v>
      </c>
      <c r="D408" t="s">
        <v>1022</v>
      </c>
      <c r="E408" t="s">
        <v>1023</v>
      </c>
      <c r="F408" t="s">
        <v>232</v>
      </c>
      <c r="G408" t="s">
        <v>233</v>
      </c>
      <c r="H408" t="s">
        <v>234</v>
      </c>
      <c r="I408" t="s">
        <v>235</v>
      </c>
      <c r="J408" t="s">
        <v>236</v>
      </c>
      <c r="K408" t="s">
        <v>237</v>
      </c>
      <c r="L408" t="s">
        <v>238</v>
      </c>
      <c r="M408" t="s">
        <v>239</v>
      </c>
      <c r="N408">
        <v>1582142257.87097</v>
      </c>
      <c r="O408">
        <f t="shared" si="258"/>
        <v>1.5818537876588333E-4</v>
      </c>
      <c r="P408">
        <f t="shared" si="259"/>
        <v>-1.2172342495457467</v>
      </c>
      <c r="Q408">
        <f t="shared" si="260"/>
        <v>401.95796774193502</v>
      </c>
      <c r="R408">
        <f t="shared" si="261"/>
        <v>546.77095095034986</v>
      </c>
      <c r="S408">
        <f t="shared" si="262"/>
        <v>54.391740785805752</v>
      </c>
      <c r="T408">
        <f t="shared" si="263"/>
        <v>39.986018917442287</v>
      </c>
      <c r="U408">
        <f t="shared" si="264"/>
        <v>1.2653600445296207E-2</v>
      </c>
      <c r="V408">
        <f t="shared" si="265"/>
        <v>2.2486645414707493</v>
      </c>
      <c r="W408">
        <f t="shared" si="266"/>
        <v>1.2614175830147376E-2</v>
      </c>
      <c r="X408">
        <f t="shared" si="267"/>
        <v>7.8873917418520005E-3</v>
      </c>
      <c r="Y408">
        <f t="shared" si="268"/>
        <v>0</v>
      </c>
      <c r="Z408">
        <f t="shared" si="269"/>
        <v>31.462092656507501</v>
      </c>
      <c r="AA408">
        <f t="shared" si="270"/>
        <v>30.9921193548387</v>
      </c>
      <c r="AB408">
        <f t="shared" si="271"/>
        <v>4.5093515854629391</v>
      </c>
      <c r="AC408">
        <f t="shared" si="272"/>
        <v>71.272766827980192</v>
      </c>
      <c r="AD408">
        <f t="shared" si="273"/>
        <v>3.3109016951090142</v>
      </c>
      <c r="AE408">
        <f t="shared" si="274"/>
        <v>4.6453952083830474</v>
      </c>
      <c r="AF408">
        <f t="shared" si="275"/>
        <v>1.1984498903539249</v>
      </c>
      <c r="AG408">
        <f t="shared" si="276"/>
        <v>-6.9759752035754543</v>
      </c>
      <c r="AH408">
        <f t="shared" si="277"/>
        <v>63.314519796180157</v>
      </c>
      <c r="AI408">
        <f t="shared" si="278"/>
        <v>6.3386367645454742</v>
      </c>
      <c r="AJ408">
        <f t="shared" si="279"/>
        <v>62.677181357150175</v>
      </c>
      <c r="AK408">
        <v>-4.1147804496184499E-2</v>
      </c>
      <c r="AL408">
        <v>4.6192015292623602E-2</v>
      </c>
      <c r="AM408">
        <v>3.4528334115776498</v>
      </c>
      <c r="AN408">
        <v>4</v>
      </c>
      <c r="AO408">
        <v>1</v>
      </c>
      <c r="AP408">
        <f t="shared" si="280"/>
        <v>1</v>
      </c>
      <c r="AQ408">
        <f t="shared" si="281"/>
        <v>0</v>
      </c>
      <c r="AR408">
        <f t="shared" si="282"/>
        <v>51693.144478375019</v>
      </c>
      <c r="AS408" t="s">
        <v>240</v>
      </c>
      <c r="AT408">
        <v>0</v>
      </c>
      <c r="AU408">
        <v>0</v>
      </c>
      <c r="AV408">
        <f t="shared" si="283"/>
        <v>0</v>
      </c>
      <c r="AW408" t="e">
        <f t="shared" si="284"/>
        <v>#DIV/0!</v>
      </c>
      <c r="AX408">
        <v>0</v>
      </c>
      <c r="AY408" t="s">
        <v>240</v>
      </c>
      <c r="AZ408">
        <v>0</v>
      </c>
      <c r="BA408">
        <v>0</v>
      </c>
      <c r="BB408" t="e">
        <f t="shared" si="285"/>
        <v>#DIV/0!</v>
      </c>
      <c r="BC408">
        <v>0.5</v>
      </c>
      <c r="BD408">
        <f t="shared" si="286"/>
        <v>0</v>
      </c>
      <c r="BE408">
        <f t="shared" si="287"/>
        <v>-1.2172342495457467</v>
      </c>
      <c r="BF408" t="e">
        <f t="shared" si="288"/>
        <v>#DIV/0!</v>
      </c>
      <c r="BG408" t="e">
        <f t="shared" si="289"/>
        <v>#DIV/0!</v>
      </c>
      <c r="BH408" t="e">
        <f t="shared" si="290"/>
        <v>#DIV/0!</v>
      </c>
      <c r="BI408" t="e">
        <f t="shared" si="291"/>
        <v>#DIV/0!</v>
      </c>
      <c r="BJ408" t="s">
        <v>240</v>
      </c>
      <c r="BK408">
        <v>0</v>
      </c>
      <c r="BL408">
        <f t="shared" si="292"/>
        <v>0</v>
      </c>
      <c r="BM408" t="e">
        <f t="shared" si="293"/>
        <v>#DIV/0!</v>
      </c>
      <c r="BN408" t="e">
        <f t="shared" si="294"/>
        <v>#DIV/0!</v>
      </c>
      <c r="BO408" t="e">
        <f t="shared" si="295"/>
        <v>#DIV/0!</v>
      </c>
      <c r="BP408" t="e">
        <f t="shared" si="296"/>
        <v>#DIV/0!</v>
      </c>
      <c r="BQ408">
        <f t="shared" si="297"/>
        <v>0</v>
      </c>
      <c r="BR408">
        <f t="shared" si="298"/>
        <v>0</v>
      </c>
      <c r="BS408">
        <f t="shared" si="299"/>
        <v>0</v>
      </c>
      <c r="BT408">
        <f t="shared" si="300"/>
        <v>0</v>
      </c>
      <c r="BU408">
        <v>6</v>
      </c>
      <c r="BV408">
        <v>0.5</v>
      </c>
      <c r="BW408" t="s">
        <v>241</v>
      </c>
      <c r="BX408">
        <v>1582142257.87097</v>
      </c>
      <c r="BY408">
        <v>401.95796774193502</v>
      </c>
      <c r="BZ408">
        <v>399.980387096774</v>
      </c>
      <c r="CA408">
        <v>33.282716129032302</v>
      </c>
      <c r="CB408">
        <v>33.020580645161303</v>
      </c>
      <c r="CC408">
        <v>350.018709677419</v>
      </c>
      <c r="CD408">
        <v>99.278129032258093</v>
      </c>
      <c r="CE408">
        <v>0.199980935483871</v>
      </c>
      <c r="CF408">
        <v>31.5143870967742</v>
      </c>
      <c r="CG408">
        <v>30.9921193548387</v>
      </c>
      <c r="CH408">
        <v>999.9</v>
      </c>
      <c r="CI408">
        <v>0</v>
      </c>
      <c r="CJ408">
        <v>0</v>
      </c>
      <c r="CK408">
        <v>9995.1451612903202</v>
      </c>
      <c r="CL408">
        <v>0</v>
      </c>
      <c r="CM408">
        <v>0.21165100000000001</v>
      </c>
      <c r="CN408">
        <v>0</v>
      </c>
      <c r="CO408">
        <v>0</v>
      </c>
      <c r="CP408">
        <v>0</v>
      </c>
      <c r="CQ408">
        <v>0</v>
      </c>
      <c r="CR408">
        <v>-0.241935483870968</v>
      </c>
      <c r="CS408">
        <v>0</v>
      </c>
      <c r="CT408">
        <v>32.345161290322601</v>
      </c>
      <c r="CU408">
        <v>-1.4064516129032301</v>
      </c>
      <c r="CV408">
        <v>39.811999999999998</v>
      </c>
      <c r="CW408">
        <v>45.3</v>
      </c>
      <c r="CX408">
        <v>42.461516129032297</v>
      </c>
      <c r="CY408">
        <v>43.8648387096774</v>
      </c>
      <c r="CZ408">
        <v>40.912999999999997</v>
      </c>
      <c r="DA408">
        <v>0</v>
      </c>
      <c r="DB408">
        <v>0</v>
      </c>
      <c r="DC408">
        <v>0</v>
      </c>
      <c r="DD408">
        <v>1582142270</v>
      </c>
      <c r="DE408">
        <v>1.0346153846153801</v>
      </c>
      <c r="DF408">
        <v>25.610256342839101</v>
      </c>
      <c r="DG408">
        <v>-28.943589618211199</v>
      </c>
      <c r="DH408">
        <v>30.5846153846154</v>
      </c>
      <c r="DI408">
        <v>15</v>
      </c>
      <c r="DJ408">
        <v>100</v>
      </c>
      <c r="DK408">
        <v>100</v>
      </c>
      <c r="DL408">
        <v>2.577</v>
      </c>
      <c r="DM408">
        <v>0.49399999999999999</v>
      </c>
      <c r="DN408">
        <v>2</v>
      </c>
      <c r="DO408">
        <v>331.35300000000001</v>
      </c>
      <c r="DP408">
        <v>678.63599999999997</v>
      </c>
      <c r="DQ408">
        <v>31.061599999999999</v>
      </c>
      <c r="DR408">
        <v>31.394600000000001</v>
      </c>
      <c r="DS408">
        <v>30</v>
      </c>
      <c r="DT408">
        <v>31.307700000000001</v>
      </c>
      <c r="DU408">
        <v>31.315999999999999</v>
      </c>
      <c r="DV408">
        <v>20.976800000000001</v>
      </c>
      <c r="DW408">
        <v>19.311599999999999</v>
      </c>
      <c r="DX408">
        <v>100</v>
      </c>
      <c r="DY408">
        <v>31.065000000000001</v>
      </c>
      <c r="DZ408">
        <v>400</v>
      </c>
      <c r="EA408">
        <v>32.983800000000002</v>
      </c>
      <c r="EB408">
        <v>100.128</v>
      </c>
      <c r="EC408">
        <v>100.51300000000001</v>
      </c>
    </row>
    <row r="409" spans="1:133" x14ac:dyDescent="0.35">
      <c r="A409">
        <v>393</v>
      </c>
      <c r="B409">
        <v>1582142271.5</v>
      </c>
      <c r="C409">
        <v>1991.9000000953699</v>
      </c>
      <c r="D409" t="s">
        <v>1024</v>
      </c>
      <c r="E409" t="s">
        <v>1025</v>
      </c>
      <c r="F409" t="s">
        <v>232</v>
      </c>
      <c r="G409" t="s">
        <v>233</v>
      </c>
      <c r="H409" t="s">
        <v>234</v>
      </c>
      <c r="I409" t="s">
        <v>235</v>
      </c>
      <c r="J409" t="s">
        <v>236</v>
      </c>
      <c r="K409" t="s">
        <v>237</v>
      </c>
      <c r="L409" t="s">
        <v>238</v>
      </c>
      <c r="M409" t="s">
        <v>239</v>
      </c>
      <c r="N409">
        <v>1582142262.87097</v>
      </c>
      <c r="O409">
        <f t="shared" si="258"/>
        <v>1.5963450738963597E-4</v>
      </c>
      <c r="P409">
        <f t="shared" si="259"/>
        <v>-1.204790606218388</v>
      </c>
      <c r="Q409">
        <f t="shared" si="260"/>
        <v>401.94125806451598</v>
      </c>
      <c r="R409">
        <f t="shared" si="261"/>
        <v>543.81748007844521</v>
      </c>
      <c r="S409">
        <f t="shared" si="262"/>
        <v>54.098052006382112</v>
      </c>
      <c r="T409">
        <f t="shared" si="263"/>
        <v>39.984443087684951</v>
      </c>
      <c r="U409">
        <f t="shared" si="264"/>
        <v>1.2770020982129962E-2</v>
      </c>
      <c r="V409">
        <f t="shared" si="265"/>
        <v>2.2496731297196968</v>
      </c>
      <c r="W409">
        <f t="shared" si="266"/>
        <v>1.2729886753422211E-2</v>
      </c>
      <c r="X409">
        <f t="shared" si="267"/>
        <v>7.959774548909726E-3</v>
      </c>
      <c r="Y409">
        <f t="shared" si="268"/>
        <v>0</v>
      </c>
      <c r="Z409">
        <f t="shared" si="269"/>
        <v>31.462631913586804</v>
      </c>
      <c r="AA409">
        <f t="shared" si="270"/>
        <v>30.9928903225806</v>
      </c>
      <c r="AB409">
        <f t="shared" si="271"/>
        <v>4.5095498259897342</v>
      </c>
      <c r="AC409">
        <f t="shared" si="272"/>
        <v>71.273306363187757</v>
      </c>
      <c r="AD409">
        <f t="shared" si="273"/>
        <v>3.3111142254993635</v>
      </c>
      <c r="AE409">
        <f t="shared" si="274"/>
        <v>4.6456582337108108</v>
      </c>
      <c r="AF409">
        <f t="shared" si="275"/>
        <v>1.1984356004903707</v>
      </c>
      <c r="AG409">
        <f t="shared" si="276"/>
        <v>-7.0398817758829466</v>
      </c>
      <c r="AH409">
        <f t="shared" si="277"/>
        <v>63.370304904680559</v>
      </c>
      <c r="AI409">
        <f t="shared" si="278"/>
        <v>6.3414325928485162</v>
      </c>
      <c r="AJ409">
        <f t="shared" si="279"/>
        <v>62.671855721646125</v>
      </c>
      <c r="AK409">
        <v>-4.1174948081773598E-2</v>
      </c>
      <c r="AL409">
        <v>4.6222486345356001E-2</v>
      </c>
      <c r="AM409">
        <v>3.4546363425914102</v>
      </c>
      <c r="AN409">
        <v>4</v>
      </c>
      <c r="AO409">
        <v>1</v>
      </c>
      <c r="AP409">
        <f t="shared" si="280"/>
        <v>1</v>
      </c>
      <c r="AQ409">
        <f t="shared" si="281"/>
        <v>0</v>
      </c>
      <c r="AR409">
        <f t="shared" si="282"/>
        <v>51725.687265599307</v>
      </c>
      <c r="AS409" t="s">
        <v>240</v>
      </c>
      <c r="AT409">
        <v>0</v>
      </c>
      <c r="AU409">
        <v>0</v>
      </c>
      <c r="AV409">
        <f t="shared" si="283"/>
        <v>0</v>
      </c>
      <c r="AW409" t="e">
        <f t="shared" si="284"/>
        <v>#DIV/0!</v>
      </c>
      <c r="AX409">
        <v>0</v>
      </c>
      <c r="AY409" t="s">
        <v>240</v>
      </c>
      <c r="AZ409">
        <v>0</v>
      </c>
      <c r="BA409">
        <v>0</v>
      </c>
      <c r="BB409" t="e">
        <f t="shared" si="285"/>
        <v>#DIV/0!</v>
      </c>
      <c r="BC409">
        <v>0.5</v>
      </c>
      <c r="BD409">
        <f t="shared" si="286"/>
        <v>0</v>
      </c>
      <c r="BE409">
        <f t="shared" si="287"/>
        <v>-1.204790606218388</v>
      </c>
      <c r="BF409" t="e">
        <f t="shared" si="288"/>
        <v>#DIV/0!</v>
      </c>
      <c r="BG409" t="e">
        <f t="shared" si="289"/>
        <v>#DIV/0!</v>
      </c>
      <c r="BH409" t="e">
        <f t="shared" si="290"/>
        <v>#DIV/0!</v>
      </c>
      <c r="BI409" t="e">
        <f t="shared" si="291"/>
        <v>#DIV/0!</v>
      </c>
      <c r="BJ409" t="s">
        <v>240</v>
      </c>
      <c r="BK409">
        <v>0</v>
      </c>
      <c r="BL409">
        <f t="shared" si="292"/>
        <v>0</v>
      </c>
      <c r="BM409" t="e">
        <f t="shared" si="293"/>
        <v>#DIV/0!</v>
      </c>
      <c r="BN409" t="e">
        <f t="shared" si="294"/>
        <v>#DIV/0!</v>
      </c>
      <c r="BO409" t="e">
        <f t="shared" si="295"/>
        <v>#DIV/0!</v>
      </c>
      <c r="BP409" t="e">
        <f t="shared" si="296"/>
        <v>#DIV/0!</v>
      </c>
      <c r="BQ409">
        <f t="shared" si="297"/>
        <v>0</v>
      </c>
      <c r="BR409">
        <f t="shared" si="298"/>
        <v>0</v>
      </c>
      <c r="BS409">
        <f t="shared" si="299"/>
        <v>0</v>
      </c>
      <c r="BT409">
        <f t="shared" si="300"/>
        <v>0</v>
      </c>
      <c r="BU409">
        <v>6</v>
      </c>
      <c r="BV409">
        <v>0.5</v>
      </c>
      <c r="BW409" t="s">
        <v>241</v>
      </c>
      <c r="BX409">
        <v>1582142262.87097</v>
      </c>
      <c r="BY409">
        <v>401.94125806451598</v>
      </c>
      <c r="BZ409">
        <v>399.98603225806499</v>
      </c>
      <c r="CA409">
        <v>33.284780645161298</v>
      </c>
      <c r="CB409">
        <v>33.0202483870968</v>
      </c>
      <c r="CC409">
        <v>350.02409677419399</v>
      </c>
      <c r="CD409">
        <v>99.278367741935497</v>
      </c>
      <c r="CE409">
        <v>0.199957225806452</v>
      </c>
      <c r="CF409">
        <v>31.5153838709677</v>
      </c>
      <c r="CG409">
        <v>30.9928903225806</v>
      </c>
      <c r="CH409">
        <v>999.9</v>
      </c>
      <c r="CI409">
        <v>0</v>
      </c>
      <c r="CJ409">
        <v>0</v>
      </c>
      <c r="CK409">
        <v>10001.714516128999</v>
      </c>
      <c r="CL409">
        <v>0</v>
      </c>
      <c r="CM409">
        <v>0.21165100000000001</v>
      </c>
      <c r="CN409">
        <v>0</v>
      </c>
      <c r="CO409">
        <v>0</v>
      </c>
      <c r="CP409">
        <v>0</v>
      </c>
      <c r="CQ409">
        <v>0</v>
      </c>
      <c r="CR409">
        <v>7.4193548387096797E-2</v>
      </c>
      <c r="CS409">
        <v>0</v>
      </c>
      <c r="CT409">
        <v>32.635483870967697</v>
      </c>
      <c r="CU409">
        <v>-1.2064516129032301</v>
      </c>
      <c r="CV409">
        <v>39.81</v>
      </c>
      <c r="CW409">
        <v>45.295999999999999</v>
      </c>
      <c r="CX409">
        <v>42.467548387096798</v>
      </c>
      <c r="CY409">
        <v>43.862806451612897</v>
      </c>
      <c r="CZ409">
        <v>40.905000000000001</v>
      </c>
      <c r="DA409">
        <v>0</v>
      </c>
      <c r="DB409">
        <v>0</v>
      </c>
      <c r="DC409">
        <v>0</v>
      </c>
      <c r="DD409">
        <v>1582142274.8</v>
      </c>
      <c r="DE409">
        <v>1.45384615384615</v>
      </c>
      <c r="DF409">
        <v>14.5777779890972</v>
      </c>
      <c r="DG409">
        <v>11.305982845991499</v>
      </c>
      <c r="DH409">
        <v>32.126923076923099</v>
      </c>
      <c r="DI409">
        <v>15</v>
      </c>
      <c r="DJ409">
        <v>100</v>
      </c>
      <c r="DK409">
        <v>100</v>
      </c>
      <c r="DL409">
        <v>2.577</v>
      </c>
      <c r="DM409">
        <v>0.49399999999999999</v>
      </c>
      <c r="DN409">
        <v>2</v>
      </c>
      <c r="DO409">
        <v>331.36599999999999</v>
      </c>
      <c r="DP409">
        <v>678.59</v>
      </c>
      <c r="DQ409">
        <v>31.067499999999999</v>
      </c>
      <c r="DR409">
        <v>31.394600000000001</v>
      </c>
      <c r="DS409">
        <v>30</v>
      </c>
      <c r="DT409">
        <v>31.305599999999998</v>
      </c>
      <c r="DU409">
        <v>31.315999999999999</v>
      </c>
      <c r="DV409">
        <v>20.975999999999999</v>
      </c>
      <c r="DW409">
        <v>19.311599999999999</v>
      </c>
      <c r="DX409">
        <v>100</v>
      </c>
      <c r="DY409">
        <v>31.067599999999999</v>
      </c>
      <c r="DZ409">
        <v>400</v>
      </c>
      <c r="EA409">
        <v>32.983800000000002</v>
      </c>
      <c r="EB409">
        <v>100.126</v>
      </c>
      <c r="EC409">
        <v>100.51300000000001</v>
      </c>
    </row>
    <row r="410" spans="1:133" x14ac:dyDescent="0.35">
      <c r="A410">
        <v>394</v>
      </c>
      <c r="B410">
        <v>1582142276.5</v>
      </c>
      <c r="C410">
        <v>1996.9000000953699</v>
      </c>
      <c r="D410" t="s">
        <v>1026</v>
      </c>
      <c r="E410" t="s">
        <v>1027</v>
      </c>
      <c r="F410" t="s">
        <v>232</v>
      </c>
      <c r="G410" t="s">
        <v>233</v>
      </c>
      <c r="H410" t="s">
        <v>234</v>
      </c>
      <c r="I410" t="s">
        <v>235</v>
      </c>
      <c r="J410" t="s">
        <v>236</v>
      </c>
      <c r="K410" t="s">
        <v>237</v>
      </c>
      <c r="L410" t="s">
        <v>238</v>
      </c>
      <c r="M410" t="s">
        <v>239</v>
      </c>
      <c r="N410">
        <v>1582142267.87097</v>
      </c>
      <c r="O410">
        <f t="shared" si="258"/>
        <v>1.6031703828896503E-4</v>
      </c>
      <c r="P410">
        <f t="shared" si="259"/>
        <v>-1.1995208135765738</v>
      </c>
      <c r="Q410">
        <f t="shared" si="260"/>
        <v>401.94716129032201</v>
      </c>
      <c r="R410">
        <f t="shared" si="261"/>
        <v>542.55902957592173</v>
      </c>
      <c r="S410">
        <f t="shared" si="262"/>
        <v>53.97274801577629</v>
      </c>
      <c r="T410">
        <f t="shared" si="263"/>
        <v>39.984944806716953</v>
      </c>
      <c r="U410">
        <f t="shared" si="264"/>
        <v>1.2822311311349139E-2</v>
      </c>
      <c r="V410">
        <f t="shared" si="265"/>
        <v>2.2505507643256357</v>
      </c>
      <c r="W410">
        <f t="shared" si="266"/>
        <v>1.2781864016237652E-2</v>
      </c>
      <c r="X410">
        <f t="shared" si="267"/>
        <v>7.9922883444756183E-3</v>
      </c>
      <c r="Y410">
        <f t="shared" si="268"/>
        <v>0</v>
      </c>
      <c r="Z410">
        <f t="shared" si="269"/>
        <v>31.462938072024123</v>
      </c>
      <c r="AA410">
        <f t="shared" si="270"/>
        <v>30.994441935483898</v>
      </c>
      <c r="AB410">
        <f t="shared" si="271"/>
        <v>4.5099488184303667</v>
      </c>
      <c r="AC410">
        <f t="shared" si="272"/>
        <v>71.275007713054194</v>
      </c>
      <c r="AD410">
        <f t="shared" si="273"/>
        <v>3.3112897338274538</v>
      </c>
      <c r="AE410">
        <f t="shared" si="274"/>
        <v>4.6457935818938996</v>
      </c>
      <c r="AF410">
        <f t="shared" si="275"/>
        <v>1.1986590846029128</v>
      </c>
      <c r="AG410">
        <f t="shared" si="276"/>
        <v>-7.0699813885433578</v>
      </c>
      <c r="AH410">
        <f t="shared" si="277"/>
        <v>63.268998302684452</v>
      </c>
      <c r="AI410">
        <f t="shared" si="278"/>
        <v>6.3288903138556831</v>
      </c>
      <c r="AJ410">
        <f t="shared" si="279"/>
        <v>62.527907227996778</v>
      </c>
      <c r="AK410">
        <v>-4.1198576334173502E-2</v>
      </c>
      <c r="AL410">
        <v>4.6249011128623597E-2</v>
      </c>
      <c r="AM410">
        <v>3.45620544558414</v>
      </c>
      <c r="AN410">
        <v>4</v>
      </c>
      <c r="AO410">
        <v>1</v>
      </c>
      <c r="AP410">
        <f t="shared" si="280"/>
        <v>1</v>
      </c>
      <c r="AQ410">
        <f t="shared" si="281"/>
        <v>0</v>
      </c>
      <c r="AR410">
        <f t="shared" si="282"/>
        <v>51754.060956166832</v>
      </c>
      <c r="AS410" t="s">
        <v>240</v>
      </c>
      <c r="AT410">
        <v>0</v>
      </c>
      <c r="AU410">
        <v>0</v>
      </c>
      <c r="AV410">
        <f t="shared" si="283"/>
        <v>0</v>
      </c>
      <c r="AW410" t="e">
        <f t="shared" si="284"/>
        <v>#DIV/0!</v>
      </c>
      <c r="AX410">
        <v>0</v>
      </c>
      <c r="AY410" t="s">
        <v>240</v>
      </c>
      <c r="AZ410">
        <v>0</v>
      </c>
      <c r="BA410">
        <v>0</v>
      </c>
      <c r="BB410" t="e">
        <f t="shared" si="285"/>
        <v>#DIV/0!</v>
      </c>
      <c r="BC410">
        <v>0.5</v>
      </c>
      <c r="BD410">
        <f t="shared" si="286"/>
        <v>0</v>
      </c>
      <c r="BE410">
        <f t="shared" si="287"/>
        <v>-1.1995208135765738</v>
      </c>
      <c r="BF410" t="e">
        <f t="shared" si="288"/>
        <v>#DIV/0!</v>
      </c>
      <c r="BG410" t="e">
        <f t="shared" si="289"/>
        <v>#DIV/0!</v>
      </c>
      <c r="BH410" t="e">
        <f t="shared" si="290"/>
        <v>#DIV/0!</v>
      </c>
      <c r="BI410" t="e">
        <f t="shared" si="291"/>
        <v>#DIV/0!</v>
      </c>
      <c r="BJ410" t="s">
        <v>240</v>
      </c>
      <c r="BK410">
        <v>0</v>
      </c>
      <c r="BL410">
        <f t="shared" si="292"/>
        <v>0</v>
      </c>
      <c r="BM410" t="e">
        <f t="shared" si="293"/>
        <v>#DIV/0!</v>
      </c>
      <c r="BN410" t="e">
        <f t="shared" si="294"/>
        <v>#DIV/0!</v>
      </c>
      <c r="BO410" t="e">
        <f t="shared" si="295"/>
        <v>#DIV/0!</v>
      </c>
      <c r="BP410" t="e">
        <f t="shared" si="296"/>
        <v>#DIV/0!</v>
      </c>
      <c r="BQ410">
        <f t="shared" si="297"/>
        <v>0</v>
      </c>
      <c r="BR410">
        <f t="shared" si="298"/>
        <v>0</v>
      </c>
      <c r="BS410">
        <f t="shared" si="299"/>
        <v>0</v>
      </c>
      <c r="BT410">
        <f t="shared" si="300"/>
        <v>0</v>
      </c>
      <c r="BU410">
        <v>6</v>
      </c>
      <c r="BV410">
        <v>0.5</v>
      </c>
      <c r="BW410" t="s">
        <v>241</v>
      </c>
      <c r="BX410">
        <v>1582142267.87097</v>
      </c>
      <c r="BY410">
        <v>401.94716129032201</v>
      </c>
      <c r="BZ410">
        <v>400.001451612903</v>
      </c>
      <c r="CA410">
        <v>33.286616129032303</v>
      </c>
      <c r="CB410">
        <v>33.020954838709699</v>
      </c>
      <c r="CC410">
        <v>350.026064516129</v>
      </c>
      <c r="CD410">
        <v>99.278129032258093</v>
      </c>
      <c r="CE410">
        <v>0.19998316129032301</v>
      </c>
      <c r="CF410">
        <v>31.5158967741935</v>
      </c>
      <c r="CG410">
        <v>30.994441935483898</v>
      </c>
      <c r="CH410">
        <v>999.9</v>
      </c>
      <c r="CI410">
        <v>0</v>
      </c>
      <c r="CJ410">
        <v>0</v>
      </c>
      <c r="CK410">
        <v>10007.478064516101</v>
      </c>
      <c r="CL410">
        <v>0</v>
      </c>
      <c r="CM410">
        <v>0.21165100000000001</v>
      </c>
      <c r="CN410">
        <v>0</v>
      </c>
      <c r="CO410">
        <v>0</v>
      </c>
      <c r="CP410">
        <v>0</v>
      </c>
      <c r="CQ410">
        <v>0</v>
      </c>
      <c r="CR410">
        <v>2.2838709677419402</v>
      </c>
      <c r="CS410">
        <v>0</v>
      </c>
      <c r="CT410">
        <v>31.3806451612903</v>
      </c>
      <c r="CU410">
        <v>-1.4032258064516101</v>
      </c>
      <c r="CV410">
        <v>39.81</v>
      </c>
      <c r="CW410">
        <v>45.292000000000002</v>
      </c>
      <c r="CX410">
        <v>42.4635161290323</v>
      </c>
      <c r="CY410">
        <v>43.860774193548401</v>
      </c>
      <c r="CZ410">
        <v>40.895000000000003</v>
      </c>
      <c r="DA410">
        <v>0</v>
      </c>
      <c r="DB410">
        <v>0</v>
      </c>
      <c r="DC410">
        <v>0</v>
      </c>
      <c r="DD410">
        <v>1582142279.5999999</v>
      </c>
      <c r="DE410">
        <v>2.7269230769230801</v>
      </c>
      <c r="DF410">
        <v>5.6512825069350496</v>
      </c>
      <c r="DG410">
        <v>17.729914242638799</v>
      </c>
      <c r="DH410">
        <v>31.7153846153846</v>
      </c>
      <c r="DI410">
        <v>15</v>
      </c>
      <c r="DJ410">
        <v>100</v>
      </c>
      <c r="DK410">
        <v>100</v>
      </c>
      <c r="DL410">
        <v>2.577</v>
      </c>
      <c r="DM410">
        <v>0.49399999999999999</v>
      </c>
      <c r="DN410">
        <v>2</v>
      </c>
      <c r="DO410">
        <v>331.238</v>
      </c>
      <c r="DP410">
        <v>678.73599999999999</v>
      </c>
      <c r="DQ410">
        <v>31.070599999999999</v>
      </c>
      <c r="DR410">
        <v>31.394600000000001</v>
      </c>
      <c r="DS410">
        <v>30.0001</v>
      </c>
      <c r="DT410">
        <v>31.305599999999998</v>
      </c>
      <c r="DU410">
        <v>31.314599999999999</v>
      </c>
      <c r="DV410">
        <v>20.9773</v>
      </c>
      <c r="DW410">
        <v>19.311599999999999</v>
      </c>
      <c r="DX410">
        <v>100</v>
      </c>
      <c r="DY410">
        <v>31.0718</v>
      </c>
      <c r="DZ410">
        <v>400</v>
      </c>
      <c r="EA410">
        <v>32.983800000000002</v>
      </c>
      <c r="EB410">
        <v>100.126</v>
      </c>
      <c r="EC410">
        <v>100.515</v>
      </c>
    </row>
    <row r="411" spans="1:133" x14ac:dyDescent="0.35">
      <c r="A411">
        <v>395</v>
      </c>
      <c r="B411">
        <v>1582142281.5</v>
      </c>
      <c r="C411">
        <v>2001.9000000953699</v>
      </c>
      <c r="D411" t="s">
        <v>1028</v>
      </c>
      <c r="E411" t="s">
        <v>1029</v>
      </c>
      <c r="F411" t="s">
        <v>232</v>
      </c>
      <c r="G411" t="s">
        <v>233</v>
      </c>
      <c r="H411" t="s">
        <v>234</v>
      </c>
      <c r="I411" t="s">
        <v>235</v>
      </c>
      <c r="J411" t="s">
        <v>236</v>
      </c>
      <c r="K411" t="s">
        <v>237</v>
      </c>
      <c r="L411" t="s">
        <v>238</v>
      </c>
      <c r="M411" t="s">
        <v>239</v>
      </c>
      <c r="N411">
        <v>1582142272.87097</v>
      </c>
      <c r="O411">
        <f t="shared" si="258"/>
        <v>1.6075369410085006E-4</v>
      </c>
      <c r="P411">
        <f t="shared" si="259"/>
        <v>-1.2049747052433479</v>
      </c>
      <c r="Q411">
        <f t="shared" si="260"/>
        <v>401.95512903225801</v>
      </c>
      <c r="R411">
        <f t="shared" si="261"/>
        <v>542.90189648682485</v>
      </c>
      <c r="S411">
        <f t="shared" si="262"/>
        <v>54.007012965175022</v>
      </c>
      <c r="T411">
        <f t="shared" si="263"/>
        <v>39.985853808102476</v>
      </c>
      <c r="U411">
        <f t="shared" si="264"/>
        <v>1.2851347652828794E-2</v>
      </c>
      <c r="V411">
        <f t="shared" si="265"/>
        <v>2.2496883808223167</v>
      </c>
      <c r="W411">
        <f t="shared" si="266"/>
        <v>1.281070175463047E-2</v>
      </c>
      <c r="X411">
        <f t="shared" si="267"/>
        <v>8.0103296940287477E-3</v>
      </c>
      <c r="Y411">
        <f t="shared" si="268"/>
        <v>0</v>
      </c>
      <c r="Z411">
        <f t="shared" si="269"/>
        <v>31.463681823044073</v>
      </c>
      <c r="AA411">
        <f t="shared" si="270"/>
        <v>30.997109677419399</v>
      </c>
      <c r="AB411">
        <f t="shared" si="271"/>
        <v>4.5106348918688592</v>
      </c>
      <c r="AC411">
        <f t="shared" si="272"/>
        <v>71.274101012436617</v>
      </c>
      <c r="AD411">
        <f t="shared" si="273"/>
        <v>3.3114181041994146</v>
      </c>
      <c r="AE411">
        <f t="shared" si="274"/>
        <v>4.646032790538607</v>
      </c>
      <c r="AF411">
        <f t="shared" si="275"/>
        <v>1.1992167876694446</v>
      </c>
      <c r="AG411">
        <f t="shared" si="276"/>
        <v>-7.0892379098474878</v>
      </c>
      <c r="AH411">
        <f t="shared" si="277"/>
        <v>63.031135948027277</v>
      </c>
      <c r="AI411">
        <f t="shared" si="278"/>
        <v>6.3076246713341453</v>
      </c>
      <c r="AJ411">
        <f t="shared" si="279"/>
        <v>62.249522709513933</v>
      </c>
      <c r="AK411">
        <v>-4.1175358610781497E-2</v>
      </c>
      <c r="AL411">
        <v>4.6222947200131703E-2</v>
      </c>
      <c r="AM411">
        <v>3.45466360760966</v>
      </c>
      <c r="AN411">
        <v>4</v>
      </c>
      <c r="AO411">
        <v>1</v>
      </c>
      <c r="AP411">
        <f t="shared" si="280"/>
        <v>1</v>
      </c>
      <c r="AQ411">
        <f t="shared" si="281"/>
        <v>0</v>
      </c>
      <c r="AR411">
        <f t="shared" si="282"/>
        <v>51725.94202998087</v>
      </c>
      <c r="AS411" t="s">
        <v>240</v>
      </c>
      <c r="AT411">
        <v>0</v>
      </c>
      <c r="AU411">
        <v>0</v>
      </c>
      <c r="AV411">
        <f t="shared" si="283"/>
        <v>0</v>
      </c>
      <c r="AW411" t="e">
        <f t="shared" si="284"/>
        <v>#DIV/0!</v>
      </c>
      <c r="AX411">
        <v>0</v>
      </c>
      <c r="AY411" t="s">
        <v>240</v>
      </c>
      <c r="AZ411">
        <v>0</v>
      </c>
      <c r="BA411">
        <v>0</v>
      </c>
      <c r="BB411" t="e">
        <f t="shared" si="285"/>
        <v>#DIV/0!</v>
      </c>
      <c r="BC411">
        <v>0.5</v>
      </c>
      <c r="BD411">
        <f t="shared" si="286"/>
        <v>0</v>
      </c>
      <c r="BE411">
        <f t="shared" si="287"/>
        <v>-1.2049747052433479</v>
      </c>
      <c r="BF411" t="e">
        <f t="shared" si="288"/>
        <v>#DIV/0!</v>
      </c>
      <c r="BG411" t="e">
        <f t="shared" si="289"/>
        <v>#DIV/0!</v>
      </c>
      <c r="BH411" t="e">
        <f t="shared" si="290"/>
        <v>#DIV/0!</v>
      </c>
      <c r="BI411" t="e">
        <f t="shared" si="291"/>
        <v>#DIV/0!</v>
      </c>
      <c r="BJ411" t="s">
        <v>240</v>
      </c>
      <c r="BK411">
        <v>0</v>
      </c>
      <c r="BL411">
        <f t="shared" si="292"/>
        <v>0</v>
      </c>
      <c r="BM411" t="e">
        <f t="shared" si="293"/>
        <v>#DIV/0!</v>
      </c>
      <c r="BN411" t="e">
        <f t="shared" si="294"/>
        <v>#DIV/0!</v>
      </c>
      <c r="BO411" t="e">
        <f t="shared" si="295"/>
        <v>#DIV/0!</v>
      </c>
      <c r="BP411" t="e">
        <f t="shared" si="296"/>
        <v>#DIV/0!</v>
      </c>
      <c r="BQ411">
        <f t="shared" si="297"/>
        <v>0</v>
      </c>
      <c r="BR411">
        <f t="shared" si="298"/>
        <v>0</v>
      </c>
      <c r="BS411">
        <f t="shared" si="299"/>
        <v>0</v>
      </c>
      <c r="BT411">
        <f t="shared" si="300"/>
        <v>0</v>
      </c>
      <c r="BU411">
        <v>6</v>
      </c>
      <c r="BV411">
        <v>0.5</v>
      </c>
      <c r="BW411" t="s">
        <v>241</v>
      </c>
      <c r="BX411">
        <v>1582142272.87097</v>
      </c>
      <c r="BY411">
        <v>401.95512903225801</v>
      </c>
      <c r="BZ411">
        <v>400.00035483871</v>
      </c>
      <c r="CA411">
        <v>33.287809677419403</v>
      </c>
      <c r="CB411">
        <v>33.021422580645201</v>
      </c>
      <c r="CC411">
        <v>350.02270967741902</v>
      </c>
      <c r="CD411">
        <v>99.278425806451594</v>
      </c>
      <c r="CE411">
        <v>0.19997593548387099</v>
      </c>
      <c r="CF411">
        <v>31.516803225806498</v>
      </c>
      <c r="CG411">
        <v>30.997109677419399</v>
      </c>
      <c r="CH411">
        <v>999.9</v>
      </c>
      <c r="CI411">
        <v>0</v>
      </c>
      <c r="CJ411">
        <v>0</v>
      </c>
      <c r="CK411">
        <v>10001.8083870968</v>
      </c>
      <c r="CL411">
        <v>0</v>
      </c>
      <c r="CM411">
        <v>0.21165100000000001</v>
      </c>
      <c r="CN411">
        <v>0</v>
      </c>
      <c r="CO411">
        <v>0</v>
      </c>
      <c r="CP411">
        <v>0</v>
      </c>
      <c r="CQ411">
        <v>0</v>
      </c>
      <c r="CR411">
        <v>2.4354838709677402</v>
      </c>
      <c r="CS411">
        <v>0</v>
      </c>
      <c r="CT411">
        <v>31.019354838709699</v>
      </c>
      <c r="CU411">
        <v>-1.32258064516129</v>
      </c>
      <c r="CV411">
        <v>39.805999999999997</v>
      </c>
      <c r="CW411">
        <v>45.29</v>
      </c>
      <c r="CX411">
        <v>42.445354838709697</v>
      </c>
      <c r="CY411">
        <v>43.866870967741903</v>
      </c>
      <c r="CZ411">
        <v>40.893000000000001</v>
      </c>
      <c r="DA411">
        <v>0</v>
      </c>
      <c r="DB411">
        <v>0</v>
      </c>
      <c r="DC411">
        <v>0</v>
      </c>
      <c r="DD411">
        <v>1582142285</v>
      </c>
      <c r="DE411">
        <v>1.90769230769231</v>
      </c>
      <c r="DF411">
        <v>-12.389743257763</v>
      </c>
      <c r="DG411">
        <v>-35.37435902659</v>
      </c>
      <c r="DH411">
        <v>31.803846153846202</v>
      </c>
      <c r="DI411">
        <v>15</v>
      </c>
      <c r="DJ411">
        <v>100</v>
      </c>
      <c r="DK411">
        <v>100</v>
      </c>
      <c r="DL411">
        <v>2.577</v>
      </c>
      <c r="DM411">
        <v>0.49399999999999999</v>
      </c>
      <c r="DN411">
        <v>2</v>
      </c>
      <c r="DO411">
        <v>331.25799999999998</v>
      </c>
      <c r="DP411">
        <v>678.66399999999999</v>
      </c>
      <c r="DQ411">
        <v>31.073699999999999</v>
      </c>
      <c r="DR411">
        <v>31.392600000000002</v>
      </c>
      <c r="DS411">
        <v>30.0001</v>
      </c>
      <c r="DT411">
        <v>31.3049</v>
      </c>
      <c r="DU411">
        <v>31.314499999999999</v>
      </c>
      <c r="DV411">
        <v>20.976700000000001</v>
      </c>
      <c r="DW411">
        <v>19.311599999999999</v>
      </c>
      <c r="DX411">
        <v>100</v>
      </c>
      <c r="DY411">
        <v>31.073899999999998</v>
      </c>
      <c r="DZ411">
        <v>400</v>
      </c>
      <c r="EA411">
        <v>32.983800000000002</v>
      </c>
      <c r="EB411">
        <v>100.127</v>
      </c>
      <c r="EC411">
        <v>100.515</v>
      </c>
    </row>
    <row r="412" spans="1:133" x14ac:dyDescent="0.35">
      <c r="A412">
        <v>396</v>
      </c>
      <c r="B412">
        <v>1582142286.5</v>
      </c>
      <c r="C412">
        <v>2006.9000000953699</v>
      </c>
      <c r="D412" t="s">
        <v>1030</v>
      </c>
      <c r="E412" t="s">
        <v>1031</v>
      </c>
      <c r="F412" t="s">
        <v>232</v>
      </c>
      <c r="G412" t="s">
        <v>233</v>
      </c>
      <c r="H412" t="s">
        <v>234</v>
      </c>
      <c r="I412" t="s">
        <v>235</v>
      </c>
      <c r="J412" t="s">
        <v>236</v>
      </c>
      <c r="K412" t="s">
        <v>237</v>
      </c>
      <c r="L412" t="s">
        <v>238</v>
      </c>
      <c r="M412" t="s">
        <v>239</v>
      </c>
      <c r="N412">
        <v>1582142277.87097</v>
      </c>
      <c r="O412">
        <f t="shared" si="258"/>
        <v>1.6037024230290345E-4</v>
      </c>
      <c r="P412">
        <f t="shared" si="259"/>
        <v>-1.2068146688175878</v>
      </c>
      <c r="Q412">
        <f t="shared" si="260"/>
        <v>401.95364516129001</v>
      </c>
      <c r="R412">
        <f t="shared" si="261"/>
        <v>543.45925992665536</v>
      </c>
      <c r="S412">
        <f t="shared" si="262"/>
        <v>54.062488006282578</v>
      </c>
      <c r="T412">
        <f t="shared" si="263"/>
        <v>39.985727952352022</v>
      </c>
      <c r="U412">
        <f t="shared" si="264"/>
        <v>1.2822923031668959E-2</v>
      </c>
      <c r="V412">
        <f t="shared" si="265"/>
        <v>2.249914429658713</v>
      </c>
      <c r="W412">
        <f t="shared" si="266"/>
        <v>1.2782460482092422E-2</v>
      </c>
      <c r="X412">
        <f t="shared" si="267"/>
        <v>7.9926624986600067E-3</v>
      </c>
      <c r="Y412">
        <f t="shared" si="268"/>
        <v>0</v>
      </c>
      <c r="Z412">
        <f t="shared" si="269"/>
        <v>31.464784388409871</v>
      </c>
      <c r="AA412">
        <f t="shared" si="270"/>
        <v>30.996500000000001</v>
      </c>
      <c r="AB412">
        <f t="shared" si="271"/>
        <v>4.5104780907722022</v>
      </c>
      <c r="AC412">
        <f t="shared" si="272"/>
        <v>71.271445248711444</v>
      </c>
      <c r="AD412">
        <f t="shared" si="273"/>
        <v>3.3114773468221448</v>
      </c>
      <c r="AE412">
        <f t="shared" si="274"/>
        <v>4.6462890366068663</v>
      </c>
      <c r="AF412">
        <f t="shared" si="275"/>
        <v>1.1990007439500574</v>
      </c>
      <c r="AG412">
        <f t="shared" si="276"/>
        <v>-7.0723276855580419</v>
      </c>
      <c r="AH412">
        <f t="shared" si="277"/>
        <v>63.229197448126925</v>
      </c>
      <c r="AI412">
        <f t="shared" si="278"/>
        <v>6.3268205754810696</v>
      </c>
      <c r="AJ412">
        <f t="shared" si="279"/>
        <v>62.483690338049954</v>
      </c>
      <c r="AK412">
        <v>-4.1181443685776697E-2</v>
      </c>
      <c r="AL412">
        <v>4.6229778229895699E-2</v>
      </c>
      <c r="AM412">
        <v>3.4550677329672999</v>
      </c>
      <c r="AN412">
        <v>4</v>
      </c>
      <c r="AO412">
        <v>1</v>
      </c>
      <c r="AP412">
        <f t="shared" si="280"/>
        <v>1</v>
      </c>
      <c r="AQ412">
        <f t="shared" si="281"/>
        <v>0</v>
      </c>
      <c r="AR412">
        <f t="shared" si="282"/>
        <v>51733.109736891376</v>
      </c>
      <c r="AS412" t="s">
        <v>240</v>
      </c>
      <c r="AT412">
        <v>0</v>
      </c>
      <c r="AU412">
        <v>0</v>
      </c>
      <c r="AV412">
        <f t="shared" si="283"/>
        <v>0</v>
      </c>
      <c r="AW412" t="e">
        <f t="shared" si="284"/>
        <v>#DIV/0!</v>
      </c>
      <c r="AX412">
        <v>0</v>
      </c>
      <c r="AY412" t="s">
        <v>240</v>
      </c>
      <c r="AZ412">
        <v>0</v>
      </c>
      <c r="BA412">
        <v>0</v>
      </c>
      <c r="BB412" t="e">
        <f t="shared" si="285"/>
        <v>#DIV/0!</v>
      </c>
      <c r="BC412">
        <v>0.5</v>
      </c>
      <c r="BD412">
        <f t="shared" si="286"/>
        <v>0</v>
      </c>
      <c r="BE412">
        <f t="shared" si="287"/>
        <v>-1.2068146688175878</v>
      </c>
      <c r="BF412" t="e">
        <f t="shared" si="288"/>
        <v>#DIV/0!</v>
      </c>
      <c r="BG412" t="e">
        <f t="shared" si="289"/>
        <v>#DIV/0!</v>
      </c>
      <c r="BH412" t="e">
        <f t="shared" si="290"/>
        <v>#DIV/0!</v>
      </c>
      <c r="BI412" t="e">
        <f t="shared" si="291"/>
        <v>#DIV/0!</v>
      </c>
      <c r="BJ412" t="s">
        <v>240</v>
      </c>
      <c r="BK412">
        <v>0</v>
      </c>
      <c r="BL412">
        <f t="shared" si="292"/>
        <v>0</v>
      </c>
      <c r="BM412" t="e">
        <f t="shared" si="293"/>
        <v>#DIV/0!</v>
      </c>
      <c r="BN412" t="e">
        <f t="shared" si="294"/>
        <v>#DIV/0!</v>
      </c>
      <c r="BO412" t="e">
        <f t="shared" si="295"/>
        <v>#DIV/0!</v>
      </c>
      <c r="BP412" t="e">
        <f t="shared" si="296"/>
        <v>#DIV/0!</v>
      </c>
      <c r="BQ412">
        <f t="shared" si="297"/>
        <v>0</v>
      </c>
      <c r="BR412">
        <f t="shared" si="298"/>
        <v>0</v>
      </c>
      <c r="BS412">
        <f t="shared" si="299"/>
        <v>0</v>
      </c>
      <c r="BT412">
        <f t="shared" si="300"/>
        <v>0</v>
      </c>
      <c r="BU412">
        <v>6</v>
      </c>
      <c r="BV412">
        <v>0.5</v>
      </c>
      <c r="BW412" t="s">
        <v>241</v>
      </c>
      <c r="BX412">
        <v>1582142277.87097</v>
      </c>
      <c r="BY412">
        <v>401.95364516129001</v>
      </c>
      <c r="BZ412">
        <v>399.99545161290303</v>
      </c>
      <c r="CA412">
        <v>33.288387096774201</v>
      </c>
      <c r="CB412">
        <v>33.022635483870999</v>
      </c>
      <c r="CC412">
        <v>350.02258064516099</v>
      </c>
      <c r="CD412">
        <v>99.278487096774199</v>
      </c>
      <c r="CE412">
        <v>0.199968774193548</v>
      </c>
      <c r="CF412">
        <v>31.517774193548401</v>
      </c>
      <c r="CG412">
        <v>30.996500000000001</v>
      </c>
      <c r="CH412">
        <v>999.9</v>
      </c>
      <c r="CI412">
        <v>0</v>
      </c>
      <c r="CJ412">
        <v>0</v>
      </c>
      <c r="CK412">
        <v>10003.2803225806</v>
      </c>
      <c r="CL412">
        <v>0</v>
      </c>
      <c r="CM412">
        <v>0.21165100000000001</v>
      </c>
      <c r="CN412">
        <v>0</v>
      </c>
      <c r="CO412">
        <v>0</v>
      </c>
      <c r="CP412">
        <v>0</v>
      </c>
      <c r="CQ412">
        <v>0</v>
      </c>
      <c r="CR412">
        <v>1.8322580645161299</v>
      </c>
      <c r="CS412">
        <v>0</v>
      </c>
      <c r="CT412">
        <v>31.674193548387102</v>
      </c>
      <c r="CU412">
        <v>-1.21935483870968</v>
      </c>
      <c r="CV412">
        <v>39.808</v>
      </c>
      <c r="CW412">
        <v>45.29</v>
      </c>
      <c r="CX412">
        <v>42.459387096774201</v>
      </c>
      <c r="CY412">
        <v>43.868903225806498</v>
      </c>
      <c r="CZ412">
        <v>40.893000000000001</v>
      </c>
      <c r="DA412">
        <v>0</v>
      </c>
      <c r="DB412">
        <v>0</v>
      </c>
      <c r="DC412">
        <v>0</v>
      </c>
      <c r="DD412">
        <v>1582142289.8</v>
      </c>
      <c r="DE412">
        <v>2.1730769230769198</v>
      </c>
      <c r="DF412">
        <v>-4.6529911942804496</v>
      </c>
      <c r="DG412">
        <v>-10.451282353540799</v>
      </c>
      <c r="DH412">
        <v>30.888461538461499</v>
      </c>
      <c r="DI412">
        <v>15</v>
      </c>
      <c r="DJ412">
        <v>100</v>
      </c>
      <c r="DK412">
        <v>100</v>
      </c>
      <c r="DL412">
        <v>2.577</v>
      </c>
      <c r="DM412">
        <v>0.49399999999999999</v>
      </c>
      <c r="DN412">
        <v>2</v>
      </c>
      <c r="DO412">
        <v>331.21100000000001</v>
      </c>
      <c r="DP412">
        <v>678.64099999999996</v>
      </c>
      <c r="DQ412">
        <v>31.075399999999998</v>
      </c>
      <c r="DR412">
        <v>31.3919</v>
      </c>
      <c r="DS412">
        <v>30.0001</v>
      </c>
      <c r="DT412">
        <v>31.3049</v>
      </c>
      <c r="DU412">
        <v>31.314499999999999</v>
      </c>
      <c r="DV412">
        <v>20.9786</v>
      </c>
      <c r="DW412">
        <v>19.311599999999999</v>
      </c>
      <c r="DX412">
        <v>100</v>
      </c>
      <c r="DY412">
        <v>31.0747</v>
      </c>
      <c r="DZ412">
        <v>400</v>
      </c>
      <c r="EA412">
        <v>32.983800000000002</v>
      </c>
      <c r="EB412">
        <v>100.128</v>
      </c>
      <c r="EC412">
        <v>100.515</v>
      </c>
    </row>
    <row r="413" spans="1:133" x14ac:dyDescent="0.35">
      <c r="A413">
        <v>397</v>
      </c>
      <c r="B413">
        <v>1582142291.5</v>
      </c>
      <c r="C413">
        <v>2011.9000000953699</v>
      </c>
      <c r="D413" t="s">
        <v>1032</v>
      </c>
      <c r="E413" t="s">
        <v>1033</v>
      </c>
      <c r="F413" t="s">
        <v>232</v>
      </c>
      <c r="G413" t="s">
        <v>233</v>
      </c>
      <c r="H413" t="s">
        <v>234</v>
      </c>
      <c r="I413" t="s">
        <v>235</v>
      </c>
      <c r="J413" t="s">
        <v>236</v>
      </c>
      <c r="K413" t="s">
        <v>237</v>
      </c>
      <c r="L413" t="s">
        <v>238</v>
      </c>
      <c r="M413" t="s">
        <v>239</v>
      </c>
      <c r="N413">
        <v>1582142282.87097</v>
      </c>
      <c r="O413">
        <f t="shared" si="258"/>
        <v>1.6097776885022985E-4</v>
      </c>
      <c r="P413">
        <f t="shared" si="259"/>
        <v>-1.2042187288909867</v>
      </c>
      <c r="Q413">
        <f t="shared" si="260"/>
        <v>401.95087096774199</v>
      </c>
      <c r="R413">
        <f t="shared" si="261"/>
        <v>542.48862441905317</v>
      </c>
      <c r="S413">
        <f t="shared" si="262"/>
        <v>53.966330813882387</v>
      </c>
      <c r="T413">
        <f t="shared" si="263"/>
        <v>39.985748451044316</v>
      </c>
      <c r="U413">
        <f t="shared" si="264"/>
        <v>1.287938024029427E-2</v>
      </c>
      <c r="V413">
        <f t="shared" si="265"/>
        <v>2.2490808318663396</v>
      </c>
      <c r="W413">
        <f t="shared" si="266"/>
        <v>1.2838546141446113E-2</v>
      </c>
      <c r="X413">
        <f t="shared" si="267"/>
        <v>8.0277492687482466E-3</v>
      </c>
      <c r="Y413">
        <f t="shared" si="268"/>
        <v>0</v>
      </c>
      <c r="Z413">
        <f t="shared" si="269"/>
        <v>31.464823808841793</v>
      </c>
      <c r="AA413">
        <f t="shared" si="270"/>
        <v>30.9936516129032</v>
      </c>
      <c r="AB413">
        <f t="shared" si="271"/>
        <v>4.5097455855904434</v>
      </c>
      <c r="AC413">
        <f t="shared" si="272"/>
        <v>71.269734144310064</v>
      </c>
      <c r="AD413">
        <f t="shared" si="273"/>
        <v>3.3114463838842214</v>
      </c>
      <c r="AE413">
        <f t="shared" si="274"/>
        <v>4.6463571439442442</v>
      </c>
      <c r="AF413">
        <f t="shared" si="275"/>
        <v>1.198299201706222</v>
      </c>
      <c r="AG413">
        <f t="shared" si="276"/>
        <v>-7.0991196062951358</v>
      </c>
      <c r="AH413">
        <f t="shared" si="277"/>
        <v>63.582435759963509</v>
      </c>
      <c r="AI413">
        <f t="shared" si="278"/>
        <v>6.3644430468611217</v>
      </c>
      <c r="AJ413">
        <f t="shared" si="279"/>
        <v>62.847759200529495</v>
      </c>
      <c r="AK413">
        <v>-4.1159006560208003E-2</v>
      </c>
      <c r="AL413">
        <v>4.6204590590844599E-2</v>
      </c>
      <c r="AM413">
        <v>3.4535775244887601</v>
      </c>
      <c r="AN413">
        <v>4</v>
      </c>
      <c r="AO413">
        <v>1</v>
      </c>
      <c r="AP413">
        <f t="shared" si="280"/>
        <v>1</v>
      </c>
      <c r="AQ413">
        <f t="shared" si="281"/>
        <v>0</v>
      </c>
      <c r="AR413">
        <f t="shared" si="282"/>
        <v>51706.047070600456</v>
      </c>
      <c r="AS413" t="s">
        <v>240</v>
      </c>
      <c r="AT413">
        <v>0</v>
      </c>
      <c r="AU413">
        <v>0</v>
      </c>
      <c r="AV413">
        <f t="shared" si="283"/>
        <v>0</v>
      </c>
      <c r="AW413" t="e">
        <f t="shared" si="284"/>
        <v>#DIV/0!</v>
      </c>
      <c r="AX413">
        <v>0</v>
      </c>
      <c r="AY413" t="s">
        <v>240</v>
      </c>
      <c r="AZ413">
        <v>0</v>
      </c>
      <c r="BA413">
        <v>0</v>
      </c>
      <c r="BB413" t="e">
        <f t="shared" si="285"/>
        <v>#DIV/0!</v>
      </c>
      <c r="BC413">
        <v>0.5</v>
      </c>
      <c r="BD413">
        <f t="shared" si="286"/>
        <v>0</v>
      </c>
      <c r="BE413">
        <f t="shared" si="287"/>
        <v>-1.2042187288909867</v>
      </c>
      <c r="BF413" t="e">
        <f t="shared" si="288"/>
        <v>#DIV/0!</v>
      </c>
      <c r="BG413" t="e">
        <f t="shared" si="289"/>
        <v>#DIV/0!</v>
      </c>
      <c r="BH413" t="e">
        <f t="shared" si="290"/>
        <v>#DIV/0!</v>
      </c>
      <c r="BI413" t="e">
        <f t="shared" si="291"/>
        <v>#DIV/0!</v>
      </c>
      <c r="BJ413" t="s">
        <v>240</v>
      </c>
      <c r="BK413">
        <v>0</v>
      </c>
      <c r="BL413">
        <f t="shared" si="292"/>
        <v>0</v>
      </c>
      <c r="BM413" t="e">
        <f t="shared" si="293"/>
        <v>#DIV/0!</v>
      </c>
      <c r="BN413" t="e">
        <f t="shared" si="294"/>
        <v>#DIV/0!</v>
      </c>
      <c r="BO413" t="e">
        <f t="shared" si="295"/>
        <v>#DIV/0!</v>
      </c>
      <c r="BP413" t="e">
        <f t="shared" si="296"/>
        <v>#DIV/0!</v>
      </c>
      <c r="BQ413">
        <f t="shared" si="297"/>
        <v>0</v>
      </c>
      <c r="BR413">
        <f t="shared" si="298"/>
        <v>0</v>
      </c>
      <c r="BS413">
        <f t="shared" si="299"/>
        <v>0</v>
      </c>
      <c r="BT413">
        <f t="shared" si="300"/>
        <v>0</v>
      </c>
      <c r="BU413">
        <v>6</v>
      </c>
      <c r="BV413">
        <v>0.5</v>
      </c>
      <c r="BW413" t="s">
        <v>241</v>
      </c>
      <c r="BX413">
        <v>1582142282.87097</v>
      </c>
      <c r="BY413">
        <v>401.95087096774199</v>
      </c>
      <c r="BZ413">
        <v>399.99754838709703</v>
      </c>
      <c r="CA413">
        <v>33.287829032258102</v>
      </c>
      <c r="CB413">
        <v>33.021070967741899</v>
      </c>
      <c r="CC413">
        <v>350.023161290323</v>
      </c>
      <c r="CD413">
        <v>99.279196774193593</v>
      </c>
      <c r="CE413">
        <v>0.19999667741935501</v>
      </c>
      <c r="CF413">
        <v>31.518032258064501</v>
      </c>
      <c r="CG413">
        <v>30.9936516129032</v>
      </c>
      <c r="CH413">
        <v>999.9</v>
      </c>
      <c r="CI413">
        <v>0</v>
      </c>
      <c r="CJ413">
        <v>0</v>
      </c>
      <c r="CK413">
        <v>9997.7587096774205</v>
      </c>
      <c r="CL413">
        <v>0</v>
      </c>
      <c r="CM413">
        <v>0.21165100000000001</v>
      </c>
      <c r="CN413">
        <v>0</v>
      </c>
      <c r="CO413">
        <v>0</v>
      </c>
      <c r="CP413">
        <v>0</v>
      </c>
      <c r="CQ413">
        <v>0</v>
      </c>
      <c r="CR413">
        <v>2.3580645161290299</v>
      </c>
      <c r="CS413">
        <v>0</v>
      </c>
      <c r="CT413">
        <v>29.4677419354839</v>
      </c>
      <c r="CU413">
        <v>-1.6645161290322601</v>
      </c>
      <c r="CV413">
        <v>39.808</v>
      </c>
      <c r="CW413">
        <v>45.281999999999996</v>
      </c>
      <c r="CX413">
        <v>42.457354838709698</v>
      </c>
      <c r="CY413">
        <v>43.862806451612897</v>
      </c>
      <c r="CZ413">
        <v>40.884999999999998</v>
      </c>
      <c r="DA413">
        <v>0</v>
      </c>
      <c r="DB413">
        <v>0</v>
      </c>
      <c r="DC413">
        <v>0</v>
      </c>
      <c r="DD413">
        <v>1582142294.5999999</v>
      </c>
      <c r="DE413">
        <v>1.9576923076923101</v>
      </c>
      <c r="DF413">
        <v>9.0564104015931104</v>
      </c>
      <c r="DG413">
        <v>-7.2615383183466298</v>
      </c>
      <c r="DH413">
        <v>28.230769230769202</v>
      </c>
      <c r="DI413">
        <v>15</v>
      </c>
      <c r="DJ413">
        <v>100</v>
      </c>
      <c r="DK413">
        <v>100</v>
      </c>
      <c r="DL413">
        <v>2.577</v>
      </c>
      <c r="DM413">
        <v>0.49399999999999999</v>
      </c>
      <c r="DN413">
        <v>2</v>
      </c>
      <c r="DO413">
        <v>331.327</v>
      </c>
      <c r="DP413">
        <v>678.59400000000005</v>
      </c>
      <c r="DQ413">
        <v>31.077200000000001</v>
      </c>
      <c r="DR413">
        <v>31.3919</v>
      </c>
      <c r="DS413">
        <v>30</v>
      </c>
      <c r="DT413">
        <v>31.3049</v>
      </c>
      <c r="DU413">
        <v>31.314499999999999</v>
      </c>
      <c r="DV413">
        <v>20.9741</v>
      </c>
      <c r="DW413">
        <v>19.311599999999999</v>
      </c>
      <c r="DX413">
        <v>100</v>
      </c>
      <c r="DY413">
        <v>31.079599999999999</v>
      </c>
      <c r="DZ413">
        <v>400</v>
      </c>
      <c r="EA413">
        <v>32.983800000000002</v>
      </c>
      <c r="EB413">
        <v>100.126</v>
      </c>
      <c r="EC413">
        <v>100.515</v>
      </c>
    </row>
    <row r="414" spans="1:133" x14ac:dyDescent="0.35">
      <c r="A414">
        <v>398</v>
      </c>
      <c r="B414">
        <v>1582142296.5</v>
      </c>
      <c r="C414">
        <v>2016.9000000953699</v>
      </c>
      <c r="D414" t="s">
        <v>1034</v>
      </c>
      <c r="E414" t="s">
        <v>1035</v>
      </c>
      <c r="F414" t="s">
        <v>232</v>
      </c>
      <c r="G414" t="s">
        <v>233</v>
      </c>
      <c r="H414" t="s">
        <v>234</v>
      </c>
      <c r="I414" t="s">
        <v>235</v>
      </c>
      <c r="J414" t="s">
        <v>236</v>
      </c>
      <c r="K414" t="s">
        <v>237</v>
      </c>
      <c r="L414" t="s">
        <v>238</v>
      </c>
      <c r="M414" t="s">
        <v>239</v>
      </c>
      <c r="N414">
        <v>1582142287.87097</v>
      </c>
      <c r="O414">
        <f t="shared" si="258"/>
        <v>1.6154870736604103E-4</v>
      </c>
      <c r="P414">
        <f t="shared" si="259"/>
        <v>-1.1981544963620236</v>
      </c>
      <c r="Q414">
        <f t="shared" si="260"/>
        <v>401.94890322580602</v>
      </c>
      <c r="R414">
        <f t="shared" si="261"/>
        <v>541.20826699587485</v>
      </c>
      <c r="S414">
        <f t="shared" si="262"/>
        <v>53.838893051894907</v>
      </c>
      <c r="T414">
        <f t="shared" si="263"/>
        <v>39.98550157635632</v>
      </c>
      <c r="U414">
        <f t="shared" si="264"/>
        <v>1.2925948788665372E-2</v>
      </c>
      <c r="V414">
        <f t="shared" si="265"/>
        <v>2.2499367465830469</v>
      </c>
      <c r="W414">
        <f t="shared" si="266"/>
        <v>1.2884834966282996E-2</v>
      </c>
      <c r="X414">
        <f t="shared" si="267"/>
        <v>8.0567048070702661E-3</v>
      </c>
      <c r="Y414">
        <f t="shared" si="268"/>
        <v>0</v>
      </c>
      <c r="Z414">
        <f t="shared" si="269"/>
        <v>31.463298652415819</v>
      </c>
      <c r="AA414">
        <f t="shared" si="270"/>
        <v>30.992835483871001</v>
      </c>
      <c r="AB414">
        <f t="shared" si="271"/>
        <v>4.5095357249483792</v>
      </c>
      <c r="AC414">
        <f t="shared" si="272"/>
        <v>71.272199318253428</v>
      </c>
      <c r="AD414">
        <f t="shared" si="273"/>
        <v>3.3113060881965017</v>
      </c>
      <c r="AE414">
        <f t="shared" si="274"/>
        <v>4.645999590121316</v>
      </c>
      <c r="AF414">
        <f t="shared" si="275"/>
        <v>1.1982296367518774</v>
      </c>
      <c r="AG414">
        <f t="shared" si="276"/>
        <v>-7.1242979948424097</v>
      </c>
      <c r="AH414">
        <f t="shared" si="277"/>
        <v>63.541288095129801</v>
      </c>
      <c r="AI414">
        <f t="shared" si="278"/>
        <v>6.3578366332865901</v>
      </c>
      <c r="AJ414">
        <f t="shared" si="279"/>
        <v>62.774826733573981</v>
      </c>
      <c r="AK414">
        <v>-4.1182044471592398E-2</v>
      </c>
      <c r="AL414">
        <v>4.6230452664605598E-2</v>
      </c>
      <c r="AM414">
        <v>3.4551076315727398</v>
      </c>
      <c r="AN414">
        <v>4</v>
      </c>
      <c r="AO414">
        <v>1</v>
      </c>
      <c r="AP414">
        <f t="shared" si="280"/>
        <v>1</v>
      </c>
      <c r="AQ414">
        <f t="shared" si="281"/>
        <v>0</v>
      </c>
      <c r="AR414">
        <f t="shared" si="282"/>
        <v>51734.032545930109</v>
      </c>
      <c r="AS414" t="s">
        <v>240</v>
      </c>
      <c r="AT414">
        <v>0</v>
      </c>
      <c r="AU414">
        <v>0</v>
      </c>
      <c r="AV414">
        <f t="shared" si="283"/>
        <v>0</v>
      </c>
      <c r="AW414" t="e">
        <f t="shared" si="284"/>
        <v>#DIV/0!</v>
      </c>
      <c r="AX414">
        <v>0</v>
      </c>
      <c r="AY414" t="s">
        <v>240</v>
      </c>
      <c r="AZ414">
        <v>0</v>
      </c>
      <c r="BA414">
        <v>0</v>
      </c>
      <c r="BB414" t="e">
        <f t="shared" si="285"/>
        <v>#DIV/0!</v>
      </c>
      <c r="BC414">
        <v>0.5</v>
      </c>
      <c r="BD414">
        <f t="shared" si="286"/>
        <v>0</v>
      </c>
      <c r="BE414">
        <f t="shared" si="287"/>
        <v>-1.1981544963620236</v>
      </c>
      <c r="BF414" t="e">
        <f t="shared" si="288"/>
        <v>#DIV/0!</v>
      </c>
      <c r="BG414" t="e">
        <f t="shared" si="289"/>
        <v>#DIV/0!</v>
      </c>
      <c r="BH414" t="e">
        <f t="shared" si="290"/>
        <v>#DIV/0!</v>
      </c>
      <c r="BI414" t="e">
        <f t="shared" si="291"/>
        <v>#DIV/0!</v>
      </c>
      <c r="BJ414" t="s">
        <v>240</v>
      </c>
      <c r="BK414">
        <v>0</v>
      </c>
      <c r="BL414">
        <f t="shared" si="292"/>
        <v>0</v>
      </c>
      <c r="BM414" t="e">
        <f t="shared" si="293"/>
        <v>#DIV/0!</v>
      </c>
      <c r="BN414" t="e">
        <f t="shared" si="294"/>
        <v>#DIV/0!</v>
      </c>
      <c r="BO414" t="e">
        <f t="shared" si="295"/>
        <v>#DIV/0!</v>
      </c>
      <c r="BP414" t="e">
        <f t="shared" si="296"/>
        <v>#DIV/0!</v>
      </c>
      <c r="BQ414">
        <f t="shared" si="297"/>
        <v>0</v>
      </c>
      <c r="BR414">
        <f t="shared" si="298"/>
        <v>0</v>
      </c>
      <c r="BS414">
        <f t="shared" si="299"/>
        <v>0</v>
      </c>
      <c r="BT414">
        <f t="shared" si="300"/>
        <v>0</v>
      </c>
      <c r="BU414">
        <v>6</v>
      </c>
      <c r="BV414">
        <v>0.5</v>
      </c>
      <c r="BW414" t="s">
        <v>241</v>
      </c>
      <c r="BX414">
        <v>1582142287.87097</v>
      </c>
      <c r="BY414">
        <v>401.94890322580602</v>
      </c>
      <c r="BZ414">
        <v>400.00635483871002</v>
      </c>
      <c r="CA414">
        <v>33.286461290322599</v>
      </c>
      <c r="CB414">
        <v>33.018754838709697</v>
      </c>
      <c r="CC414">
        <v>350.02067741935502</v>
      </c>
      <c r="CD414">
        <v>99.279080645161301</v>
      </c>
      <c r="CE414">
        <v>0.199985612903226</v>
      </c>
      <c r="CF414">
        <v>31.516677419354799</v>
      </c>
      <c r="CG414">
        <v>30.992835483871001</v>
      </c>
      <c r="CH414">
        <v>999.9</v>
      </c>
      <c r="CI414">
        <v>0</v>
      </c>
      <c r="CJ414">
        <v>0</v>
      </c>
      <c r="CK414">
        <v>10003.366451612899</v>
      </c>
      <c r="CL414">
        <v>0</v>
      </c>
      <c r="CM414">
        <v>0.21165100000000001</v>
      </c>
      <c r="CN414">
        <v>0</v>
      </c>
      <c r="CO414">
        <v>0</v>
      </c>
      <c r="CP414">
        <v>0</v>
      </c>
      <c r="CQ414">
        <v>0</v>
      </c>
      <c r="CR414">
        <v>0.57741935483870899</v>
      </c>
      <c r="CS414">
        <v>0</v>
      </c>
      <c r="CT414">
        <v>30.7258064516129</v>
      </c>
      <c r="CU414">
        <v>-1.41612903225806</v>
      </c>
      <c r="CV414">
        <v>39.808</v>
      </c>
      <c r="CW414">
        <v>45.274000000000001</v>
      </c>
      <c r="CX414">
        <v>42.4593548387097</v>
      </c>
      <c r="CY414">
        <v>43.862806451612897</v>
      </c>
      <c r="CZ414">
        <v>40.887</v>
      </c>
      <c r="DA414">
        <v>0</v>
      </c>
      <c r="DB414">
        <v>0</v>
      </c>
      <c r="DC414">
        <v>0</v>
      </c>
      <c r="DD414">
        <v>1582142300</v>
      </c>
      <c r="DE414">
        <v>0.85384615384615403</v>
      </c>
      <c r="DF414">
        <v>-24.6222222248844</v>
      </c>
      <c r="DG414">
        <v>31.0324786992418</v>
      </c>
      <c r="DH414">
        <v>31.2269230769231</v>
      </c>
      <c r="DI414">
        <v>15</v>
      </c>
      <c r="DJ414">
        <v>100</v>
      </c>
      <c r="DK414">
        <v>100</v>
      </c>
      <c r="DL414">
        <v>2.577</v>
      </c>
      <c r="DM414">
        <v>0.49399999999999999</v>
      </c>
      <c r="DN414">
        <v>2</v>
      </c>
      <c r="DO414">
        <v>331.363</v>
      </c>
      <c r="DP414">
        <v>678.66399999999999</v>
      </c>
      <c r="DQ414">
        <v>31.083400000000001</v>
      </c>
      <c r="DR414">
        <v>31.3919</v>
      </c>
      <c r="DS414">
        <v>30.0001</v>
      </c>
      <c r="DT414">
        <v>31.3049</v>
      </c>
      <c r="DU414">
        <v>31.314499999999999</v>
      </c>
      <c r="DV414">
        <v>20.9758</v>
      </c>
      <c r="DW414">
        <v>19.311599999999999</v>
      </c>
      <c r="DX414">
        <v>100</v>
      </c>
      <c r="DY414">
        <v>31.0886</v>
      </c>
      <c r="DZ414">
        <v>400</v>
      </c>
      <c r="EA414">
        <v>32.983800000000002</v>
      </c>
      <c r="EB414">
        <v>100.125</v>
      </c>
      <c r="EC414">
        <v>100.51300000000001</v>
      </c>
    </row>
    <row r="415" spans="1:133" x14ac:dyDescent="0.35">
      <c r="A415">
        <v>399</v>
      </c>
      <c r="B415">
        <v>1582142301.5</v>
      </c>
      <c r="C415">
        <v>2021.9000000953699</v>
      </c>
      <c r="D415" t="s">
        <v>1036</v>
      </c>
      <c r="E415" t="s">
        <v>1037</v>
      </c>
      <c r="F415" t="s">
        <v>232</v>
      </c>
      <c r="G415" t="s">
        <v>233</v>
      </c>
      <c r="H415" t="s">
        <v>234</v>
      </c>
      <c r="I415" t="s">
        <v>235</v>
      </c>
      <c r="J415" t="s">
        <v>236</v>
      </c>
      <c r="K415" t="s">
        <v>237</v>
      </c>
      <c r="L415" t="s">
        <v>238</v>
      </c>
      <c r="M415" t="s">
        <v>239</v>
      </c>
      <c r="N415">
        <v>1582142292.87097</v>
      </c>
      <c r="O415">
        <f t="shared" si="258"/>
        <v>1.6161192111347251E-4</v>
      </c>
      <c r="P415">
        <f t="shared" si="259"/>
        <v>-1.2082331130466606</v>
      </c>
      <c r="Q415">
        <f t="shared" si="260"/>
        <v>401.944161290323</v>
      </c>
      <c r="R415">
        <f t="shared" si="261"/>
        <v>542.31420417238655</v>
      </c>
      <c r="S415">
        <f t="shared" si="262"/>
        <v>53.948875749011208</v>
      </c>
      <c r="T415">
        <f t="shared" si="263"/>
        <v>39.985003985990524</v>
      </c>
      <c r="U415">
        <f t="shared" si="264"/>
        <v>1.2937548255812024E-2</v>
      </c>
      <c r="V415">
        <f t="shared" si="265"/>
        <v>2.2494364796125161</v>
      </c>
      <c r="W415">
        <f t="shared" si="266"/>
        <v>1.2896351609460845E-2</v>
      </c>
      <c r="X415">
        <f t="shared" si="267"/>
        <v>8.0639101162257379E-3</v>
      </c>
      <c r="Y415">
        <f t="shared" si="268"/>
        <v>0</v>
      </c>
      <c r="Z415">
        <f t="shared" si="269"/>
        <v>31.461553987031863</v>
      </c>
      <c r="AA415">
        <f t="shared" si="270"/>
        <v>30.989361290322599</v>
      </c>
      <c r="AB415">
        <f t="shared" si="271"/>
        <v>4.5086424607899538</v>
      </c>
      <c r="AC415">
        <f t="shared" si="272"/>
        <v>71.272712257130365</v>
      </c>
      <c r="AD415">
        <f t="shared" si="273"/>
        <v>3.31100775534598</v>
      </c>
      <c r="AE415">
        <f t="shared" si="274"/>
        <v>4.645547574225696</v>
      </c>
      <c r="AF415">
        <f t="shared" si="275"/>
        <v>1.1976347054439738</v>
      </c>
      <c r="AG415">
        <f t="shared" si="276"/>
        <v>-7.1270857211041374</v>
      </c>
      <c r="AH415">
        <f t="shared" si="277"/>
        <v>63.740754402116735</v>
      </c>
      <c r="AI415">
        <f t="shared" si="278"/>
        <v>6.37905020217352</v>
      </c>
      <c r="AJ415">
        <f t="shared" si="279"/>
        <v>62.992718883186114</v>
      </c>
      <c r="AK415">
        <v>-4.11685782591759E-2</v>
      </c>
      <c r="AL415">
        <v>4.6215335661463103E-2</v>
      </c>
      <c r="AM415">
        <v>3.4542132829740702</v>
      </c>
      <c r="AN415">
        <v>4</v>
      </c>
      <c r="AO415">
        <v>1</v>
      </c>
      <c r="AP415">
        <f t="shared" si="280"/>
        <v>1</v>
      </c>
      <c r="AQ415">
        <f t="shared" si="281"/>
        <v>0</v>
      </c>
      <c r="AR415">
        <f t="shared" si="282"/>
        <v>51718.097204762438</v>
      </c>
      <c r="AS415" t="s">
        <v>240</v>
      </c>
      <c r="AT415">
        <v>0</v>
      </c>
      <c r="AU415">
        <v>0</v>
      </c>
      <c r="AV415">
        <f t="shared" si="283"/>
        <v>0</v>
      </c>
      <c r="AW415" t="e">
        <f t="shared" si="284"/>
        <v>#DIV/0!</v>
      </c>
      <c r="AX415">
        <v>0</v>
      </c>
      <c r="AY415" t="s">
        <v>240</v>
      </c>
      <c r="AZ415">
        <v>0</v>
      </c>
      <c r="BA415">
        <v>0</v>
      </c>
      <c r="BB415" t="e">
        <f t="shared" si="285"/>
        <v>#DIV/0!</v>
      </c>
      <c r="BC415">
        <v>0.5</v>
      </c>
      <c r="BD415">
        <f t="shared" si="286"/>
        <v>0</v>
      </c>
      <c r="BE415">
        <f t="shared" si="287"/>
        <v>-1.2082331130466606</v>
      </c>
      <c r="BF415" t="e">
        <f t="shared" si="288"/>
        <v>#DIV/0!</v>
      </c>
      <c r="BG415" t="e">
        <f t="shared" si="289"/>
        <v>#DIV/0!</v>
      </c>
      <c r="BH415" t="e">
        <f t="shared" si="290"/>
        <v>#DIV/0!</v>
      </c>
      <c r="BI415" t="e">
        <f t="shared" si="291"/>
        <v>#DIV/0!</v>
      </c>
      <c r="BJ415" t="s">
        <v>240</v>
      </c>
      <c r="BK415">
        <v>0</v>
      </c>
      <c r="BL415">
        <f t="shared" si="292"/>
        <v>0</v>
      </c>
      <c r="BM415" t="e">
        <f t="shared" si="293"/>
        <v>#DIV/0!</v>
      </c>
      <c r="BN415" t="e">
        <f t="shared" si="294"/>
        <v>#DIV/0!</v>
      </c>
      <c r="BO415" t="e">
        <f t="shared" si="295"/>
        <v>#DIV/0!</v>
      </c>
      <c r="BP415" t="e">
        <f t="shared" si="296"/>
        <v>#DIV/0!</v>
      </c>
      <c r="BQ415">
        <f t="shared" si="297"/>
        <v>0</v>
      </c>
      <c r="BR415">
        <f t="shared" si="298"/>
        <v>0</v>
      </c>
      <c r="BS415">
        <f t="shared" si="299"/>
        <v>0</v>
      </c>
      <c r="BT415">
        <f t="shared" si="300"/>
        <v>0</v>
      </c>
      <c r="BU415">
        <v>6</v>
      </c>
      <c r="BV415">
        <v>0.5</v>
      </c>
      <c r="BW415" t="s">
        <v>241</v>
      </c>
      <c r="BX415">
        <v>1582142292.87097</v>
      </c>
      <c r="BY415">
        <v>401.944161290323</v>
      </c>
      <c r="BZ415">
        <v>399.98441935483902</v>
      </c>
      <c r="CA415">
        <v>33.2834838709677</v>
      </c>
      <c r="CB415">
        <v>33.015677419354802</v>
      </c>
      <c r="CC415">
        <v>350.02796774193502</v>
      </c>
      <c r="CD415">
        <v>99.279003225806406</v>
      </c>
      <c r="CE415">
        <v>0.19999867741935501</v>
      </c>
      <c r="CF415">
        <v>31.514964516129002</v>
      </c>
      <c r="CG415">
        <v>30.989361290322599</v>
      </c>
      <c r="CH415">
        <v>999.9</v>
      </c>
      <c r="CI415">
        <v>0</v>
      </c>
      <c r="CJ415">
        <v>0</v>
      </c>
      <c r="CK415">
        <v>10000.103225806501</v>
      </c>
      <c r="CL415">
        <v>0</v>
      </c>
      <c r="CM415">
        <v>0.21165100000000001</v>
      </c>
      <c r="CN415">
        <v>0</v>
      </c>
      <c r="CO415">
        <v>0</v>
      </c>
      <c r="CP415">
        <v>0</v>
      </c>
      <c r="CQ415">
        <v>0</v>
      </c>
      <c r="CR415">
        <v>0.76774193548387104</v>
      </c>
      <c r="CS415">
        <v>0</v>
      </c>
      <c r="CT415">
        <v>32.2290322580645</v>
      </c>
      <c r="CU415">
        <v>-1.0322580645161299</v>
      </c>
      <c r="CV415">
        <v>39.805999999999997</v>
      </c>
      <c r="CW415">
        <v>45.277999999999999</v>
      </c>
      <c r="CX415">
        <v>42.4533225806451</v>
      </c>
      <c r="CY415">
        <v>43.848580645161299</v>
      </c>
      <c r="CZ415">
        <v>40.883000000000003</v>
      </c>
      <c r="DA415">
        <v>0</v>
      </c>
      <c r="DB415">
        <v>0</v>
      </c>
      <c r="DC415">
        <v>0</v>
      </c>
      <c r="DD415">
        <v>1582142304.8</v>
      </c>
      <c r="DE415">
        <v>0.88461538461538403</v>
      </c>
      <c r="DF415">
        <v>5.0188032902242297</v>
      </c>
      <c r="DG415">
        <v>18.276923405907301</v>
      </c>
      <c r="DH415">
        <v>30.776923076923101</v>
      </c>
      <c r="DI415">
        <v>15</v>
      </c>
      <c r="DJ415">
        <v>100</v>
      </c>
      <c r="DK415">
        <v>100</v>
      </c>
      <c r="DL415">
        <v>2.577</v>
      </c>
      <c r="DM415">
        <v>0.49399999999999999</v>
      </c>
      <c r="DN415">
        <v>2</v>
      </c>
      <c r="DO415">
        <v>331.26900000000001</v>
      </c>
      <c r="DP415">
        <v>678.71</v>
      </c>
      <c r="DQ415">
        <v>31.091899999999999</v>
      </c>
      <c r="DR415">
        <v>31.3919</v>
      </c>
      <c r="DS415">
        <v>30.0001</v>
      </c>
      <c r="DT415">
        <v>31.3049</v>
      </c>
      <c r="DU415">
        <v>31.314499999999999</v>
      </c>
      <c r="DV415">
        <v>20.979900000000001</v>
      </c>
      <c r="DW415">
        <v>19.311599999999999</v>
      </c>
      <c r="DX415">
        <v>100</v>
      </c>
      <c r="DY415">
        <v>31.093900000000001</v>
      </c>
      <c r="DZ415">
        <v>400</v>
      </c>
      <c r="EA415">
        <v>32.983800000000002</v>
      </c>
      <c r="EB415">
        <v>100.128</v>
      </c>
      <c r="EC415">
        <v>100.51300000000001</v>
      </c>
    </row>
    <row r="416" spans="1:133" x14ac:dyDescent="0.35">
      <c r="A416">
        <v>400</v>
      </c>
      <c r="B416">
        <v>1582142306.5</v>
      </c>
      <c r="C416">
        <v>2026.9000000953699</v>
      </c>
      <c r="D416" t="s">
        <v>1038</v>
      </c>
      <c r="E416" t="s">
        <v>1039</v>
      </c>
      <c r="F416" t="s">
        <v>232</v>
      </c>
      <c r="G416" t="s">
        <v>233</v>
      </c>
      <c r="H416" t="s">
        <v>234</v>
      </c>
      <c r="I416" t="s">
        <v>235</v>
      </c>
      <c r="J416" t="s">
        <v>236</v>
      </c>
      <c r="K416" t="s">
        <v>237</v>
      </c>
      <c r="L416" t="s">
        <v>238</v>
      </c>
      <c r="M416" t="s">
        <v>239</v>
      </c>
      <c r="N416">
        <v>1582142297.87097</v>
      </c>
      <c r="O416">
        <f t="shared" si="258"/>
        <v>1.6215728504566243E-4</v>
      </c>
      <c r="P416">
        <f t="shared" si="259"/>
        <v>-1.1979941381955208</v>
      </c>
      <c r="Q416">
        <f t="shared" si="260"/>
        <v>401.94229032258102</v>
      </c>
      <c r="R416">
        <f t="shared" si="261"/>
        <v>540.51431764684651</v>
      </c>
      <c r="S416">
        <f t="shared" si="262"/>
        <v>53.76954360954273</v>
      </c>
      <c r="T416">
        <f t="shared" si="263"/>
        <v>39.98460873730307</v>
      </c>
      <c r="U416">
        <f t="shared" si="264"/>
        <v>1.2985713631266535E-2</v>
      </c>
      <c r="V416">
        <f t="shared" si="265"/>
        <v>2.2493972449674704</v>
      </c>
      <c r="W416">
        <f t="shared" si="266"/>
        <v>1.2944209480585861E-2</v>
      </c>
      <c r="X416">
        <f t="shared" si="267"/>
        <v>8.0938487907096252E-3</v>
      </c>
      <c r="Y416">
        <f t="shared" si="268"/>
        <v>0</v>
      </c>
      <c r="Z416">
        <f t="shared" si="269"/>
        <v>31.460356724251984</v>
      </c>
      <c r="AA416">
        <f t="shared" si="270"/>
        <v>30.986661290322601</v>
      </c>
      <c r="AB416">
        <f t="shared" si="271"/>
        <v>4.5079483591462051</v>
      </c>
      <c r="AC416">
        <f t="shared" si="272"/>
        <v>71.270533150138391</v>
      </c>
      <c r="AD416">
        <f t="shared" si="273"/>
        <v>3.3107154284045128</v>
      </c>
      <c r="AE416">
        <f t="shared" si="274"/>
        <v>4.645279447300001</v>
      </c>
      <c r="AF416">
        <f t="shared" si="275"/>
        <v>1.1972329307416922</v>
      </c>
      <c r="AG416">
        <f t="shared" si="276"/>
        <v>-7.1511362705137129</v>
      </c>
      <c r="AH416">
        <f t="shared" si="277"/>
        <v>63.943844834136456</v>
      </c>
      <c r="AI416">
        <f t="shared" si="278"/>
        <v>6.399369502343883</v>
      </c>
      <c r="AJ416">
        <f t="shared" si="279"/>
        <v>63.192078065966626</v>
      </c>
      <c r="AK416">
        <v>-4.11675222533983E-2</v>
      </c>
      <c r="AL416">
        <v>4.6214150202466497E-2</v>
      </c>
      <c r="AM416">
        <v>3.45414314487501</v>
      </c>
      <c r="AN416">
        <v>4</v>
      </c>
      <c r="AO416">
        <v>1</v>
      </c>
      <c r="AP416">
        <f t="shared" si="280"/>
        <v>1</v>
      </c>
      <c r="AQ416">
        <f t="shared" si="281"/>
        <v>0</v>
      </c>
      <c r="AR416">
        <f t="shared" si="282"/>
        <v>51716.986195127713</v>
      </c>
      <c r="AS416" t="s">
        <v>240</v>
      </c>
      <c r="AT416">
        <v>0</v>
      </c>
      <c r="AU416">
        <v>0</v>
      </c>
      <c r="AV416">
        <f t="shared" si="283"/>
        <v>0</v>
      </c>
      <c r="AW416" t="e">
        <f t="shared" si="284"/>
        <v>#DIV/0!</v>
      </c>
      <c r="AX416">
        <v>0</v>
      </c>
      <c r="AY416" t="s">
        <v>240</v>
      </c>
      <c r="AZ416">
        <v>0</v>
      </c>
      <c r="BA416">
        <v>0</v>
      </c>
      <c r="BB416" t="e">
        <f t="shared" si="285"/>
        <v>#DIV/0!</v>
      </c>
      <c r="BC416">
        <v>0.5</v>
      </c>
      <c r="BD416">
        <f t="shared" si="286"/>
        <v>0</v>
      </c>
      <c r="BE416">
        <f t="shared" si="287"/>
        <v>-1.1979941381955208</v>
      </c>
      <c r="BF416" t="e">
        <f t="shared" si="288"/>
        <v>#DIV/0!</v>
      </c>
      <c r="BG416" t="e">
        <f t="shared" si="289"/>
        <v>#DIV/0!</v>
      </c>
      <c r="BH416" t="e">
        <f t="shared" si="290"/>
        <v>#DIV/0!</v>
      </c>
      <c r="BI416" t="e">
        <f t="shared" si="291"/>
        <v>#DIV/0!</v>
      </c>
      <c r="BJ416" t="s">
        <v>240</v>
      </c>
      <c r="BK416">
        <v>0</v>
      </c>
      <c r="BL416">
        <f t="shared" si="292"/>
        <v>0</v>
      </c>
      <c r="BM416" t="e">
        <f t="shared" si="293"/>
        <v>#DIV/0!</v>
      </c>
      <c r="BN416" t="e">
        <f t="shared" si="294"/>
        <v>#DIV/0!</v>
      </c>
      <c r="BO416" t="e">
        <f t="shared" si="295"/>
        <v>#DIV/0!</v>
      </c>
      <c r="BP416" t="e">
        <f t="shared" si="296"/>
        <v>#DIV/0!</v>
      </c>
      <c r="BQ416">
        <f t="shared" si="297"/>
        <v>0</v>
      </c>
      <c r="BR416">
        <f t="shared" si="298"/>
        <v>0</v>
      </c>
      <c r="BS416">
        <f t="shared" si="299"/>
        <v>0</v>
      </c>
      <c r="BT416">
        <f t="shared" si="300"/>
        <v>0</v>
      </c>
      <c r="BU416">
        <v>6</v>
      </c>
      <c r="BV416">
        <v>0.5</v>
      </c>
      <c r="BW416" t="s">
        <v>241</v>
      </c>
      <c r="BX416">
        <v>1582142297.87097</v>
      </c>
      <c r="BY416">
        <v>401.94229032258102</v>
      </c>
      <c r="BZ416">
        <v>400.00048387096803</v>
      </c>
      <c r="CA416">
        <v>33.280719354838702</v>
      </c>
      <c r="CB416">
        <v>33.0120096774194</v>
      </c>
      <c r="CC416">
        <v>350.029612903226</v>
      </c>
      <c r="CD416">
        <v>99.2784774193548</v>
      </c>
      <c r="CE416">
        <v>0.200004193548387</v>
      </c>
      <c r="CF416">
        <v>31.5139483870968</v>
      </c>
      <c r="CG416">
        <v>30.986661290322601</v>
      </c>
      <c r="CH416">
        <v>999.9</v>
      </c>
      <c r="CI416">
        <v>0</v>
      </c>
      <c r="CJ416">
        <v>0</v>
      </c>
      <c r="CK416">
        <v>9999.8996774193492</v>
      </c>
      <c r="CL416">
        <v>0</v>
      </c>
      <c r="CM416">
        <v>0.21165100000000001</v>
      </c>
      <c r="CN416">
        <v>0</v>
      </c>
      <c r="CO416">
        <v>0</v>
      </c>
      <c r="CP416">
        <v>0</v>
      </c>
      <c r="CQ416">
        <v>0</v>
      </c>
      <c r="CR416">
        <v>0.97096774193548396</v>
      </c>
      <c r="CS416">
        <v>0</v>
      </c>
      <c r="CT416">
        <v>34.067741935483902</v>
      </c>
      <c r="CU416">
        <v>-0.61290322580645196</v>
      </c>
      <c r="CV416">
        <v>39.795999999999999</v>
      </c>
      <c r="CW416">
        <v>45.269935483871002</v>
      </c>
      <c r="CX416">
        <v>42.455354838709702</v>
      </c>
      <c r="CY416">
        <v>43.850612903225802</v>
      </c>
      <c r="CZ416">
        <v>40.887</v>
      </c>
      <c r="DA416">
        <v>0</v>
      </c>
      <c r="DB416">
        <v>0</v>
      </c>
      <c r="DC416">
        <v>0</v>
      </c>
      <c r="DD416">
        <v>1582142309.5999999</v>
      </c>
      <c r="DE416">
        <v>-0.15</v>
      </c>
      <c r="DF416">
        <v>21.200000056518</v>
      </c>
      <c r="DG416">
        <v>14.0068379027802</v>
      </c>
      <c r="DH416">
        <v>33.426923076923103</v>
      </c>
      <c r="DI416">
        <v>15</v>
      </c>
      <c r="DJ416">
        <v>100</v>
      </c>
      <c r="DK416">
        <v>100</v>
      </c>
      <c r="DL416">
        <v>2.577</v>
      </c>
      <c r="DM416">
        <v>0.49399999999999999</v>
      </c>
      <c r="DN416">
        <v>2</v>
      </c>
      <c r="DO416">
        <v>331.42599999999999</v>
      </c>
      <c r="DP416">
        <v>678.56100000000004</v>
      </c>
      <c r="DQ416">
        <v>31.099299999999999</v>
      </c>
      <c r="DR416">
        <v>31.389199999999999</v>
      </c>
      <c r="DS416">
        <v>30</v>
      </c>
      <c r="DT416">
        <v>31.3035</v>
      </c>
      <c r="DU416">
        <v>31.311699999999998</v>
      </c>
      <c r="DV416">
        <v>20.975999999999999</v>
      </c>
      <c r="DW416">
        <v>19.311599999999999</v>
      </c>
      <c r="DX416">
        <v>100</v>
      </c>
      <c r="DY416">
        <v>31.105699999999999</v>
      </c>
      <c r="DZ416">
        <v>400</v>
      </c>
      <c r="EA416">
        <v>32.983800000000002</v>
      </c>
      <c r="EB416">
        <v>100.13200000000001</v>
      </c>
      <c r="EC416">
        <v>100.517</v>
      </c>
    </row>
    <row r="417" spans="1:133" x14ac:dyDescent="0.35">
      <c r="A417">
        <v>401</v>
      </c>
      <c r="B417">
        <v>1582142311.5</v>
      </c>
      <c r="C417">
        <v>2031.9000000953699</v>
      </c>
      <c r="D417" t="s">
        <v>1040</v>
      </c>
      <c r="E417" t="s">
        <v>1041</v>
      </c>
      <c r="F417" t="s">
        <v>232</v>
      </c>
      <c r="G417" t="s">
        <v>233</v>
      </c>
      <c r="H417" t="s">
        <v>234</v>
      </c>
      <c r="I417" t="s">
        <v>235</v>
      </c>
      <c r="J417" t="s">
        <v>236</v>
      </c>
      <c r="K417" t="s">
        <v>237</v>
      </c>
      <c r="L417" t="s">
        <v>238</v>
      </c>
      <c r="M417" t="s">
        <v>239</v>
      </c>
      <c r="N417">
        <v>1582142302.87097</v>
      </c>
      <c r="O417">
        <f t="shared" si="258"/>
        <v>1.624790743030754E-4</v>
      </c>
      <c r="P417">
        <f t="shared" si="259"/>
        <v>-1.2039185062766842</v>
      </c>
      <c r="Q417">
        <f t="shared" si="260"/>
        <v>401.94977419354802</v>
      </c>
      <c r="R417">
        <f t="shared" si="261"/>
        <v>540.93283957307835</v>
      </c>
      <c r="S417">
        <f t="shared" si="262"/>
        <v>53.810756305648965</v>
      </c>
      <c r="T417">
        <f t="shared" si="263"/>
        <v>39.985040219244446</v>
      </c>
      <c r="U417">
        <f t="shared" si="264"/>
        <v>1.301361073700975E-2</v>
      </c>
      <c r="V417">
        <f t="shared" si="265"/>
        <v>2.2503012047276973</v>
      </c>
      <c r="W417">
        <f t="shared" si="266"/>
        <v>1.2971945063876488E-2</v>
      </c>
      <c r="X417">
        <f t="shared" si="267"/>
        <v>8.1111979798949331E-3</v>
      </c>
      <c r="Y417">
        <f t="shared" si="268"/>
        <v>0</v>
      </c>
      <c r="Z417">
        <f t="shared" si="269"/>
        <v>31.460844201274927</v>
      </c>
      <c r="AA417">
        <f t="shared" si="270"/>
        <v>30.985158064516099</v>
      </c>
      <c r="AB417">
        <f t="shared" si="271"/>
        <v>4.5075619581853985</v>
      </c>
      <c r="AC417">
        <f t="shared" si="272"/>
        <v>71.264093267516543</v>
      </c>
      <c r="AD417">
        <f t="shared" si="273"/>
        <v>3.3105242510411315</v>
      </c>
      <c r="AE417">
        <f t="shared" si="274"/>
        <v>4.6454309586369602</v>
      </c>
      <c r="AF417">
        <f t="shared" si="275"/>
        <v>1.197037707144267</v>
      </c>
      <c r="AG417">
        <f t="shared" si="276"/>
        <v>-7.1653271767656248</v>
      </c>
      <c r="AH417">
        <f t="shared" si="277"/>
        <v>64.221570647274092</v>
      </c>
      <c r="AI417">
        <f t="shared" si="278"/>
        <v>6.4245525158141765</v>
      </c>
      <c r="AJ417">
        <f t="shared" si="279"/>
        <v>63.480795986322647</v>
      </c>
      <c r="AK417">
        <v>-4.1191856679529501E-2</v>
      </c>
      <c r="AL417">
        <v>4.6241467727611597E-2</v>
      </c>
      <c r="AM417">
        <v>3.45575923882509</v>
      </c>
      <c r="AN417">
        <v>4</v>
      </c>
      <c r="AO417">
        <v>1</v>
      </c>
      <c r="AP417">
        <f t="shared" si="280"/>
        <v>1</v>
      </c>
      <c r="AQ417">
        <f t="shared" si="281"/>
        <v>0</v>
      </c>
      <c r="AR417">
        <f t="shared" si="282"/>
        <v>51746.190693395649</v>
      </c>
      <c r="AS417" t="s">
        <v>240</v>
      </c>
      <c r="AT417">
        <v>0</v>
      </c>
      <c r="AU417">
        <v>0</v>
      </c>
      <c r="AV417">
        <f t="shared" si="283"/>
        <v>0</v>
      </c>
      <c r="AW417" t="e">
        <f t="shared" si="284"/>
        <v>#DIV/0!</v>
      </c>
      <c r="AX417">
        <v>0</v>
      </c>
      <c r="AY417" t="s">
        <v>240</v>
      </c>
      <c r="AZ417">
        <v>0</v>
      </c>
      <c r="BA417">
        <v>0</v>
      </c>
      <c r="BB417" t="e">
        <f t="shared" si="285"/>
        <v>#DIV/0!</v>
      </c>
      <c r="BC417">
        <v>0.5</v>
      </c>
      <c r="BD417">
        <f t="shared" si="286"/>
        <v>0</v>
      </c>
      <c r="BE417">
        <f t="shared" si="287"/>
        <v>-1.2039185062766842</v>
      </c>
      <c r="BF417" t="e">
        <f t="shared" si="288"/>
        <v>#DIV/0!</v>
      </c>
      <c r="BG417" t="e">
        <f t="shared" si="289"/>
        <v>#DIV/0!</v>
      </c>
      <c r="BH417" t="e">
        <f t="shared" si="290"/>
        <v>#DIV/0!</v>
      </c>
      <c r="BI417" t="e">
        <f t="shared" si="291"/>
        <v>#DIV/0!</v>
      </c>
      <c r="BJ417" t="s">
        <v>240</v>
      </c>
      <c r="BK417">
        <v>0</v>
      </c>
      <c r="BL417">
        <f t="shared" si="292"/>
        <v>0</v>
      </c>
      <c r="BM417" t="e">
        <f t="shared" si="293"/>
        <v>#DIV/0!</v>
      </c>
      <c r="BN417" t="e">
        <f t="shared" si="294"/>
        <v>#DIV/0!</v>
      </c>
      <c r="BO417" t="e">
        <f t="shared" si="295"/>
        <v>#DIV/0!</v>
      </c>
      <c r="BP417" t="e">
        <f t="shared" si="296"/>
        <v>#DIV/0!</v>
      </c>
      <c r="BQ417">
        <f t="shared" si="297"/>
        <v>0</v>
      </c>
      <c r="BR417">
        <f t="shared" si="298"/>
        <v>0</v>
      </c>
      <c r="BS417">
        <f t="shared" si="299"/>
        <v>0</v>
      </c>
      <c r="BT417">
        <f t="shared" si="300"/>
        <v>0</v>
      </c>
      <c r="BU417">
        <v>6</v>
      </c>
      <c r="BV417">
        <v>0.5</v>
      </c>
      <c r="BW417" t="s">
        <v>241</v>
      </c>
      <c r="BX417">
        <v>1582142302.87097</v>
      </c>
      <c r="BY417">
        <v>401.94977419354802</v>
      </c>
      <c r="BZ417">
        <v>399.99799999999999</v>
      </c>
      <c r="CA417">
        <v>33.2790580645161</v>
      </c>
      <c r="CB417">
        <v>33.009809677419398</v>
      </c>
      <c r="CC417">
        <v>350.02309677419402</v>
      </c>
      <c r="CD417">
        <v>99.2777161290322</v>
      </c>
      <c r="CE417">
        <v>0.19998677419354799</v>
      </c>
      <c r="CF417">
        <v>31.514522580645199</v>
      </c>
      <c r="CG417">
        <v>30.985158064516099</v>
      </c>
      <c r="CH417">
        <v>999.9</v>
      </c>
      <c r="CI417">
        <v>0</v>
      </c>
      <c r="CJ417">
        <v>0</v>
      </c>
      <c r="CK417">
        <v>10005.8874193548</v>
      </c>
      <c r="CL417">
        <v>0</v>
      </c>
      <c r="CM417">
        <v>0.21165100000000001</v>
      </c>
      <c r="CN417">
        <v>0</v>
      </c>
      <c r="CO417">
        <v>0</v>
      </c>
      <c r="CP417">
        <v>0</v>
      </c>
      <c r="CQ417">
        <v>0</v>
      </c>
      <c r="CR417">
        <v>2.00322580645161</v>
      </c>
      <c r="CS417">
        <v>0</v>
      </c>
      <c r="CT417">
        <v>34.970967741935503</v>
      </c>
      <c r="CU417">
        <v>-0.396774193548387</v>
      </c>
      <c r="CV417">
        <v>39.786000000000001</v>
      </c>
      <c r="CW417">
        <v>45.271935483870998</v>
      </c>
      <c r="CX417">
        <v>42.449290322580602</v>
      </c>
      <c r="CY417">
        <v>43.840451612903202</v>
      </c>
      <c r="CZ417">
        <v>40.887</v>
      </c>
      <c r="DA417">
        <v>0</v>
      </c>
      <c r="DB417">
        <v>0</v>
      </c>
      <c r="DC417">
        <v>0</v>
      </c>
      <c r="DD417">
        <v>1582142315</v>
      </c>
      <c r="DE417">
        <v>2.4615384615384599</v>
      </c>
      <c r="DF417">
        <v>17.859829085220099</v>
      </c>
      <c r="DG417">
        <v>-23.2649570387461</v>
      </c>
      <c r="DH417">
        <v>32.873076923076901</v>
      </c>
      <c r="DI417">
        <v>15</v>
      </c>
      <c r="DJ417">
        <v>100</v>
      </c>
      <c r="DK417">
        <v>100</v>
      </c>
      <c r="DL417">
        <v>2.577</v>
      </c>
      <c r="DM417">
        <v>0.49399999999999999</v>
      </c>
      <c r="DN417">
        <v>2</v>
      </c>
      <c r="DO417">
        <v>331.39600000000002</v>
      </c>
      <c r="DP417">
        <v>678.63</v>
      </c>
      <c r="DQ417">
        <v>31.1112</v>
      </c>
      <c r="DR417">
        <v>31.389199999999999</v>
      </c>
      <c r="DS417">
        <v>30</v>
      </c>
      <c r="DT417">
        <v>31.302099999999999</v>
      </c>
      <c r="DU417">
        <v>31.311699999999998</v>
      </c>
      <c r="DV417">
        <v>20.974399999999999</v>
      </c>
      <c r="DW417">
        <v>19.311599999999999</v>
      </c>
      <c r="DX417">
        <v>100</v>
      </c>
      <c r="DY417">
        <v>31.117799999999999</v>
      </c>
      <c r="DZ417">
        <v>400</v>
      </c>
      <c r="EA417">
        <v>32.983800000000002</v>
      </c>
      <c r="EB417">
        <v>100.131</v>
      </c>
      <c r="EC417">
        <v>100.514</v>
      </c>
    </row>
    <row r="418" spans="1:133" x14ac:dyDescent="0.35">
      <c r="A418">
        <v>402</v>
      </c>
      <c r="B418">
        <v>1582142316.5</v>
      </c>
      <c r="C418">
        <v>2036.9000000953699</v>
      </c>
      <c r="D418" t="s">
        <v>1042</v>
      </c>
      <c r="E418" t="s">
        <v>1043</v>
      </c>
      <c r="F418" t="s">
        <v>232</v>
      </c>
      <c r="G418" t="s">
        <v>233</v>
      </c>
      <c r="H418" t="s">
        <v>234</v>
      </c>
      <c r="I418" t="s">
        <v>235</v>
      </c>
      <c r="J418" t="s">
        <v>236</v>
      </c>
      <c r="K418" t="s">
        <v>237</v>
      </c>
      <c r="L418" t="s">
        <v>238</v>
      </c>
      <c r="M418" t="s">
        <v>239</v>
      </c>
      <c r="N418">
        <v>1582142307.87097</v>
      </c>
      <c r="O418">
        <f t="shared" si="258"/>
        <v>1.6384815452630177E-4</v>
      </c>
      <c r="P418">
        <f t="shared" si="259"/>
        <v>-1.2047579988659118</v>
      </c>
      <c r="Q418">
        <f t="shared" si="260"/>
        <v>401.96122580645198</v>
      </c>
      <c r="R418">
        <f t="shared" si="261"/>
        <v>539.77015245454425</v>
      </c>
      <c r="S418">
        <f t="shared" si="262"/>
        <v>53.694750505956712</v>
      </c>
      <c r="T418">
        <f t="shared" si="263"/>
        <v>39.985922961095106</v>
      </c>
      <c r="U418">
        <f t="shared" si="264"/>
        <v>1.31281874559431E-2</v>
      </c>
      <c r="V418">
        <f t="shared" si="265"/>
        <v>2.2486936978202503</v>
      </c>
      <c r="W418">
        <f t="shared" si="266"/>
        <v>1.3085755957623924E-2</v>
      </c>
      <c r="X418">
        <f t="shared" si="267"/>
        <v>8.18239828216334E-3</v>
      </c>
      <c r="Y418">
        <f t="shared" si="268"/>
        <v>0</v>
      </c>
      <c r="Z418">
        <f t="shared" si="269"/>
        <v>31.462253597004199</v>
      </c>
      <c r="AA418">
        <f t="shared" si="270"/>
        <v>30.9831741935484</v>
      </c>
      <c r="AB418">
        <f t="shared" si="271"/>
        <v>4.5070520525799802</v>
      </c>
      <c r="AC418">
        <f t="shared" si="272"/>
        <v>71.254404590238238</v>
      </c>
      <c r="AD418">
        <f t="shared" si="273"/>
        <v>3.3104308189800888</v>
      </c>
      <c r="AE418">
        <f t="shared" si="274"/>
        <v>4.6459314873478199</v>
      </c>
      <c r="AF418">
        <f t="shared" si="275"/>
        <v>1.1966212335998914</v>
      </c>
      <c r="AG418">
        <f t="shared" si="276"/>
        <v>-7.2257036146099081</v>
      </c>
      <c r="AH418">
        <f t="shared" si="277"/>
        <v>64.646150570722881</v>
      </c>
      <c r="AI418">
        <f t="shared" si="278"/>
        <v>6.4716466729773403</v>
      </c>
      <c r="AJ418">
        <f t="shared" si="279"/>
        <v>63.892093629090311</v>
      </c>
      <c r="AK418">
        <v>-4.11485890108301E-2</v>
      </c>
      <c r="AL418">
        <v>4.6192895979040603E-2</v>
      </c>
      <c r="AM418">
        <v>3.4528855263358902</v>
      </c>
      <c r="AN418">
        <v>4</v>
      </c>
      <c r="AO418">
        <v>1</v>
      </c>
      <c r="AP418">
        <f t="shared" si="280"/>
        <v>1</v>
      </c>
      <c r="AQ418">
        <f t="shared" si="281"/>
        <v>0</v>
      </c>
      <c r="AR418">
        <f t="shared" si="282"/>
        <v>51693.722291872815</v>
      </c>
      <c r="AS418" t="s">
        <v>240</v>
      </c>
      <c r="AT418">
        <v>0</v>
      </c>
      <c r="AU418">
        <v>0</v>
      </c>
      <c r="AV418">
        <f t="shared" si="283"/>
        <v>0</v>
      </c>
      <c r="AW418" t="e">
        <f t="shared" si="284"/>
        <v>#DIV/0!</v>
      </c>
      <c r="AX418">
        <v>0</v>
      </c>
      <c r="AY418" t="s">
        <v>240</v>
      </c>
      <c r="AZ418">
        <v>0</v>
      </c>
      <c r="BA418">
        <v>0</v>
      </c>
      <c r="BB418" t="e">
        <f t="shared" si="285"/>
        <v>#DIV/0!</v>
      </c>
      <c r="BC418">
        <v>0.5</v>
      </c>
      <c r="BD418">
        <f t="shared" si="286"/>
        <v>0</v>
      </c>
      <c r="BE418">
        <f t="shared" si="287"/>
        <v>-1.2047579988659118</v>
      </c>
      <c r="BF418" t="e">
        <f t="shared" si="288"/>
        <v>#DIV/0!</v>
      </c>
      <c r="BG418" t="e">
        <f t="shared" si="289"/>
        <v>#DIV/0!</v>
      </c>
      <c r="BH418" t="e">
        <f t="shared" si="290"/>
        <v>#DIV/0!</v>
      </c>
      <c r="BI418" t="e">
        <f t="shared" si="291"/>
        <v>#DIV/0!</v>
      </c>
      <c r="BJ418" t="s">
        <v>240</v>
      </c>
      <c r="BK418">
        <v>0</v>
      </c>
      <c r="BL418">
        <f t="shared" si="292"/>
        <v>0</v>
      </c>
      <c r="BM418" t="e">
        <f t="shared" si="293"/>
        <v>#DIV/0!</v>
      </c>
      <c r="BN418" t="e">
        <f t="shared" si="294"/>
        <v>#DIV/0!</v>
      </c>
      <c r="BO418" t="e">
        <f t="shared" si="295"/>
        <v>#DIV/0!</v>
      </c>
      <c r="BP418" t="e">
        <f t="shared" si="296"/>
        <v>#DIV/0!</v>
      </c>
      <c r="BQ418">
        <f t="shared" si="297"/>
        <v>0</v>
      </c>
      <c r="BR418">
        <f t="shared" si="298"/>
        <v>0</v>
      </c>
      <c r="BS418">
        <f t="shared" si="299"/>
        <v>0</v>
      </c>
      <c r="BT418">
        <f t="shared" si="300"/>
        <v>0</v>
      </c>
      <c r="BU418">
        <v>6</v>
      </c>
      <c r="BV418">
        <v>0.5</v>
      </c>
      <c r="BW418" t="s">
        <v>241</v>
      </c>
      <c r="BX418">
        <v>1582142307.87097</v>
      </c>
      <c r="BY418">
        <v>401.96122580645198</v>
      </c>
      <c r="BZ418">
        <v>400.00896774193501</v>
      </c>
      <c r="CA418">
        <v>33.278332258064502</v>
      </c>
      <c r="CB418">
        <v>33.006816129032302</v>
      </c>
      <c r="CC418">
        <v>350.02464516128998</v>
      </c>
      <c r="CD418">
        <v>99.277064516129002</v>
      </c>
      <c r="CE418">
        <v>0.200000419354839</v>
      </c>
      <c r="CF418">
        <v>31.5164193548387</v>
      </c>
      <c r="CG418">
        <v>30.9831741935484</v>
      </c>
      <c r="CH418">
        <v>999.9</v>
      </c>
      <c r="CI418">
        <v>0</v>
      </c>
      <c r="CJ418">
        <v>0</v>
      </c>
      <c r="CK418">
        <v>9995.4429032258104</v>
      </c>
      <c r="CL418">
        <v>0</v>
      </c>
      <c r="CM418">
        <v>0.21165100000000001</v>
      </c>
      <c r="CN418">
        <v>0</v>
      </c>
      <c r="CO418">
        <v>0</v>
      </c>
      <c r="CP418">
        <v>0</v>
      </c>
      <c r="CQ418">
        <v>0</v>
      </c>
      <c r="CR418">
        <v>3.14838709677419</v>
      </c>
      <c r="CS418">
        <v>0</v>
      </c>
      <c r="CT418">
        <v>33.767741935483897</v>
      </c>
      <c r="CU418">
        <v>-0.55161290322580603</v>
      </c>
      <c r="CV418">
        <v>39.777999999999999</v>
      </c>
      <c r="CW418">
        <v>45.265935483870997</v>
      </c>
      <c r="CX418">
        <v>42.463387096774198</v>
      </c>
      <c r="CY418">
        <v>43.832322580645098</v>
      </c>
      <c r="CZ418">
        <v>40.884999999999998</v>
      </c>
      <c r="DA418">
        <v>0</v>
      </c>
      <c r="DB418">
        <v>0</v>
      </c>
      <c r="DC418">
        <v>0</v>
      </c>
      <c r="DD418">
        <v>1582142319.8</v>
      </c>
      <c r="DE418">
        <v>2.2538461538461498</v>
      </c>
      <c r="DF418">
        <v>12.5538461706516</v>
      </c>
      <c r="DG418">
        <v>-26.188033989576901</v>
      </c>
      <c r="DH418">
        <v>32.876923076923099</v>
      </c>
      <c r="DI418">
        <v>15</v>
      </c>
      <c r="DJ418">
        <v>100</v>
      </c>
      <c r="DK418">
        <v>100</v>
      </c>
      <c r="DL418">
        <v>2.577</v>
      </c>
      <c r="DM418">
        <v>0.49399999999999999</v>
      </c>
      <c r="DN418">
        <v>2</v>
      </c>
      <c r="DO418">
        <v>331.34899999999999</v>
      </c>
      <c r="DP418">
        <v>678.49199999999996</v>
      </c>
      <c r="DQ418">
        <v>31.1235</v>
      </c>
      <c r="DR418">
        <v>31.388500000000001</v>
      </c>
      <c r="DS418">
        <v>29.9999</v>
      </c>
      <c r="DT418">
        <v>31.302099999999999</v>
      </c>
      <c r="DU418">
        <v>31.311699999999998</v>
      </c>
      <c r="DV418">
        <v>20.973700000000001</v>
      </c>
      <c r="DW418">
        <v>19.311599999999999</v>
      </c>
      <c r="DX418">
        <v>100</v>
      </c>
      <c r="DY418">
        <v>31.128900000000002</v>
      </c>
      <c r="DZ418">
        <v>400</v>
      </c>
      <c r="EA418">
        <v>32.983800000000002</v>
      </c>
      <c r="EB418">
        <v>100.13</v>
      </c>
      <c r="EC418">
        <v>100.515</v>
      </c>
    </row>
    <row r="419" spans="1:133" x14ac:dyDescent="0.35">
      <c r="A419">
        <v>403</v>
      </c>
      <c r="B419">
        <v>1582142321.5</v>
      </c>
      <c r="C419">
        <v>2041.9000000953699</v>
      </c>
      <c r="D419" t="s">
        <v>1044</v>
      </c>
      <c r="E419" t="s">
        <v>1045</v>
      </c>
      <c r="F419" t="s">
        <v>232</v>
      </c>
      <c r="G419" t="s">
        <v>233</v>
      </c>
      <c r="H419" t="s">
        <v>234</v>
      </c>
      <c r="I419" t="s">
        <v>235</v>
      </c>
      <c r="J419" t="s">
        <v>236</v>
      </c>
      <c r="K419" t="s">
        <v>237</v>
      </c>
      <c r="L419" t="s">
        <v>238</v>
      </c>
      <c r="M419" t="s">
        <v>239</v>
      </c>
      <c r="N419">
        <v>1582142312.87097</v>
      </c>
      <c r="O419">
        <f t="shared" si="258"/>
        <v>1.6513750284083428E-4</v>
      </c>
      <c r="P419">
        <f t="shared" si="259"/>
        <v>-1.2058353402651163</v>
      </c>
      <c r="Q419">
        <f t="shared" si="260"/>
        <v>401.98080645161298</v>
      </c>
      <c r="R419">
        <f t="shared" si="261"/>
        <v>538.81976210254516</v>
      </c>
      <c r="S419">
        <f t="shared" si="262"/>
        <v>53.599781161744204</v>
      </c>
      <c r="T419">
        <f t="shared" si="263"/>
        <v>39.987552002458621</v>
      </c>
      <c r="U419">
        <f t="shared" si="264"/>
        <v>1.3227939224051589E-2</v>
      </c>
      <c r="V419">
        <f t="shared" si="265"/>
        <v>2.2486385371960189</v>
      </c>
      <c r="W419">
        <f t="shared" si="266"/>
        <v>1.3184860551526994E-2</v>
      </c>
      <c r="X419">
        <f t="shared" si="267"/>
        <v>8.244396536186924E-3</v>
      </c>
      <c r="Y419">
        <f t="shared" si="268"/>
        <v>0</v>
      </c>
      <c r="Z419">
        <f t="shared" si="269"/>
        <v>31.464048830334434</v>
      </c>
      <c r="AA419">
        <f t="shared" si="270"/>
        <v>30.9843774193548</v>
      </c>
      <c r="AB419">
        <f t="shared" si="271"/>
        <v>4.5073613064067075</v>
      </c>
      <c r="AC419">
        <f t="shared" si="272"/>
        <v>71.244758788685189</v>
      </c>
      <c r="AD419">
        <f t="shared" si="273"/>
        <v>3.3104005774947187</v>
      </c>
      <c r="AE419">
        <f t="shared" si="274"/>
        <v>4.6465180509818262</v>
      </c>
      <c r="AF419">
        <f t="shared" si="275"/>
        <v>1.1969607289119888</v>
      </c>
      <c r="AG419">
        <f t="shared" si="276"/>
        <v>-7.2825638752807915</v>
      </c>
      <c r="AH419">
        <f t="shared" si="277"/>
        <v>64.768139756668759</v>
      </c>
      <c r="AI419">
        <f t="shared" si="278"/>
        <v>6.4841274470809616</v>
      </c>
      <c r="AJ419">
        <f t="shared" si="279"/>
        <v>63.969703328468931</v>
      </c>
      <c r="AK419">
        <v>-4.1147104802674903E-2</v>
      </c>
      <c r="AL419">
        <v>4.6191229825362598E-2</v>
      </c>
      <c r="AM419">
        <v>3.4527869311401398</v>
      </c>
      <c r="AN419">
        <v>4</v>
      </c>
      <c r="AO419">
        <v>1</v>
      </c>
      <c r="AP419">
        <f t="shared" si="280"/>
        <v>1</v>
      </c>
      <c r="AQ419">
        <f t="shared" si="281"/>
        <v>0</v>
      </c>
      <c r="AR419">
        <f t="shared" si="282"/>
        <v>51691.539874090893</v>
      </c>
      <c r="AS419" t="s">
        <v>240</v>
      </c>
      <c r="AT419">
        <v>0</v>
      </c>
      <c r="AU419">
        <v>0</v>
      </c>
      <c r="AV419">
        <f t="shared" si="283"/>
        <v>0</v>
      </c>
      <c r="AW419" t="e">
        <f t="shared" si="284"/>
        <v>#DIV/0!</v>
      </c>
      <c r="AX419">
        <v>0</v>
      </c>
      <c r="AY419" t="s">
        <v>240</v>
      </c>
      <c r="AZ419">
        <v>0</v>
      </c>
      <c r="BA419">
        <v>0</v>
      </c>
      <c r="BB419" t="e">
        <f t="shared" si="285"/>
        <v>#DIV/0!</v>
      </c>
      <c r="BC419">
        <v>0.5</v>
      </c>
      <c r="BD419">
        <f t="shared" si="286"/>
        <v>0</v>
      </c>
      <c r="BE419">
        <f t="shared" si="287"/>
        <v>-1.2058353402651163</v>
      </c>
      <c r="BF419" t="e">
        <f t="shared" si="288"/>
        <v>#DIV/0!</v>
      </c>
      <c r="BG419" t="e">
        <f t="shared" si="289"/>
        <v>#DIV/0!</v>
      </c>
      <c r="BH419" t="e">
        <f t="shared" si="290"/>
        <v>#DIV/0!</v>
      </c>
      <c r="BI419" t="e">
        <f t="shared" si="291"/>
        <v>#DIV/0!</v>
      </c>
      <c r="BJ419" t="s">
        <v>240</v>
      </c>
      <c r="BK419">
        <v>0</v>
      </c>
      <c r="BL419">
        <f t="shared" si="292"/>
        <v>0</v>
      </c>
      <c r="BM419" t="e">
        <f t="shared" si="293"/>
        <v>#DIV/0!</v>
      </c>
      <c r="BN419" t="e">
        <f t="shared" si="294"/>
        <v>#DIV/0!</v>
      </c>
      <c r="BO419" t="e">
        <f t="shared" si="295"/>
        <v>#DIV/0!</v>
      </c>
      <c r="BP419" t="e">
        <f t="shared" si="296"/>
        <v>#DIV/0!</v>
      </c>
      <c r="BQ419">
        <f t="shared" si="297"/>
        <v>0</v>
      </c>
      <c r="BR419">
        <f t="shared" si="298"/>
        <v>0</v>
      </c>
      <c r="BS419">
        <f t="shared" si="299"/>
        <v>0</v>
      </c>
      <c r="BT419">
        <f t="shared" si="300"/>
        <v>0</v>
      </c>
      <c r="BU419">
        <v>6</v>
      </c>
      <c r="BV419">
        <v>0.5</v>
      </c>
      <c r="BW419" t="s">
        <v>241</v>
      </c>
      <c r="BX419">
        <v>1582142312.87097</v>
      </c>
      <c r="BY419">
        <v>401.98080645161298</v>
      </c>
      <c r="BZ419">
        <v>400.02758064516098</v>
      </c>
      <c r="CA419">
        <v>33.278293548387097</v>
      </c>
      <c r="CB419">
        <v>33.004638709677401</v>
      </c>
      <c r="CC419">
        <v>350.02196774193499</v>
      </c>
      <c r="CD419">
        <v>99.276283870967703</v>
      </c>
      <c r="CE419">
        <v>0.199988032258065</v>
      </c>
      <c r="CF419">
        <v>31.518641935483899</v>
      </c>
      <c r="CG419">
        <v>30.9843774193548</v>
      </c>
      <c r="CH419">
        <v>999.9</v>
      </c>
      <c r="CI419">
        <v>0</v>
      </c>
      <c r="CJ419">
        <v>0</v>
      </c>
      <c r="CK419">
        <v>9995.1609677419292</v>
      </c>
      <c r="CL419">
        <v>0</v>
      </c>
      <c r="CM419">
        <v>0.21165100000000001</v>
      </c>
      <c r="CN419">
        <v>0</v>
      </c>
      <c r="CO419">
        <v>0</v>
      </c>
      <c r="CP419">
        <v>0</v>
      </c>
      <c r="CQ419">
        <v>0</v>
      </c>
      <c r="CR419">
        <v>2.85161290322581</v>
      </c>
      <c r="CS419">
        <v>0</v>
      </c>
      <c r="CT419">
        <v>31.4</v>
      </c>
      <c r="CU419">
        <v>-1.1741935483871</v>
      </c>
      <c r="CV419">
        <v>39.774000000000001</v>
      </c>
      <c r="CW419">
        <v>45.271999999999998</v>
      </c>
      <c r="CX419">
        <v>42.465419354838701</v>
      </c>
      <c r="CY419">
        <v>43.8343548387097</v>
      </c>
      <c r="CZ419">
        <v>40.881</v>
      </c>
      <c r="DA419">
        <v>0</v>
      </c>
      <c r="DB419">
        <v>0</v>
      </c>
      <c r="DC419">
        <v>0</v>
      </c>
      <c r="DD419">
        <v>1582142324.5999999</v>
      </c>
      <c r="DE419">
        <v>1.7576923076923101</v>
      </c>
      <c r="DF419">
        <v>-8.0854700603943002</v>
      </c>
      <c r="DG419">
        <v>-24.129914024188899</v>
      </c>
      <c r="DH419">
        <v>31.0846153846154</v>
      </c>
      <c r="DI419">
        <v>15</v>
      </c>
      <c r="DJ419">
        <v>100</v>
      </c>
      <c r="DK419">
        <v>100</v>
      </c>
      <c r="DL419">
        <v>2.577</v>
      </c>
      <c r="DM419">
        <v>0.49399999999999999</v>
      </c>
      <c r="DN419">
        <v>2</v>
      </c>
      <c r="DO419">
        <v>331.30200000000002</v>
      </c>
      <c r="DP419">
        <v>678.66300000000001</v>
      </c>
      <c r="DQ419">
        <v>31.134799999999998</v>
      </c>
      <c r="DR419">
        <v>31.386399999999998</v>
      </c>
      <c r="DS419">
        <v>29.9999</v>
      </c>
      <c r="DT419">
        <v>31.302099999999999</v>
      </c>
      <c r="DU419">
        <v>31.310400000000001</v>
      </c>
      <c r="DV419">
        <v>20.974599999999999</v>
      </c>
      <c r="DW419">
        <v>19.311599999999999</v>
      </c>
      <c r="DX419">
        <v>100</v>
      </c>
      <c r="DY419">
        <v>31.1402</v>
      </c>
      <c r="DZ419">
        <v>400</v>
      </c>
      <c r="EA419">
        <v>32.983800000000002</v>
      </c>
      <c r="EB419">
        <v>100.128</v>
      </c>
      <c r="EC419">
        <v>100.51300000000001</v>
      </c>
    </row>
    <row r="420" spans="1:133" x14ac:dyDescent="0.35">
      <c r="A420">
        <v>404</v>
      </c>
      <c r="B420">
        <v>1582142326.5</v>
      </c>
      <c r="C420">
        <v>2046.9000000953699</v>
      </c>
      <c r="D420" t="s">
        <v>1046</v>
      </c>
      <c r="E420" t="s">
        <v>1047</v>
      </c>
      <c r="F420" t="s">
        <v>232</v>
      </c>
      <c r="G420" t="s">
        <v>233</v>
      </c>
      <c r="H420" t="s">
        <v>234</v>
      </c>
      <c r="I420" t="s">
        <v>235</v>
      </c>
      <c r="J420" t="s">
        <v>236</v>
      </c>
      <c r="K420" t="s">
        <v>237</v>
      </c>
      <c r="L420" t="s">
        <v>238</v>
      </c>
      <c r="M420" t="s">
        <v>239</v>
      </c>
      <c r="N420">
        <v>1582142317.87097</v>
      </c>
      <c r="O420">
        <f t="shared" si="258"/>
        <v>1.6653779896603983E-4</v>
      </c>
      <c r="P420">
        <f t="shared" si="259"/>
        <v>-1.2236468789503359</v>
      </c>
      <c r="Q420">
        <f t="shared" si="260"/>
        <v>401.98574193548399</v>
      </c>
      <c r="R420">
        <f t="shared" si="261"/>
        <v>539.77191984762226</v>
      </c>
      <c r="S420">
        <f t="shared" si="262"/>
        <v>53.694020966815188</v>
      </c>
      <c r="T420">
        <f t="shared" si="263"/>
        <v>39.987687506860063</v>
      </c>
      <c r="U420">
        <f t="shared" si="264"/>
        <v>1.3336120526733272E-2</v>
      </c>
      <c r="V420">
        <f t="shared" si="265"/>
        <v>2.248500592983663</v>
      </c>
      <c r="W420">
        <f t="shared" si="266"/>
        <v>1.329233293958304E-2</v>
      </c>
      <c r="X420">
        <f t="shared" si="267"/>
        <v>8.3116301811073396E-3</v>
      </c>
      <c r="Y420">
        <f t="shared" si="268"/>
        <v>0</v>
      </c>
      <c r="Z420">
        <f t="shared" si="269"/>
        <v>31.465757135516903</v>
      </c>
      <c r="AA420">
        <f t="shared" si="270"/>
        <v>30.9856709677419</v>
      </c>
      <c r="AB420">
        <f t="shared" si="271"/>
        <v>4.5076937956140473</v>
      </c>
      <c r="AC420">
        <f t="shared" si="272"/>
        <v>71.23500320858993</v>
      </c>
      <c r="AD420">
        <f t="shared" si="273"/>
        <v>3.3103560691429612</v>
      </c>
      <c r="AE420">
        <f t="shared" si="274"/>
        <v>4.6470919071198686</v>
      </c>
      <c r="AF420">
        <f t="shared" si="275"/>
        <v>1.1973377264710861</v>
      </c>
      <c r="AG420">
        <f t="shared" si="276"/>
        <v>-7.3443169344023564</v>
      </c>
      <c r="AH420">
        <f t="shared" si="277"/>
        <v>64.870919343966065</v>
      </c>
      <c r="AI420">
        <f t="shared" si="278"/>
        <v>6.4949264953953616</v>
      </c>
      <c r="AJ420">
        <f t="shared" si="279"/>
        <v>64.021528904959069</v>
      </c>
      <c r="AK420">
        <v>-4.1143393278507197E-2</v>
      </c>
      <c r="AL420">
        <v>4.6187063314337001E-2</v>
      </c>
      <c r="AM420">
        <v>3.4525403711239</v>
      </c>
      <c r="AN420">
        <v>4</v>
      </c>
      <c r="AO420">
        <v>1</v>
      </c>
      <c r="AP420">
        <f t="shared" si="280"/>
        <v>1</v>
      </c>
      <c r="AQ420">
        <f t="shared" si="281"/>
        <v>0</v>
      </c>
      <c r="AR420">
        <f t="shared" si="282"/>
        <v>51686.678944811458</v>
      </c>
      <c r="AS420" t="s">
        <v>240</v>
      </c>
      <c r="AT420">
        <v>0</v>
      </c>
      <c r="AU420">
        <v>0</v>
      </c>
      <c r="AV420">
        <f t="shared" si="283"/>
        <v>0</v>
      </c>
      <c r="AW420" t="e">
        <f t="shared" si="284"/>
        <v>#DIV/0!</v>
      </c>
      <c r="AX420">
        <v>0</v>
      </c>
      <c r="AY420" t="s">
        <v>240</v>
      </c>
      <c r="AZ420">
        <v>0</v>
      </c>
      <c r="BA420">
        <v>0</v>
      </c>
      <c r="BB420" t="e">
        <f t="shared" si="285"/>
        <v>#DIV/0!</v>
      </c>
      <c r="BC420">
        <v>0.5</v>
      </c>
      <c r="BD420">
        <f t="shared" si="286"/>
        <v>0</v>
      </c>
      <c r="BE420">
        <f t="shared" si="287"/>
        <v>-1.2236468789503359</v>
      </c>
      <c r="BF420" t="e">
        <f t="shared" si="288"/>
        <v>#DIV/0!</v>
      </c>
      <c r="BG420" t="e">
        <f t="shared" si="289"/>
        <v>#DIV/0!</v>
      </c>
      <c r="BH420" t="e">
        <f t="shared" si="290"/>
        <v>#DIV/0!</v>
      </c>
      <c r="BI420" t="e">
        <f t="shared" si="291"/>
        <v>#DIV/0!</v>
      </c>
      <c r="BJ420" t="s">
        <v>240</v>
      </c>
      <c r="BK420">
        <v>0</v>
      </c>
      <c r="BL420">
        <f t="shared" si="292"/>
        <v>0</v>
      </c>
      <c r="BM420" t="e">
        <f t="shared" si="293"/>
        <v>#DIV/0!</v>
      </c>
      <c r="BN420" t="e">
        <f t="shared" si="294"/>
        <v>#DIV/0!</v>
      </c>
      <c r="BO420" t="e">
        <f t="shared" si="295"/>
        <v>#DIV/0!</v>
      </c>
      <c r="BP420" t="e">
        <f t="shared" si="296"/>
        <v>#DIV/0!</v>
      </c>
      <c r="BQ420">
        <f t="shared" si="297"/>
        <v>0</v>
      </c>
      <c r="BR420">
        <f t="shared" si="298"/>
        <v>0</v>
      </c>
      <c r="BS420">
        <f t="shared" si="299"/>
        <v>0</v>
      </c>
      <c r="BT420">
        <f t="shared" si="300"/>
        <v>0</v>
      </c>
      <c r="BU420">
        <v>6</v>
      </c>
      <c r="BV420">
        <v>0.5</v>
      </c>
      <c r="BW420" t="s">
        <v>241</v>
      </c>
      <c r="BX420">
        <v>1582142317.87097</v>
      </c>
      <c r="BY420">
        <v>401.98574193548399</v>
      </c>
      <c r="BZ420">
        <v>400.002935483871</v>
      </c>
      <c r="CA420">
        <v>33.278141935483902</v>
      </c>
      <c r="CB420">
        <v>33.002164516129</v>
      </c>
      <c r="CC420">
        <v>350.01935483871</v>
      </c>
      <c r="CD420">
        <v>99.275377419354896</v>
      </c>
      <c r="CE420">
        <v>0.200010225806452</v>
      </c>
      <c r="CF420">
        <v>31.520816129032301</v>
      </c>
      <c r="CG420">
        <v>30.9856709677419</v>
      </c>
      <c r="CH420">
        <v>999.9</v>
      </c>
      <c r="CI420">
        <v>0</v>
      </c>
      <c r="CJ420">
        <v>0</v>
      </c>
      <c r="CK420">
        <v>9994.3506451612902</v>
      </c>
      <c r="CL420">
        <v>0</v>
      </c>
      <c r="CM420">
        <v>0.21165100000000001</v>
      </c>
      <c r="CN420">
        <v>0</v>
      </c>
      <c r="CO420">
        <v>0</v>
      </c>
      <c r="CP420">
        <v>0</v>
      </c>
      <c r="CQ420">
        <v>0</v>
      </c>
      <c r="CR420">
        <v>3.1806451612903199</v>
      </c>
      <c r="CS420">
        <v>0</v>
      </c>
      <c r="CT420">
        <v>30.445161290322599</v>
      </c>
      <c r="CU420">
        <v>-1.5354838709677401</v>
      </c>
      <c r="CV420">
        <v>39.774000000000001</v>
      </c>
      <c r="CW420">
        <v>45.265999999999998</v>
      </c>
      <c r="CX420">
        <v>42.471483870967703</v>
      </c>
      <c r="CY420">
        <v>43.826225806451603</v>
      </c>
      <c r="CZ420">
        <v>40.877000000000002</v>
      </c>
      <c r="DA420">
        <v>0</v>
      </c>
      <c r="DB420">
        <v>0</v>
      </c>
      <c r="DC420">
        <v>0</v>
      </c>
      <c r="DD420">
        <v>1582142330</v>
      </c>
      <c r="DE420">
        <v>2.1307692307692299</v>
      </c>
      <c r="DF420">
        <v>1.56581201969789</v>
      </c>
      <c r="DG420">
        <v>3.41538470989952</v>
      </c>
      <c r="DH420">
        <v>30.7961538461538</v>
      </c>
      <c r="DI420">
        <v>15</v>
      </c>
      <c r="DJ420">
        <v>100</v>
      </c>
      <c r="DK420">
        <v>100</v>
      </c>
      <c r="DL420">
        <v>2.577</v>
      </c>
      <c r="DM420">
        <v>0.49399999999999999</v>
      </c>
      <c r="DN420">
        <v>2</v>
      </c>
      <c r="DO420">
        <v>331.33600000000001</v>
      </c>
      <c r="DP420">
        <v>678.64400000000001</v>
      </c>
      <c r="DQ420">
        <v>31.145700000000001</v>
      </c>
      <c r="DR420">
        <v>31.386399999999998</v>
      </c>
      <c r="DS420">
        <v>29.9999</v>
      </c>
      <c r="DT420">
        <v>31.299399999999999</v>
      </c>
      <c r="DU420">
        <v>31.308900000000001</v>
      </c>
      <c r="DV420">
        <v>20.973400000000002</v>
      </c>
      <c r="DW420">
        <v>19.311599999999999</v>
      </c>
      <c r="DX420">
        <v>100</v>
      </c>
      <c r="DY420">
        <v>31.1495</v>
      </c>
      <c r="DZ420">
        <v>400</v>
      </c>
      <c r="EA420">
        <v>32.983800000000002</v>
      </c>
      <c r="EB420">
        <v>100.129</v>
      </c>
      <c r="EC420">
        <v>100.51600000000001</v>
      </c>
    </row>
    <row r="421" spans="1:133" x14ac:dyDescent="0.35">
      <c r="A421">
        <v>405</v>
      </c>
      <c r="B421">
        <v>1582142331.5</v>
      </c>
      <c r="C421">
        <v>2051.9000000953702</v>
      </c>
      <c r="D421" t="s">
        <v>1048</v>
      </c>
      <c r="E421" t="s">
        <v>1049</v>
      </c>
      <c r="F421" t="s">
        <v>232</v>
      </c>
      <c r="G421" t="s">
        <v>233</v>
      </c>
      <c r="H421" t="s">
        <v>234</v>
      </c>
      <c r="I421" t="s">
        <v>235</v>
      </c>
      <c r="J421" t="s">
        <v>236</v>
      </c>
      <c r="K421" t="s">
        <v>237</v>
      </c>
      <c r="L421" t="s">
        <v>238</v>
      </c>
      <c r="M421" t="s">
        <v>239</v>
      </c>
      <c r="N421">
        <v>1582142322.87097</v>
      </c>
      <c r="O421">
        <f t="shared" si="258"/>
        <v>1.6709473956988627E-4</v>
      </c>
      <c r="P421">
        <f t="shared" si="259"/>
        <v>-1.218076730985342</v>
      </c>
      <c r="Q421">
        <f t="shared" si="260"/>
        <v>401.97606451612899</v>
      </c>
      <c r="R421">
        <f t="shared" si="261"/>
        <v>538.68503622504659</v>
      </c>
      <c r="S421">
        <f t="shared" si="262"/>
        <v>53.585282718526791</v>
      </c>
      <c r="T421">
        <f t="shared" si="263"/>
        <v>39.986262128467146</v>
      </c>
      <c r="U421">
        <f t="shared" si="264"/>
        <v>1.3373926445500919E-2</v>
      </c>
      <c r="V421">
        <f t="shared" si="265"/>
        <v>2.2488295173635304</v>
      </c>
      <c r="W421">
        <f t="shared" si="266"/>
        <v>1.3329897104359252E-2</v>
      </c>
      <c r="X421">
        <f t="shared" si="267"/>
        <v>8.3351294060320814E-3</v>
      </c>
      <c r="Y421">
        <f t="shared" si="268"/>
        <v>0</v>
      </c>
      <c r="Z421">
        <f t="shared" si="269"/>
        <v>31.467499798809165</v>
      </c>
      <c r="AA421">
        <f t="shared" si="270"/>
        <v>30.9871709677419</v>
      </c>
      <c r="AB421">
        <f t="shared" si="271"/>
        <v>4.5080793771801035</v>
      </c>
      <c r="AC421">
        <f t="shared" si="272"/>
        <v>71.222553989904043</v>
      </c>
      <c r="AD421">
        <f t="shared" si="273"/>
        <v>3.3101383882707016</v>
      </c>
      <c r="AE421">
        <f t="shared" si="274"/>
        <v>4.6475985524752748</v>
      </c>
      <c r="AF421">
        <f t="shared" si="275"/>
        <v>1.1979409889094019</v>
      </c>
      <c r="AG421">
        <f t="shared" si="276"/>
        <v>-7.368878015031985</v>
      </c>
      <c r="AH421">
        <f t="shared" si="277"/>
        <v>64.931251175751825</v>
      </c>
      <c r="AI421">
        <f t="shared" si="278"/>
        <v>6.5001256871845117</v>
      </c>
      <c r="AJ421">
        <f t="shared" si="279"/>
        <v>64.062498847904351</v>
      </c>
      <c r="AK421">
        <v>-4.1152243650429403E-2</v>
      </c>
      <c r="AL421">
        <v>4.6196998632154797E-2</v>
      </c>
      <c r="AM421">
        <v>3.4531282969860602</v>
      </c>
      <c r="AN421">
        <v>4</v>
      </c>
      <c r="AO421">
        <v>1</v>
      </c>
      <c r="AP421">
        <f t="shared" si="280"/>
        <v>1</v>
      </c>
      <c r="AQ421">
        <f t="shared" si="281"/>
        <v>0</v>
      </c>
      <c r="AR421">
        <f t="shared" si="282"/>
        <v>51696.995097799387</v>
      </c>
      <c r="AS421" t="s">
        <v>240</v>
      </c>
      <c r="AT421">
        <v>0</v>
      </c>
      <c r="AU421">
        <v>0</v>
      </c>
      <c r="AV421">
        <f t="shared" si="283"/>
        <v>0</v>
      </c>
      <c r="AW421" t="e">
        <f t="shared" si="284"/>
        <v>#DIV/0!</v>
      </c>
      <c r="AX421">
        <v>0</v>
      </c>
      <c r="AY421" t="s">
        <v>240</v>
      </c>
      <c r="AZ421">
        <v>0</v>
      </c>
      <c r="BA421">
        <v>0</v>
      </c>
      <c r="BB421" t="e">
        <f t="shared" si="285"/>
        <v>#DIV/0!</v>
      </c>
      <c r="BC421">
        <v>0.5</v>
      </c>
      <c r="BD421">
        <f t="shared" si="286"/>
        <v>0</v>
      </c>
      <c r="BE421">
        <f t="shared" si="287"/>
        <v>-1.218076730985342</v>
      </c>
      <c r="BF421" t="e">
        <f t="shared" si="288"/>
        <v>#DIV/0!</v>
      </c>
      <c r="BG421" t="e">
        <f t="shared" si="289"/>
        <v>#DIV/0!</v>
      </c>
      <c r="BH421" t="e">
        <f t="shared" si="290"/>
        <v>#DIV/0!</v>
      </c>
      <c r="BI421" t="e">
        <f t="shared" si="291"/>
        <v>#DIV/0!</v>
      </c>
      <c r="BJ421" t="s">
        <v>240</v>
      </c>
      <c r="BK421">
        <v>0</v>
      </c>
      <c r="BL421">
        <f t="shared" si="292"/>
        <v>0</v>
      </c>
      <c r="BM421" t="e">
        <f t="shared" si="293"/>
        <v>#DIV/0!</v>
      </c>
      <c r="BN421" t="e">
        <f t="shared" si="294"/>
        <v>#DIV/0!</v>
      </c>
      <c r="BO421" t="e">
        <f t="shared" si="295"/>
        <v>#DIV/0!</v>
      </c>
      <c r="BP421" t="e">
        <f t="shared" si="296"/>
        <v>#DIV/0!</v>
      </c>
      <c r="BQ421">
        <f t="shared" si="297"/>
        <v>0</v>
      </c>
      <c r="BR421">
        <f t="shared" si="298"/>
        <v>0</v>
      </c>
      <c r="BS421">
        <f t="shared" si="299"/>
        <v>0</v>
      </c>
      <c r="BT421">
        <f t="shared" si="300"/>
        <v>0</v>
      </c>
      <c r="BU421">
        <v>6</v>
      </c>
      <c r="BV421">
        <v>0.5</v>
      </c>
      <c r="BW421" t="s">
        <v>241</v>
      </c>
      <c r="BX421">
        <v>1582142322.87097</v>
      </c>
      <c r="BY421">
        <v>401.97606451612899</v>
      </c>
      <c r="BZ421">
        <v>400.003193548387</v>
      </c>
      <c r="CA421">
        <v>33.276338709677397</v>
      </c>
      <c r="CB421">
        <v>32.999438709677399</v>
      </c>
      <c r="CC421">
        <v>350.020451612903</v>
      </c>
      <c r="CD421">
        <v>99.274290322580697</v>
      </c>
      <c r="CE421">
        <v>0.19994622580645199</v>
      </c>
      <c r="CF421">
        <v>31.522735483870999</v>
      </c>
      <c r="CG421">
        <v>30.9871709677419</v>
      </c>
      <c r="CH421">
        <v>999.9</v>
      </c>
      <c r="CI421">
        <v>0</v>
      </c>
      <c r="CJ421">
        <v>0</v>
      </c>
      <c r="CK421">
        <v>9996.61</v>
      </c>
      <c r="CL421">
        <v>0</v>
      </c>
      <c r="CM421">
        <v>0.21165100000000001</v>
      </c>
      <c r="CN421">
        <v>0</v>
      </c>
      <c r="CO421">
        <v>0</v>
      </c>
      <c r="CP421">
        <v>0</v>
      </c>
      <c r="CQ421">
        <v>0</v>
      </c>
      <c r="CR421">
        <v>1.80322580645161</v>
      </c>
      <c r="CS421">
        <v>0</v>
      </c>
      <c r="CT421">
        <v>30.429032258064499</v>
      </c>
      <c r="CU421">
        <v>-1.7774193548387101</v>
      </c>
      <c r="CV421">
        <v>39.765999999999998</v>
      </c>
      <c r="CW421">
        <v>45.261935483871</v>
      </c>
      <c r="CX421">
        <v>42.457387096774198</v>
      </c>
      <c r="CY421">
        <v>43.826225806451603</v>
      </c>
      <c r="CZ421">
        <v>40.875</v>
      </c>
      <c r="DA421">
        <v>0</v>
      </c>
      <c r="DB421">
        <v>0</v>
      </c>
      <c r="DC421">
        <v>0</v>
      </c>
      <c r="DD421">
        <v>1582142334.8</v>
      </c>
      <c r="DE421">
        <v>1.7769230769230799</v>
      </c>
      <c r="DF421">
        <v>9.6957267071372701</v>
      </c>
      <c r="DG421">
        <v>-13.822222366398799</v>
      </c>
      <c r="DH421">
        <v>30.434615384615402</v>
      </c>
      <c r="DI421">
        <v>15</v>
      </c>
      <c r="DJ421">
        <v>100</v>
      </c>
      <c r="DK421">
        <v>100</v>
      </c>
      <c r="DL421">
        <v>2.577</v>
      </c>
      <c r="DM421">
        <v>0.49399999999999999</v>
      </c>
      <c r="DN421">
        <v>2</v>
      </c>
      <c r="DO421">
        <v>331.27699999999999</v>
      </c>
      <c r="DP421">
        <v>678.66700000000003</v>
      </c>
      <c r="DQ421">
        <v>31.1541</v>
      </c>
      <c r="DR421">
        <v>31.383600000000001</v>
      </c>
      <c r="DS421">
        <v>29.9999</v>
      </c>
      <c r="DT421">
        <v>31.299399999999999</v>
      </c>
      <c r="DU421">
        <v>31.308900000000001</v>
      </c>
      <c r="DV421">
        <v>20.976099999999999</v>
      </c>
      <c r="DW421">
        <v>19.311599999999999</v>
      </c>
      <c r="DX421">
        <v>100</v>
      </c>
      <c r="DY421">
        <v>31.156199999999998</v>
      </c>
      <c r="DZ421">
        <v>400</v>
      </c>
      <c r="EA421">
        <v>32.983800000000002</v>
      </c>
      <c r="EB421">
        <v>100.13200000000001</v>
      </c>
      <c r="EC421">
        <v>100.515</v>
      </c>
    </row>
    <row r="422" spans="1:133" x14ac:dyDescent="0.35">
      <c r="A422">
        <v>406</v>
      </c>
      <c r="B422">
        <v>1582142336.5</v>
      </c>
      <c r="C422">
        <v>2056.9000000953702</v>
      </c>
      <c r="D422" t="s">
        <v>1050</v>
      </c>
      <c r="E422" t="s">
        <v>1051</v>
      </c>
      <c r="F422" t="s">
        <v>232</v>
      </c>
      <c r="G422" t="s">
        <v>233</v>
      </c>
      <c r="H422" t="s">
        <v>234</v>
      </c>
      <c r="I422" t="s">
        <v>235</v>
      </c>
      <c r="J422" t="s">
        <v>236</v>
      </c>
      <c r="K422" t="s">
        <v>237</v>
      </c>
      <c r="L422" t="s">
        <v>238</v>
      </c>
      <c r="M422" t="s">
        <v>239</v>
      </c>
      <c r="N422">
        <v>1582142327.87097</v>
      </c>
      <c r="O422">
        <f t="shared" si="258"/>
        <v>1.6715097622999997E-4</v>
      </c>
      <c r="P422">
        <f t="shared" si="259"/>
        <v>-1.2287261824392419</v>
      </c>
      <c r="Q422">
        <f t="shared" si="260"/>
        <v>401.97635483870999</v>
      </c>
      <c r="R422">
        <f t="shared" si="261"/>
        <v>540.04181703965151</v>
      </c>
      <c r="S422">
        <f t="shared" si="262"/>
        <v>53.719750389282261</v>
      </c>
      <c r="T422">
        <f t="shared" si="263"/>
        <v>39.98592102126706</v>
      </c>
      <c r="U422">
        <f t="shared" si="264"/>
        <v>1.3364629170176697E-2</v>
      </c>
      <c r="V422">
        <f t="shared" si="265"/>
        <v>2.2493941538539675</v>
      </c>
      <c r="W422">
        <f t="shared" si="266"/>
        <v>1.332067191327427E-2</v>
      </c>
      <c r="X422">
        <f t="shared" si="267"/>
        <v>8.3293572163441847E-3</v>
      </c>
      <c r="Y422">
        <f t="shared" si="268"/>
        <v>0</v>
      </c>
      <c r="Z422">
        <f t="shared" si="269"/>
        <v>31.469855221351757</v>
      </c>
      <c r="AA422">
        <f t="shared" si="270"/>
        <v>30.9913806451613</v>
      </c>
      <c r="AB422">
        <f t="shared" si="271"/>
        <v>4.5091616466398872</v>
      </c>
      <c r="AC422">
        <f t="shared" si="272"/>
        <v>71.210134432876117</v>
      </c>
      <c r="AD422">
        <f t="shared" si="273"/>
        <v>3.3100050779517174</v>
      </c>
      <c r="AE422">
        <f t="shared" si="274"/>
        <v>4.6482219199737429</v>
      </c>
      <c r="AF422">
        <f t="shared" si="275"/>
        <v>1.1991565686881698</v>
      </c>
      <c r="AG422">
        <f t="shared" si="276"/>
        <v>-7.3713580517429982</v>
      </c>
      <c r="AH422">
        <f t="shared" si="277"/>
        <v>64.723401446219739</v>
      </c>
      <c r="AI422">
        <f t="shared" si="278"/>
        <v>6.4779016997356678</v>
      </c>
      <c r="AJ422">
        <f t="shared" si="279"/>
        <v>63.829945094212405</v>
      </c>
      <c r="AK422">
        <v>-4.1167439056367799E-2</v>
      </c>
      <c r="AL422">
        <v>4.6214056806511299E-2</v>
      </c>
      <c r="AM422">
        <v>3.4541376190441402</v>
      </c>
      <c r="AN422">
        <v>4</v>
      </c>
      <c r="AO422">
        <v>1</v>
      </c>
      <c r="AP422">
        <f t="shared" si="280"/>
        <v>1</v>
      </c>
      <c r="AQ422">
        <f t="shared" si="281"/>
        <v>0</v>
      </c>
      <c r="AR422">
        <f t="shared" si="282"/>
        <v>51714.883153381335</v>
      </c>
      <c r="AS422" t="s">
        <v>240</v>
      </c>
      <c r="AT422">
        <v>0</v>
      </c>
      <c r="AU422">
        <v>0</v>
      </c>
      <c r="AV422">
        <f t="shared" si="283"/>
        <v>0</v>
      </c>
      <c r="AW422" t="e">
        <f t="shared" si="284"/>
        <v>#DIV/0!</v>
      </c>
      <c r="AX422">
        <v>0</v>
      </c>
      <c r="AY422" t="s">
        <v>240</v>
      </c>
      <c r="AZ422">
        <v>0</v>
      </c>
      <c r="BA422">
        <v>0</v>
      </c>
      <c r="BB422" t="e">
        <f t="shared" si="285"/>
        <v>#DIV/0!</v>
      </c>
      <c r="BC422">
        <v>0.5</v>
      </c>
      <c r="BD422">
        <f t="shared" si="286"/>
        <v>0</v>
      </c>
      <c r="BE422">
        <f t="shared" si="287"/>
        <v>-1.2287261824392419</v>
      </c>
      <c r="BF422" t="e">
        <f t="shared" si="288"/>
        <v>#DIV/0!</v>
      </c>
      <c r="BG422" t="e">
        <f t="shared" si="289"/>
        <v>#DIV/0!</v>
      </c>
      <c r="BH422" t="e">
        <f t="shared" si="290"/>
        <v>#DIV/0!</v>
      </c>
      <c r="BI422" t="e">
        <f t="shared" si="291"/>
        <v>#DIV/0!</v>
      </c>
      <c r="BJ422" t="s">
        <v>240</v>
      </c>
      <c r="BK422">
        <v>0</v>
      </c>
      <c r="BL422">
        <f t="shared" si="292"/>
        <v>0</v>
      </c>
      <c r="BM422" t="e">
        <f t="shared" si="293"/>
        <v>#DIV/0!</v>
      </c>
      <c r="BN422" t="e">
        <f t="shared" si="294"/>
        <v>#DIV/0!</v>
      </c>
      <c r="BO422" t="e">
        <f t="shared" si="295"/>
        <v>#DIV/0!</v>
      </c>
      <c r="BP422" t="e">
        <f t="shared" si="296"/>
        <v>#DIV/0!</v>
      </c>
      <c r="BQ422">
        <f t="shared" si="297"/>
        <v>0</v>
      </c>
      <c r="BR422">
        <f t="shared" si="298"/>
        <v>0</v>
      </c>
      <c r="BS422">
        <f t="shared" si="299"/>
        <v>0</v>
      </c>
      <c r="BT422">
        <f t="shared" si="300"/>
        <v>0</v>
      </c>
      <c r="BU422">
        <v>6</v>
      </c>
      <c r="BV422">
        <v>0.5</v>
      </c>
      <c r="BW422" t="s">
        <v>241</v>
      </c>
      <c r="BX422">
        <v>1582142327.87097</v>
      </c>
      <c r="BY422">
        <v>401.97635483870999</v>
      </c>
      <c r="BZ422">
        <v>399.98529032258102</v>
      </c>
      <c r="CA422">
        <v>33.275306451612899</v>
      </c>
      <c r="CB422">
        <v>32.998316129032297</v>
      </c>
      <c r="CC422">
        <v>350.02445161290302</v>
      </c>
      <c r="CD422">
        <v>99.273335483870994</v>
      </c>
      <c r="CE422">
        <v>0.19998064516128999</v>
      </c>
      <c r="CF422">
        <v>31.5250967741935</v>
      </c>
      <c r="CG422">
        <v>30.9913806451613</v>
      </c>
      <c r="CH422">
        <v>999.9</v>
      </c>
      <c r="CI422">
        <v>0</v>
      </c>
      <c r="CJ422">
        <v>0</v>
      </c>
      <c r="CK422">
        <v>10000.3974193548</v>
      </c>
      <c r="CL422">
        <v>0</v>
      </c>
      <c r="CM422">
        <v>0.21165100000000001</v>
      </c>
      <c r="CN422">
        <v>0</v>
      </c>
      <c r="CO422">
        <v>0</v>
      </c>
      <c r="CP422">
        <v>0</v>
      </c>
      <c r="CQ422">
        <v>0</v>
      </c>
      <c r="CR422">
        <v>2.3580645161290299</v>
      </c>
      <c r="CS422">
        <v>0</v>
      </c>
      <c r="CT422">
        <v>30.8774193548387</v>
      </c>
      <c r="CU422">
        <v>-1.6741935483871</v>
      </c>
      <c r="CV422">
        <v>39.776000000000003</v>
      </c>
      <c r="CW422">
        <v>45.257935483871002</v>
      </c>
      <c r="CX422">
        <v>42.447290322580599</v>
      </c>
      <c r="CY422">
        <v>43.830290322580602</v>
      </c>
      <c r="CZ422">
        <v>40.875</v>
      </c>
      <c r="DA422">
        <v>0</v>
      </c>
      <c r="DB422">
        <v>0</v>
      </c>
      <c r="DC422">
        <v>0</v>
      </c>
      <c r="DD422">
        <v>1582142339.5999999</v>
      </c>
      <c r="DE422">
        <v>2.4076923076923098</v>
      </c>
      <c r="DF422">
        <v>6.68034229172188</v>
      </c>
      <c r="DG422">
        <v>-2.24273544196646</v>
      </c>
      <c r="DH422">
        <v>30.7615384615385</v>
      </c>
      <c r="DI422">
        <v>15</v>
      </c>
      <c r="DJ422">
        <v>100</v>
      </c>
      <c r="DK422">
        <v>100</v>
      </c>
      <c r="DL422">
        <v>2.577</v>
      </c>
      <c r="DM422">
        <v>0.49399999999999999</v>
      </c>
      <c r="DN422">
        <v>2</v>
      </c>
      <c r="DO422">
        <v>331.33499999999998</v>
      </c>
      <c r="DP422">
        <v>678.7</v>
      </c>
      <c r="DQ422">
        <v>31.1615</v>
      </c>
      <c r="DR422">
        <v>31.383600000000001</v>
      </c>
      <c r="DS422">
        <v>29.9999</v>
      </c>
      <c r="DT422">
        <v>31.299399999999999</v>
      </c>
      <c r="DU422">
        <v>31.307700000000001</v>
      </c>
      <c r="DV422">
        <v>20.974699999999999</v>
      </c>
      <c r="DW422">
        <v>19.311599999999999</v>
      </c>
      <c r="DX422">
        <v>100</v>
      </c>
      <c r="DY422">
        <v>31.164300000000001</v>
      </c>
      <c r="DZ422">
        <v>400</v>
      </c>
      <c r="EA422">
        <v>32.983800000000002</v>
      </c>
      <c r="EB422">
        <v>100.131</v>
      </c>
      <c r="EC422">
        <v>100.51600000000001</v>
      </c>
    </row>
    <row r="423" spans="1:133" x14ac:dyDescent="0.35">
      <c r="A423">
        <v>407</v>
      </c>
      <c r="B423">
        <v>1582142341.5</v>
      </c>
      <c r="C423">
        <v>2061.9000000953702</v>
      </c>
      <c r="D423" t="s">
        <v>1052</v>
      </c>
      <c r="E423" t="s">
        <v>1053</v>
      </c>
      <c r="F423" t="s">
        <v>232</v>
      </c>
      <c r="G423" t="s">
        <v>233</v>
      </c>
      <c r="H423" t="s">
        <v>234</v>
      </c>
      <c r="I423" t="s">
        <v>235</v>
      </c>
      <c r="J423" t="s">
        <v>236</v>
      </c>
      <c r="K423" t="s">
        <v>237</v>
      </c>
      <c r="L423" t="s">
        <v>238</v>
      </c>
      <c r="M423" t="s">
        <v>239</v>
      </c>
      <c r="N423">
        <v>1582142332.87097</v>
      </c>
      <c r="O423">
        <f t="shared" si="258"/>
        <v>1.6671877171863463E-4</v>
      </c>
      <c r="P423">
        <f t="shared" si="259"/>
        <v>-1.2188479432771615</v>
      </c>
      <c r="Q423">
        <f t="shared" si="260"/>
        <v>401.97180645161302</v>
      </c>
      <c r="R423">
        <f t="shared" si="261"/>
        <v>539.29225696286323</v>
      </c>
      <c r="S423">
        <f t="shared" si="262"/>
        <v>53.644566645576447</v>
      </c>
      <c r="T423">
        <f t="shared" si="263"/>
        <v>39.985004572986526</v>
      </c>
      <c r="U423">
        <f t="shared" si="264"/>
        <v>1.3324700988932498E-2</v>
      </c>
      <c r="V423">
        <f t="shared" si="265"/>
        <v>2.2502775044644312</v>
      </c>
      <c r="W423">
        <f t="shared" si="266"/>
        <v>1.3281022621651109E-2</v>
      </c>
      <c r="X423">
        <f t="shared" si="267"/>
        <v>8.3045514690185049E-3</v>
      </c>
      <c r="Y423">
        <f t="shared" si="268"/>
        <v>0</v>
      </c>
      <c r="Z423">
        <f t="shared" si="269"/>
        <v>31.47255655271271</v>
      </c>
      <c r="AA423">
        <f t="shared" si="270"/>
        <v>30.992477419354799</v>
      </c>
      <c r="AB423">
        <f t="shared" si="271"/>
        <v>4.509443654386966</v>
      </c>
      <c r="AC423">
        <f t="shared" si="272"/>
        <v>71.196148946904728</v>
      </c>
      <c r="AD423">
        <f t="shared" si="273"/>
        <v>3.3098322196566965</v>
      </c>
      <c r="AE423">
        <f t="shared" si="274"/>
        <v>4.6488922064099825</v>
      </c>
      <c r="AF423">
        <f t="shared" si="275"/>
        <v>1.1996114347302695</v>
      </c>
      <c r="AG423">
        <f t="shared" si="276"/>
        <v>-7.3522978327917876</v>
      </c>
      <c r="AH423">
        <f t="shared" si="277"/>
        <v>64.923749945786156</v>
      </c>
      <c r="AI423">
        <f t="shared" si="278"/>
        <v>6.4955194263310352</v>
      </c>
      <c r="AJ423">
        <f t="shared" si="279"/>
        <v>64.066971539325408</v>
      </c>
      <c r="AK423">
        <v>-4.1191218560063997E-2</v>
      </c>
      <c r="AL423">
        <v>4.6240751382609198E-2</v>
      </c>
      <c r="AM423">
        <v>3.4557168643310798</v>
      </c>
      <c r="AN423">
        <v>4</v>
      </c>
      <c r="AO423">
        <v>1</v>
      </c>
      <c r="AP423">
        <f t="shared" si="280"/>
        <v>1</v>
      </c>
      <c r="AQ423">
        <f t="shared" si="281"/>
        <v>0</v>
      </c>
      <c r="AR423">
        <f t="shared" si="282"/>
        <v>51743.075941985648</v>
      </c>
      <c r="AS423" t="s">
        <v>240</v>
      </c>
      <c r="AT423">
        <v>0</v>
      </c>
      <c r="AU423">
        <v>0</v>
      </c>
      <c r="AV423">
        <f t="shared" si="283"/>
        <v>0</v>
      </c>
      <c r="AW423" t="e">
        <f t="shared" si="284"/>
        <v>#DIV/0!</v>
      </c>
      <c r="AX423">
        <v>0</v>
      </c>
      <c r="AY423" t="s">
        <v>240</v>
      </c>
      <c r="AZ423">
        <v>0</v>
      </c>
      <c r="BA423">
        <v>0</v>
      </c>
      <c r="BB423" t="e">
        <f t="shared" si="285"/>
        <v>#DIV/0!</v>
      </c>
      <c r="BC423">
        <v>0.5</v>
      </c>
      <c r="BD423">
        <f t="shared" si="286"/>
        <v>0</v>
      </c>
      <c r="BE423">
        <f t="shared" si="287"/>
        <v>-1.2188479432771615</v>
      </c>
      <c r="BF423" t="e">
        <f t="shared" si="288"/>
        <v>#DIV/0!</v>
      </c>
      <c r="BG423" t="e">
        <f t="shared" si="289"/>
        <v>#DIV/0!</v>
      </c>
      <c r="BH423" t="e">
        <f t="shared" si="290"/>
        <v>#DIV/0!</v>
      </c>
      <c r="BI423" t="e">
        <f t="shared" si="291"/>
        <v>#DIV/0!</v>
      </c>
      <c r="BJ423" t="s">
        <v>240</v>
      </c>
      <c r="BK423">
        <v>0</v>
      </c>
      <c r="BL423">
        <f t="shared" si="292"/>
        <v>0</v>
      </c>
      <c r="BM423" t="e">
        <f t="shared" si="293"/>
        <v>#DIV/0!</v>
      </c>
      <c r="BN423" t="e">
        <f t="shared" si="294"/>
        <v>#DIV/0!</v>
      </c>
      <c r="BO423" t="e">
        <f t="shared" si="295"/>
        <v>#DIV/0!</v>
      </c>
      <c r="BP423" t="e">
        <f t="shared" si="296"/>
        <v>#DIV/0!</v>
      </c>
      <c r="BQ423">
        <f t="shared" si="297"/>
        <v>0</v>
      </c>
      <c r="BR423">
        <f t="shared" si="298"/>
        <v>0</v>
      </c>
      <c r="BS423">
        <f t="shared" si="299"/>
        <v>0</v>
      </c>
      <c r="BT423">
        <f t="shared" si="300"/>
        <v>0</v>
      </c>
      <c r="BU423">
        <v>6</v>
      </c>
      <c r="BV423">
        <v>0.5</v>
      </c>
      <c r="BW423" t="s">
        <v>241</v>
      </c>
      <c r="BX423">
        <v>1582142332.87097</v>
      </c>
      <c r="BY423">
        <v>401.97180645161302</v>
      </c>
      <c r="BZ423">
        <v>399.99735483871001</v>
      </c>
      <c r="CA423">
        <v>33.273954838709699</v>
      </c>
      <c r="CB423">
        <v>32.997677419354801</v>
      </c>
      <c r="CC423">
        <v>350.02074193548401</v>
      </c>
      <c r="CD423">
        <v>99.272203225806507</v>
      </c>
      <c r="CE423">
        <v>0.199958580645161</v>
      </c>
      <c r="CF423">
        <v>31.527635483870998</v>
      </c>
      <c r="CG423">
        <v>30.992477419354799</v>
      </c>
      <c r="CH423">
        <v>999.9</v>
      </c>
      <c r="CI423">
        <v>0</v>
      </c>
      <c r="CJ423">
        <v>0</v>
      </c>
      <c r="CK423">
        <v>10006.2880645161</v>
      </c>
      <c r="CL423">
        <v>0</v>
      </c>
      <c r="CM423">
        <v>0.21165100000000001</v>
      </c>
      <c r="CN423">
        <v>0</v>
      </c>
      <c r="CO423">
        <v>0</v>
      </c>
      <c r="CP423">
        <v>0</v>
      </c>
      <c r="CQ423">
        <v>0</v>
      </c>
      <c r="CR423">
        <v>0.18064516129032299</v>
      </c>
      <c r="CS423">
        <v>0</v>
      </c>
      <c r="CT423">
        <v>31.9225806451613</v>
      </c>
      <c r="CU423">
        <v>-1.4193548387096799</v>
      </c>
      <c r="CV423">
        <v>39.771999999999998</v>
      </c>
      <c r="CW423">
        <v>45.249935483870999</v>
      </c>
      <c r="CX423">
        <v>42.443225806451601</v>
      </c>
      <c r="CY423">
        <v>43.826225806451603</v>
      </c>
      <c r="CZ423">
        <v>40.875</v>
      </c>
      <c r="DA423">
        <v>0</v>
      </c>
      <c r="DB423">
        <v>0</v>
      </c>
      <c r="DC423">
        <v>0</v>
      </c>
      <c r="DD423">
        <v>1582142345</v>
      </c>
      <c r="DE423">
        <v>1.5730769230769199</v>
      </c>
      <c r="DF423">
        <v>-12.905982751352999</v>
      </c>
      <c r="DG423">
        <v>32.608546573243601</v>
      </c>
      <c r="DH423">
        <v>30.730769230769202</v>
      </c>
      <c r="DI423">
        <v>15</v>
      </c>
      <c r="DJ423">
        <v>100</v>
      </c>
      <c r="DK423">
        <v>100</v>
      </c>
      <c r="DL423">
        <v>2.577</v>
      </c>
      <c r="DM423">
        <v>0.49399999999999999</v>
      </c>
      <c r="DN423">
        <v>2</v>
      </c>
      <c r="DO423">
        <v>331.322</v>
      </c>
      <c r="DP423">
        <v>678.68100000000004</v>
      </c>
      <c r="DQ423">
        <v>31.166699999999999</v>
      </c>
      <c r="DR423">
        <v>31.3809</v>
      </c>
      <c r="DS423">
        <v>29.9999</v>
      </c>
      <c r="DT423">
        <v>31.296600000000002</v>
      </c>
      <c r="DU423">
        <v>31.3062</v>
      </c>
      <c r="DV423">
        <v>20.9754</v>
      </c>
      <c r="DW423">
        <v>19.311599999999999</v>
      </c>
      <c r="DX423">
        <v>100</v>
      </c>
      <c r="DY423">
        <v>31.165099999999999</v>
      </c>
      <c r="DZ423">
        <v>400</v>
      </c>
      <c r="EA423">
        <v>32.983800000000002</v>
      </c>
      <c r="EB423">
        <v>100.133</v>
      </c>
      <c r="EC423">
        <v>100.51900000000001</v>
      </c>
    </row>
    <row r="424" spans="1:133" x14ac:dyDescent="0.35">
      <c r="A424">
        <v>408</v>
      </c>
      <c r="B424">
        <v>1582142346.5</v>
      </c>
      <c r="C424">
        <v>2066.9000000953702</v>
      </c>
      <c r="D424" t="s">
        <v>1054</v>
      </c>
      <c r="E424" t="s">
        <v>1055</v>
      </c>
      <c r="F424" t="s">
        <v>232</v>
      </c>
      <c r="G424" t="s">
        <v>233</v>
      </c>
      <c r="H424" t="s">
        <v>234</v>
      </c>
      <c r="I424" t="s">
        <v>235</v>
      </c>
      <c r="J424" t="s">
        <v>236</v>
      </c>
      <c r="K424" t="s">
        <v>237</v>
      </c>
      <c r="L424" t="s">
        <v>238</v>
      </c>
      <c r="M424" t="s">
        <v>239</v>
      </c>
      <c r="N424">
        <v>1582142337.87097</v>
      </c>
      <c r="O424">
        <f t="shared" si="258"/>
        <v>1.669461791643216E-4</v>
      </c>
      <c r="P424">
        <f t="shared" si="259"/>
        <v>-1.2130639978848352</v>
      </c>
      <c r="Q424">
        <f t="shared" si="260"/>
        <v>401.95835483871002</v>
      </c>
      <c r="R424">
        <f t="shared" si="261"/>
        <v>538.49535593655241</v>
      </c>
      <c r="S424">
        <f t="shared" si="262"/>
        <v>53.564988880466828</v>
      </c>
      <c r="T424">
        <f t="shared" si="263"/>
        <v>39.98343638432992</v>
      </c>
      <c r="U424">
        <f t="shared" si="264"/>
        <v>1.3332752744996139E-2</v>
      </c>
      <c r="V424">
        <f t="shared" si="265"/>
        <v>2.2500097603792915</v>
      </c>
      <c r="W424">
        <f t="shared" si="266"/>
        <v>1.328901648254514E-2</v>
      </c>
      <c r="X424">
        <f t="shared" si="267"/>
        <v>8.3095528092373295E-3</v>
      </c>
      <c r="Y424">
        <f t="shared" si="268"/>
        <v>0</v>
      </c>
      <c r="Z424">
        <f t="shared" si="269"/>
        <v>31.475194948868335</v>
      </c>
      <c r="AA424">
        <f t="shared" si="270"/>
        <v>30.9957225806452</v>
      </c>
      <c r="AB424">
        <f t="shared" si="271"/>
        <v>4.5102781555200329</v>
      </c>
      <c r="AC424">
        <f t="shared" si="272"/>
        <v>71.183708700819381</v>
      </c>
      <c r="AD424">
        <f t="shared" si="273"/>
        <v>3.3097650383666957</v>
      </c>
      <c r="AE424">
        <f t="shared" si="274"/>
        <v>4.64961028130387</v>
      </c>
      <c r="AF424">
        <f t="shared" si="275"/>
        <v>1.2005131171533372</v>
      </c>
      <c r="AG424">
        <f t="shared" si="276"/>
        <v>-7.3623265011465824</v>
      </c>
      <c r="AH424">
        <f t="shared" si="277"/>
        <v>64.852243492072859</v>
      </c>
      <c r="AI424">
        <f t="shared" si="278"/>
        <v>6.4893282179313481</v>
      </c>
      <c r="AJ424">
        <f t="shared" si="279"/>
        <v>63.979245208857627</v>
      </c>
      <c r="AK424">
        <v>-4.1184010087136902E-2</v>
      </c>
      <c r="AL424">
        <v>4.6232659240251599E-2</v>
      </c>
      <c r="AM424">
        <v>3.4552381680747102</v>
      </c>
      <c r="AN424">
        <v>4</v>
      </c>
      <c r="AO424">
        <v>1</v>
      </c>
      <c r="AP424">
        <f t="shared" si="280"/>
        <v>1</v>
      </c>
      <c r="AQ424">
        <f t="shared" si="281"/>
        <v>0</v>
      </c>
      <c r="AR424">
        <f t="shared" si="282"/>
        <v>51733.917634779958</v>
      </c>
      <c r="AS424" t="s">
        <v>240</v>
      </c>
      <c r="AT424">
        <v>0</v>
      </c>
      <c r="AU424">
        <v>0</v>
      </c>
      <c r="AV424">
        <f t="shared" si="283"/>
        <v>0</v>
      </c>
      <c r="AW424" t="e">
        <f t="shared" si="284"/>
        <v>#DIV/0!</v>
      </c>
      <c r="AX424">
        <v>0</v>
      </c>
      <c r="AY424" t="s">
        <v>240</v>
      </c>
      <c r="AZ424">
        <v>0</v>
      </c>
      <c r="BA424">
        <v>0</v>
      </c>
      <c r="BB424" t="e">
        <f t="shared" si="285"/>
        <v>#DIV/0!</v>
      </c>
      <c r="BC424">
        <v>0.5</v>
      </c>
      <c r="BD424">
        <f t="shared" si="286"/>
        <v>0</v>
      </c>
      <c r="BE424">
        <f t="shared" si="287"/>
        <v>-1.2130639978848352</v>
      </c>
      <c r="BF424" t="e">
        <f t="shared" si="288"/>
        <v>#DIV/0!</v>
      </c>
      <c r="BG424" t="e">
        <f t="shared" si="289"/>
        <v>#DIV/0!</v>
      </c>
      <c r="BH424" t="e">
        <f t="shared" si="290"/>
        <v>#DIV/0!</v>
      </c>
      <c r="BI424" t="e">
        <f t="shared" si="291"/>
        <v>#DIV/0!</v>
      </c>
      <c r="BJ424" t="s">
        <v>240</v>
      </c>
      <c r="BK424">
        <v>0</v>
      </c>
      <c r="BL424">
        <f t="shared" si="292"/>
        <v>0</v>
      </c>
      <c r="BM424" t="e">
        <f t="shared" si="293"/>
        <v>#DIV/0!</v>
      </c>
      <c r="BN424" t="e">
        <f t="shared" si="294"/>
        <v>#DIV/0!</v>
      </c>
      <c r="BO424" t="e">
        <f t="shared" si="295"/>
        <v>#DIV/0!</v>
      </c>
      <c r="BP424" t="e">
        <f t="shared" si="296"/>
        <v>#DIV/0!</v>
      </c>
      <c r="BQ424">
        <f t="shared" si="297"/>
        <v>0</v>
      </c>
      <c r="BR424">
        <f t="shared" si="298"/>
        <v>0</v>
      </c>
      <c r="BS424">
        <f t="shared" si="299"/>
        <v>0</v>
      </c>
      <c r="BT424">
        <f t="shared" si="300"/>
        <v>0</v>
      </c>
      <c r="BU424">
        <v>6</v>
      </c>
      <c r="BV424">
        <v>0.5</v>
      </c>
      <c r="BW424" t="s">
        <v>241</v>
      </c>
      <c r="BX424">
        <v>1582142337.87097</v>
      </c>
      <c r="BY424">
        <v>401.95835483871002</v>
      </c>
      <c r="BZ424">
        <v>399.99396774193599</v>
      </c>
      <c r="CA424">
        <v>33.2734709677419</v>
      </c>
      <c r="CB424">
        <v>32.996816129032297</v>
      </c>
      <c r="CC424">
        <v>350.020193548387</v>
      </c>
      <c r="CD424">
        <v>99.271616129032296</v>
      </c>
      <c r="CE424">
        <v>0.199973161290323</v>
      </c>
      <c r="CF424">
        <v>31.530354838709702</v>
      </c>
      <c r="CG424">
        <v>30.9957225806452</v>
      </c>
      <c r="CH424">
        <v>999.9</v>
      </c>
      <c r="CI424">
        <v>0</v>
      </c>
      <c r="CJ424">
        <v>0</v>
      </c>
      <c r="CK424">
        <v>10004.596129032299</v>
      </c>
      <c r="CL424">
        <v>0</v>
      </c>
      <c r="CM424">
        <v>0.21165100000000001</v>
      </c>
      <c r="CN424">
        <v>0</v>
      </c>
      <c r="CO424">
        <v>0</v>
      </c>
      <c r="CP424">
        <v>0</v>
      </c>
      <c r="CQ424">
        <v>0</v>
      </c>
      <c r="CR424">
        <v>-0.138709677419355</v>
      </c>
      <c r="CS424">
        <v>0</v>
      </c>
      <c r="CT424">
        <v>32.506451612903199</v>
      </c>
      <c r="CU424">
        <v>-1.28387096774194</v>
      </c>
      <c r="CV424">
        <v>39.768000000000001</v>
      </c>
      <c r="CW424">
        <v>45.249935483870999</v>
      </c>
      <c r="CX424">
        <v>42.4371935483871</v>
      </c>
      <c r="CY424">
        <v>43.826225806451603</v>
      </c>
      <c r="CZ424">
        <v>40.875</v>
      </c>
      <c r="DA424">
        <v>0</v>
      </c>
      <c r="DB424">
        <v>0</v>
      </c>
      <c r="DC424">
        <v>0</v>
      </c>
      <c r="DD424">
        <v>1582142349.8</v>
      </c>
      <c r="DE424">
        <v>1.6769230769230801</v>
      </c>
      <c r="DF424">
        <v>-10.283760549085301</v>
      </c>
      <c r="DG424">
        <v>12.7076919530976</v>
      </c>
      <c r="DH424">
        <v>32.15</v>
      </c>
      <c r="DI424">
        <v>15</v>
      </c>
      <c r="DJ424">
        <v>100</v>
      </c>
      <c r="DK424">
        <v>100</v>
      </c>
      <c r="DL424">
        <v>2.577</v>
      </c>
      <c r="DM424">
        <v>0.49399999999999999</v>
      </c>
      <c r="DN424">
        <v>2</v>
      </c>
      <c r="DO424">
        <v>331.298</v>
      </c>
      <c r="DP424">
        <v>678.68200000000002</v>
      </c>
      <c r="DQ424">
        <v>31.168600000000001</v>
      </c>
      <c r="DR424">
        <v>31.3809</v>
      </c>
      <c r="DS424">
        <v>30</v>
      </c>
      <c r="DT424">
        <v>31.296600000000002</v>
      </c>
      <c r="DU424">
        <v>31.3062</v>
      </c>
      <c r="DV424">
        <v>20.975100000000001</v>
      </c>
      <c r="DW424">
        <v>19.311599999999999</v>
      </c>
      <c r="DX424">
        <v>100</v>
      </c>
      <c r="DY424">
        <v>31.17</v>
      </c>
      <c r="DZ424">
        <v>400</v>
      </c>
      <c r="EA424">
        <v>32.983800000000002</v>
      </c>
      <c r="EB424">
        <v>100.134</v>
      </c>
      <c r="EC424">
        <v>100.51900000000001</v>
      </c>
    </row>
    <row r="425" spans="1:133" x14ac:dyDescent="0.35">
      <c r="A425">
        <v>409</v>
      </c>
      <c r="B425">
        <v>1582142351.5</v>
      </c>
      <c r="C425">
        <v>2071.9000000953702</v>
      </c>
      <c r="D425" t="s">
        <v>1056</v>
      </c>
      <c r="E425" t="s">
        <v>1057</v>
      </c>
      <c r="F425" t="s">
        <v>232</v>
      </c>
      <c r="G425" t="s">
        <v>233</v>
      </c>
      <c r="H425" t="s">
        <v>234</v>
      </c>
      <c r="I425" t="s">
        <v>235</v>
      </c>
      <c r="J425" t="s">
        <v>236</v>
      </c>
      <c r="K425" t="s">
        <v>237</v>
      </c>
      <c r="L425" t="s">
        <v>238</v>
      </c>
      <c r="M425" t="s">
        <v>239</v>
      </c>
      <c r="N425">
        <v>1582142342.87097</v>
      </c>
      <c r="O425">
        <f t="shared" si="258"/>
        <v>1.6725173660689558E-4</v>
      </c>
      <c r="P425">
        <f t="shared" si="259"/>
        <v>-1.198200110971523</v>
      </c>
      <c r="Q425">
        <f t="shared" si="260"/>
        <v>401.94341935483902</v>
      </c>
      <c r="R425">
        <f t="shared" si="261"/>
        <v>536.54108350618628</v>
      </c>
      <c r="S425">
        <f t="shared" si="262"/>
        <v>53.370617038330877</v>
      </c>
      <c r="T425">
        <f t="shared" si="263"/>
        <v>39.981967765227068</v>
      </c>
      <c r="U425">
        <f t="shared" si="264"/>
        <v>1.3347969962858768E-2</v>
      </c>
      <c r="V425">
        <f t="shared" si="265"/>
        <v>2.2494334808626042</v>
      </c>
      <c r="W425">
        <f t="shared" si="266"/>
        <v>1.3304122794186328E-2</v>
      </c>
      <c r="X425">
        <f t="shared" si="267"/>
        <v>8.3190041713605157E-3</v>
      </c>
      <c r="Y425">
        <f t="shared" si="268"/>
        <v>0</v>
      </c>
      <c r="Z425">
        <f t="shared" si="269"/>
        <v>31.477607056916426</v>
      </c>
      <c r="AA425">
        <f t="shared" si="270"/>
        <v>30.998551612903199</v>
      </c>
      <c r="AB425">
        <f t="shared" si="271"/>
        <v>4.5110057578008469</v>
      </c>
      <c r="AC425">
        <f t="shared" si="272"/>
        <v>71.171333928112858</v>
      </c>
      <c r="AD425">
        <f t="shared" si="273"/>
        <v>3.3096644100910035</v>
      </c>
      <c r="AE425">
        <f t="shared" si="274"/>
        <v>4.6502773341777672</v>
      </c>
      <c r="AF425">
        <f t="shared" si="275"/>
        <v>1.2013413477098434</v>
      </c>
      <c r="AG425">
        <f t="shared" si="276"/>
        <v>-7.3758015843640949</v>
      </c>
      <c r="AH425">
        <f t="shared" si="277"/>
        <v>64.798860697631014</v>
      </c>
      <c r="AI425">
        <f t="shared" si="278"/>
        <v>6.4858188954598406</v>
      </c>
      <c r="AJ425">
        <f t="shared" si="279"/>
        <v>63.908878008726759</v>
      </c>
      <c r="AK425">
        <v>-4.1168497546829302E-2</v>
      </c>
      <c r="AL425">
        <v>4.6215245054783201E-2</v>
      </c>
      <c r="AM425">
        <v>3.4542079222197599</v>
      </c>
      <c r="AN425">
        <v>4</v>
      </c>
      <c r="AO425">
        <v>1</v>
      </c>
      <c r="AP425">
        <f t="shared" si="280"/>
        <v>1</v>
      </c>
      <c r="AQ425">
        <f t="shared" si="281"/>
        <v>0</v>
      </c>
      <c r="AR425">
        <f t="shared" si="282"/>
        <v>51714.8003934187</v>
      </c>
      <c r="AS425" t="s">
        <v>240</v>
      </c>
      <c r="AT425">
        <v>0</v>
      </c>
      <c r="AU425">
        <v>0</v>
      </c>
      <c r="AV425">
        <f t="shared" si="283"/>
        <v>0</v>
      </c>
      <c r="AW425" t="e">
        <f t="shared" si="284"/>
        <v>#DIV/0!</v>
      </c>
      <c r="AX425">
        <v>0</v>
      </c>
      <c r="AY425" t="s">
        <v>240</v>
      </c>
      <c r="AZ425">
        <v>0</v>
      </c>
      <c r="BA425">
        <v>0</v>
      </c>
      <c r="BB425" t="e">
        <f t="shared" si="285"/>
        <v>#DIV/0!</v>
      </c>
      <c r="BC425">
        <v>0.5</v>
      </c>
      <c r="BD425">
        <f t="shared" si="286"/>
        <v>0</v>
      </c>
      <c r="BE425">
        <f t="shared" si="287"/>
        <v>-1.198200110971523</v>
      </c>
      <c r="BF425" t="e">
        <f t="shared" si="288"/>
        <v>#DIV/0!</v>
      </c>
      <c r="BG425" t="e">
        <f t="shared" si="289"/>
        <v>#DIV/0!</v>
      </c>
      <c r="BH425" t="e">
        <f t="shared" si="290"/>
        <v>#DIV/0!</v>
      </c>
      <c r="BI425" t="e">
        <f t="shared" si="291"/>
        <v>#DIV/0!</v>
      </c>
      <c r="BJ425" t="s">
        <v>240</v>
      </c>
      <c r="BK425">
        <v>0</v>
      </c>
      <c r="BL425">
        <f t="shared" si="292"/>
        <v>0</v>
      </c>
      <c r="BM425" t="e">
        <f t="shared" si="293"/>
        <v>#DIV/0!</v>
      </c>
      <c r="BN425" t="e">
        <f t="shared" si="294"/>
        <v>#DIV/0!</v>
      </c>
      <c r="BO425" t="e">
        <f t="shared" si="295"/>
        <v>#DIV/0!</v>
      </c>
      <c r="BP425" t="e">
        <f t="shared" si="296"/>
        <v>#DIV/0!</v>
      </c>
      <c r="BQ425">
        <f t="shared" si="297"/>
        <v>0</v>
      </c>
      <c r="BR425">
        <f t="shared" si="298"/>
        <v>0</v>
      </c>
      <c r="BS425">
        <f t="shared" si="299"/>
        <v>0</v>
      </c>
      <c r="BT425">
        <f t="shared" si="300"/>
        <v>0</v>
      </c>
      <c r="BU425">
        <v>6</v>
      </c>
      <c r="BV425">
        <v>0.5</v>
      </c>
      <c r="BW425" t="s">
        <v>241</v>
      </c>
      <c r="BX425">
        <v>1582142342.87097</v>
      </c>
      <c r="BY425">
        <v>401.94341935483902</v>
      </c>
      <c r="BZ425">
        <v>400.00474193548399</v>
      </c>
      <c r="CA425">
        <v>33.2724451612903</v>
      </c>
      <c r="CB425">
        <v>32.995287096774199</v>
      </c>
      <c r="CC425">
        <v>350.02451612903201</v>
      </c>
      <c r="CD425">
        <v>99.271635483870995</v>
      </c>
      <c r="CE425">
        <v>0.19999619354838699</v>
      </c>
      <c r="CF425">
        <v>31.532880645161299</v>
      </c>
      <c r="CG425">
        <v>30.998551612903199</v>
      </c>
      <c r="CH425">
        <v>999.9</v>
      </c>
      <c r="CI425">
        <v>0</v>
      </c>
      <c r="CJ425">
        <v>0</v>
      </c>
      <c r="CK425">
        <v>10000.825806451599</v>
      </c>
      <c r="CL425">
        <v>0</v>
      </c>
      <c r="CM425">
        <v>0.21165100000000001</v>
      </c>
      <c r="CN425">
        <v>0</v>
      </c>
      <c r="CO425">
        <v>0</v>
      </c>
      <c r="CP425">
        <v>0</v>
      </c>
      <c r="CQ425">
        <v>0</v>
      </c>
      <c r="CR425">
        <v>1.13225806451613</v>
      </c>
      <c r="CS425">
        <v>0</v>
      </c>
      <c r="CT425">
        <v>32.748387096774202</v>
      </c>
      <c r="CU425">
        <v>-1.1580645161290299</v>
      </c>
      <c r="CV425">
        <v>39.762</v>
      </c>
      <c r="CW425">
        <v>45.249935483870999</v>
      </c>
      <c r="CX425">
        <v>42.451354838709698</v>
      </c>
      <c r="CY425">
        <v>43.812064516128999</v>
      </c>
      <c r="CZ425">
        <v>40.875</v>
      </c>
      <c r="DA425">
        <v>0</v>
      </c>
      <c r="DB425">
        <v>0</v>
      </c>
      <c r="DC425">
        <v>0</v>
      </c>
      <c r="DD425">
        <v>1582142354.5999999</v>
      </c>
      <c r="DE425">
        <v>1.03076923076923</v>
      </c>
      <c r="DF425">
        <v>21.982906085937302</v>
      </c>
      <c r="DG425">
        <v>10.0786321935994</v>
      </c>
      <c r="DH425">
        <v>32.423076923076898</v>
      </c>
      <c r="DI425">
        <v>15</v>
      </c>
      <c r="DJ425">
        <v>100</v>
      </c>
      <c r="DK425">
        <v>100</v>
      </c>
      <c r="DL425">
        <v>2.577</v>
      </c>
      <c r="DM425">
        <v>0.49399999999999999</v>
      </c>
      <c r="DN425">
        <v>2</v>
      </c>
      <c r="DO425">
        <v>331.34500000000003</v>
      </c>
      <c r="DP425">
        <v>678.56600000000003</v>
      </c>
      <c r="DQ425">
        <v>31.1509</v>
      </c>
      <c r="DR425">
        <v>31.3781</v>
      </c>
      <c r="DS425">
        <v>29.9999</v>
      </c>
      <c r="DT425">
        <v>31.296600000000002</v>
      </c>
      <c r="DU425">
        <v>31.3062</v>
      </c>
      <c r="DV425">
        <v>20.976900000000001</v>
      </c>
      <c r="DW425">
        <v>19.311599999999999</v>
      </c>
      <c r="DX425">
        <v>100</v>
      </c>
      <c r="DY425">
        <v>31.102699999999999</v>
      </c>
      <c r="DZ425">
        <v>400</v>
      </c>
      <c r="EA425">
        <v>32.983899999999998</v>
      </c>
      <c r="EB425">
        <v>100.13500000000001</v>
      </c>
      <c r="EC425">
        <v>100.52</v>
      </c>
    </row>
    <row r="426" spans="1:133" x14ac:dyDescent="0.35">
      <c r="A426">
        <v>410</v>
      </c>
      <c r="B426">
        <v>1582142356.5</v>
      </c>
      <c r="C426">
        <v>2076.9000000953702</v>
      </c>
      <c r="D426" t="s">
        <v>1058</v>
      </c>
      <c r="E426" t="s">
        <v>1059</v>
      </c>
      <c r="F426" t="s">
        <v>232</v>
      </c>
      <c r="G426" t="s">
        <v>233</v>
      </c>
      <c r="H426" t="s">
        <v>234</v>
      </c>
      <c r="I426" t="s">
        <v>235</v>
      </c>
      <c r="J426" t="s">
        <v>236</v>
      </c>
      <c r="K426" t="s">
        <v>237</v>
      </c>
      <c r="L426" t="s">
        <v>238</v>
      </c>
      <c r="M426" t="s">
        <v>239</v>
      </c>
      <c r="N426">
        <v>1582142347.87097</v>
      </c>
      <c r="O426">
        <f t="shared" si="258"/>
        <v>1.6737836565343617E-4</v>
      </c>
      <c r="P426">
        <f t="shared" si="259"/>
        <v>-1.1995697349863812</v>
      </c>
      <c r="Q426">
        <f t="shared" si="260"/>
        <v>401.94780645161302</v>
      </c>
      <c r="R426">
        <f t="shared" si="261"/>
        <v>536.69630270359448</v>
      </c>
      <c r="S426">
        <f t="shared" si="262"/>
        <v>53.386049396790902</v>
      </c>
      <c r="T426">
        <f t="shared" si="263"/>
        <v>39.982398503700075</v>
      </c>
      <c r="U426">
        <f t="shared" si="264"/>
        <v>1.3348482036181475E-2</v>
      </c>
      <c r="V426">
        <f t="shared" si="265"/>
        <v>2.2488565217384631</v>
      </c>
      <c r="W426">
        <f t="shared" si="266"/>
        <v>1.3304620298924187E-2</v>
      </c>
      <c r="X426">
        <f t="shared" si="267"/>
        <v>8.3193164132218216E-3</v>
      </c>
      <c r="Y426">
        <f t="shared" si="268"/>
        <v>0</v>
      </c>
      <c r="Z426">
        <f t="shared" si="269"/>
        <v>31.479520151211513</v>
      </c>
      <c r="AA426">
        <f t="shared" si="270"/>
        <v>31.001270967741899</v>
      </c>
      <c r="AB426">
        <f t="shared" si="271"/>
        <v>4.5117052483796733</v>
      </c>
      <c r="AC426">
        <f t="shared" si="272"/>
        <v>71.159906950038888</v>
      </c>
      <c r="AD426">
        <f t="shared" si="273"/>
        <v>3.309502862284865</v>
      </c>
      <c r="AE426">
        <f t="shared" si="274"/>
        <v>4.6507970627455357</v>
      </c>
      <c r="AF426">
        <f t="shared" si="275"/>
        <v>1.2022023860948083</v>
      </c>
      <c r="AG426">
        <f t="shared" si="276"/>
        <v>-7.3813859253165353</v>
      </c>
      <c r="AH426">
        <f t="shared" si="277"/>
        <v>64.691114568682693</v>
      </c>
      <c r="AI426">
        <f t="shared" si="278"/>
        <v>6.4768452743727494</v>
      </c>
      <c r="AJ426">
        <f t="shared" si="279"/>
        <v>63.786573917738906</v>
      </c>
      <c r="AK426">
        <v>-4.11529703093578E-2</v>
      </c>
      <c r="AL426">
        <v>4.6197814370460701E-2</v>
      </c>
      <c r="AM426">
        <v>3.45317656665258</v>
      </c>
      <c r="AN426">
        <v>4</v>
      </c>
      <c r="AO426">
        <v>1</v>
      </c>
      <c r="AP426">
        <f t="shared" si="280"/>
        <v>1</v>
      </c>
      <c r="AQ426">
        <f t="shared" si="281"/>
        <v>0</v>
      </c>
      <c r="AR426">
        <f t="shared" si="282"/>
        <v>51695.757818323335</v>
      </c>
      <c r="AS426" t="s">
        <v>240</v>
      </c>
      <c r="AT426">
        <v>0</v>
      </c>
      <c r="AU426">
        <v>0</v>
      </c>
      <c r="AV426">
        <f t="shared" si="283"/>
        <v>0</v>
      </c>
      <c r="AW426" t="e">
        <f t="shared" si="284"/>
        <v>#DIV/0!</v>
      </c>
      <c r="AX426">
        <v>0</v>
      </c>
      <c r="AY426" t="s">
        <v>240</v>
      </c>
      <c r="AZ426">
        <v>0</v>
      </c>
      <c r="BA426">
        <v>0</v>
      </c>
      <c r="BB426" t="e">
        <f t="shared" si="285"/>
        <v>#DIV/0!</v>
      </c>
      <c r="BC426">
        <v>0.5</v>
      </c>
      <c r="BD426">
        <f t="shared" si="286"/>
        <v>0</v>
      </c>
      <c r="BE426">
        <f t="shared" si="287"/>
        <v>-1.1995697349863812</v>
      </c>
      <c r="BF426" t="e">
        <f t="shared" si="288"/>
        <v>#DIV/0!</v>
      </c>
      <c r="BG426" t="e">
        <f t="shared" si="289"/>
        <v>#DIV/0!</v>
      </c>
      <c r="BH426" t="e">
        <f t="shared" si="290"/>
        <v>#DIV/0!</v>
      </c>
      <c r="BI426" t="e">
        <f t="shared" si="291"/>
        <v>#DIV/0!</v>
      </c>
      <c r="BJ426" t="s">
        <v>240</v>
      </c>
      <c r="BK426">
        <v>0</v>
      </c>
      <c r="BL426">
        <f t="shared" si="292"/>
        <v>0</v>
      </c>
      <c r="BM426" t="e">
        <f t="shared" si="293"/>
        <v>#DIV/0!</v>
      </c>
      <c r="BN426" t="e">
        <f t="shared" si="294"/>
        <v>#DIV/0!</v>
      </c>
      <c r="BO426" t="e">
        <f t="shared" si="295"/>
        <v>#DIV/0!</v>
      </c>
      <c r="BP426" t="e">
        <f t="shared" si="296"/>
        <v>#DIV/0!</v>
      </c>
      <c r="BQ426">
        <f t="shared" si="297"/>
        <v>0</v>
      </c>
      <c r="BR426">
        <f t="shared" si="298"/>
        <v>0</v>
      </c>
      <c r="BS426">
        <f t="shared" si="299"/>
        <v>0</v>
      </c>
      <c r="BT426">
        <f t="shared" si="300"/>
        <v>0</v>
      </c>
      <c r="BU426">
        <v>6</v>
      </c>
      <c r="BV426">
        <v>0.5</v>
      </c>
      <c r="BW426" t="s">
        <v>241</v>
      </c>
      <c r="BX426">
        <v>1582142347.87097</v>
      </c>
      <c r="BY426">
        <v>401.94780645161302</v>
      </c>
      <c r="BZ426">
        <v>400.00680645161299</v>
      </c>
      <c r="CA426">
        <v>33.270825806451597</v>
      </c>
      <c r="CB426">
        <v>32.993448387096798</v>
      </c>
      <c r="CC426">
        <v>350.013096774193</v>
      </c>
      <c r="CD426">
        <v>99.271625806451596</v>
      </c>
      <c r="CE426">
        <v>0.19999180645161299</v>
      </c>
      <c r="CF426">
        <v>31.534848387096801</v>
      </c>
      <c r="CG426">
        <v>31.001270967741899</v>
      </c>
      <c r="CH426">
        <v>999.9</v>
      </c>
      <c r="CI426">
        <v>0</v>
      </c>
      <c r="CJ426">
        <v>0</v>
      </c>
      <c r="CK426">
        <v>9997.0548387096806</v>
      </c>
      <c r="CL426">
        <v>0</v>
      </c>
      <c r="CM426">
        <v>0.21165100000000001</v>
      </c>
      <c r="CN426">
        <v>0</v>
      </c>
      <c r="CO426">
        <v>0</v>
      </c>
      <c r="CP426">
        <v>0</v>
      </c>
      <c r="CQ426">
        <v>0</v>
      </c>
      <c r="CR426">
        <v>1.1677419354838701</v>
      </c>
      <c r="CS426">
        <v>0</v>
      </c>
      <c r="CT426">
        <v>32.087096774193498</v>
      </c>
      <c r="CU426">
        <v>-1.32258064516129</v>
      </c>
      <c r="CV426">
        <v>39.758000000000003</v>
      </c>
      <c r="CW426">
        <v>45.245935483871001</v>
      </c>
      <c r="CX426">
        <v>42.473580645161299</v>
      </c>
      <c r="CY426">
        <v>43.812064516128999</v>
      </c>
      <c r="CZ426">
        <v>40.872903225806397</v>
      </c>
      <c r="DA426">
        <v>0</v>
      </c>
      <c r="DB426">
        <v>0</v>
      </c>
      <c r="DC426">
        <v>0</v>
      </c>
      <c r="DD426">
        <v>1582142360</v>
      </c>
      <c r="DE426">
        <v>1.4653846153846199</v>
      </c>
      <c r="DF426">
        <v>-4.1675212018770997</v>
      </c>
      <c r="DG426">
        <v>2.5504272125194398</v>
      </c>
      <c r="DH426">
        <v>32.415384615384603</v>
      </c>
      <c r="DI426">
        <v>15</v>
      </c>
      <c r="DJ426">
        <v>100</v>
      </c>
      <c r="DK426">
        <v>100</v>
      </c>
      <c r="DL426">
        <v>2.577</v>
      </c>
      <c r="DM426">
        <v>0.49399999999999999</v>
      </c>
      <c r="DN426">
        <v>2</v>
      </c>
      <c r="DO426">
        <v>331.286</v>
      </c>
      <c r="DP426">
        <v>678.74400000000003</v>
      </c>
      <c r="DQ426">
        <v>31.101900000000001</v>
      </c>
      <c r="DR426">
        <v>31.377400000000002</v>
      </c>
      <c r="DS426">
        <v>29.9999</v>
      </c>
      <c r="DT426">
        <v>31.293900000000001</v>
      </c>
      <c r="DU426">
        <v>31.303599999999999</v>
      </c>
      <c r="DV426">
        <v>20.9773</v>
      </c>
      <c r="DW426">
        <v>19.311599999999999</v>
      </c>
      <c r="DX426">
        <v>100</v>
      </c>
      <c r="DY426">
        <v>31.101099999999999</v>
      </c>
      <c r="DZ426">
        <v>400</v>
      </c>
      <c r="EA426">
        <v>32.986899999999999</v>
      </c>
      <c r="EB426">
        <v>100.134</v>
      </c>
      <c r="EC426">
        <v>100.51900000000001</v>
      </c>
    </row>
    <row r="427" spans="1:133" x14ac:dyDescent="0.35">
      <c r="A427">
        <v>411</v>
      </c>
      <c r="B427">
        <v>1582142361.5</v>
      </c>
      <c r="C427">
        <v>2081.9000000953702</v>
      </c>
      <c r="D427" t="s">
        <v>1060</v>
      </c>
      <c r="E427" t="s">
        <v>1061</v>
      </c>
      <c r="F427" t="s">
        <v>232</v>
      </c>
      <c r="G427" t="s">
        <v>233</v>
      </c>
      <c r="H427" t="s">
        <v>234</v>
      </c>
      <c r="I427" t="s">
        <v>235</v>
      </c>
      <c r="J427" t="s">
        <v>236</v>
      </c>
      <c r="K427" t="s">
        <v>237</v>
      </c>
      <c r="L427" t="s">
        <v>238</v>
      </c>
      <c r="M427" t="s">
        <v>239</v>
      </c>
      <c r="N427">
        <v>1582142352.87097</v>
      </c>
      <c r="O427">
        <f t="shared" si="258"/>
        <v>1.6659547106786463E-4</v>
      </c>
      <c r="P427">
        <f t="shared" si="259"/>
        <v>-1.2066283861592773</v>
      </c>
      <c r="Q427">
        <f t="shared" si="260"/>
        <v>401.95403225806501</v>
      </c>
      <c r="R427">
        <f t="shared" si="261"/>
        <v>538.33855224998956</v>
      </c>
      <c r="S427">
        <f t="shared" si="262"/>
        <v>53.549518798502895</v>
      </c>
      <c r="T427">
        <f t="shared" si="263"/>
        <v>39.983101556772652</v>
      </c>
      <c r="U427">
        <f t="shared" si="264"/>
        <v>1.327389109652162E-2</v>
      </c>
      <c r="V427">
        <f t="shared" si="265"/>
        <v>2.2493415925633236</v>
      </c>
      <c r="W427">
        <f t="shared" si="266"/>
        <v>1.3230526646704502E-2</v>
      </c>
      <c r="X427">
        <f t="shared" si="267"/>
        <v>8.2729634066770613E-3</v>
      </c>
      <c r="Y427">
        <f t="shared" si="268"/>
        <v>0</v>
      </c>
      <c r="Z427">
        <f t="shared" si="269"/>
        <v>31.481564017070507</v>
      </c>
      <c r="AA427">
        <f t="shared" si="270"/>
        <v>31.004248387096801</v>
      </c>
      <c r="AB427">
        <f t="shared" si="271"/>
        <v>4.5124712283817852</v>
      </c>
      <c r="AC427">
        <f t="shared" si="272"/>
        <v>71.146035689484393</v>
      </c>
      <c r="AD427">
        <f t="shared" si="273"/>
        <v>3.3091911647756125</v>
      </c>
      <c r="AE427">
        <f t="shared" si="274"/>
        <v>4.6512657138319247</v>
      </c>
      <c r="AF427">
        <f t="shared" si="275"/>
        <v>1.2032800636061727</v>
      </c>
      <c r="AG427">
        <f t="shared" si="276"/>
        <v>-7.3468602740928306</v>
      </c>
      <c r="AH427">
        <f t="shared" si="277"/>
        <v>64.559157238572382</v>
      </c>
      <c r="AI427">
        <f t="shared" si="278"/>
        <v>6.4623912377783359</v>
      </c>
      <c r="AJ427">
        <f t="shared" si="279"/>
        <v>63.67468820225789</v>
      </c>
      <c r="AK427">
        <v>-4.1166024389958901E-2</v>
      </c>
      <c r="AL427">
        <v>4.6212468719535701E-2</v>
      </c>
      <c r="AM427">
        <v>3.4540436582846299</v>
      </c>
      <c r="AN427">
        <v>4</v>
      </c>
      <c r="AO427">
        <v>1</v>
      </c>
      <c r="AP427">
        <f t="shared" si="280"/>
        <v>1</v>
      </c>
      <c r="AQ427">
        <f t="shared" si="281"/>
        <v>0</v>
      </c>
      <c r="AR427">
        <f t="shared" si="282"/>
        <v>51711.190445911983</v>
      </c>
      <c r="AS427" t="s">
        <v>240</v>
      </c>
      <c r="AT427">
        <v>0</v>
      </c>
      <c r="AU427">
        <v>0</v>
      </c>
      <c r="AV427">
        <f t="shared" si="283"/>
        <v>0</v>
      </c>
      <c r="AW427" t="e">
        <f t="shared" si="284"/>
        <v>#DIV/0!</v>
      </c>
      <c r="AX427">
        <v>0</v>
      </c>
      <c r="AY427" t="s">
        <v>240</v>
      </c>
      <c r="AZ427">
        <v>0</v>
      </c>
      <c r="BA427">
        <v>0</v>
      </c>
      <c r="BB427" t="e">
        <f t="shared" si="285"/>
        <v>#DIV/0!</v>
      </c>
      <c r="BC427">
        <v>0.5</v>
      </c>
      <c r="BD427">
        <f t="shared" si="286"/>
        <v>0</v>
      </c>
      <c r="BE427">
        <f t="shared" si="287"/>
        <v>-1.2066283861592773</v>
      </c>
      <c r="BF427" t="e">
        <f t="shared" si="288"/>
        <v>#DIV/0!</v>
      </c>
      <c r="BG427" t="e">
        <f t="shared" si="289"/>
        <v>#DIV/0!</v>
      </c>
      <c r="BH427" t="e">
        <f t="shared" si="290"/>
        <v>#DIV/0!</v>
      </c>
      <c r="BI427" t="e">
        <f t="shared" si="291"/>
        <v>#DIV/0!</v>
      </c>
      <c r="BJ427" t="s">
        <v>240</v>
      </c>
      <c r="BK427">
        <v>0</v>
      </c>
      <c r="BL427">
        <f t="shared" si="292"/>
        <v>0</v>
      </c>
      <c r="BM427" t="e">
        <f t="shared" si="293"/>
        <v>#DIV/0!</v>
      </c>
      <c r="BN427" t="e">
        <f t="shared" si="294"/>
        <v>#DIV/0!</v>
      </c>
      <c r="BO427" t="e">
        <f t="shared" si="295"/>
        <v>#DIV/0!</v>
      </c>
      <c r="BP427" t="e">
        <f t="shared" si="296"/>
        <v>#DIV/0!</v>
      </c>
      <c r="BQ427">
        <f t="shared" si="297"/>
        <v>0</v>
      </c>
      <c r="BR427">
        <f t="shared" si="298"/>
        <v>0</v>
      </c>
      <c r="BS427">
        <f t="shared" si="299"/>
        <v>0</v>
      </c>
      <c r="BT427">
        <f t="shared" si="300"/>
        <v>0</v>
      </c>
      <c r="BU427">
        <v>6</v>
      </c>
      <c r="BV427">
        <v>0.5</v>
      </c>
      <c r="BW427" t="s">
        <v>241</v>
      </c>
      <c r="BX427">
        <v>1582142352.87097</v>
      </c>
      <c r="BY427">
        <v>401.95403225806501</v>
      </c>
      <c r="BZ427">
        <v>400.00041935483898</v>
      </c>
      <c r="CA427">
        <v>33.267622580645202</v>
      </c>
      <c r="CB427">
        <v>32.991545161290297</v>
      </c>
      <c r="CC427">
        <v>350.01754838709701</v>
      </c>
      <c r="CD427">
        <v>99.271877419354894</v>
      </c>
      <c r="CE427">
        <v>0.19994858064516099</v>
      </c>
      <c r="CF427">
        <v>31.536622580645201</v>
      </c>
      <c r="CG427">
        <v>31.004248387096801</v>
      </c>
      <c r="CH427">
        <v>999.9</v>
      </c>
      <c r="CI427">
        <v>0</v>
      </c>
      <c r="CJ427">
        <v>0</v>
      </c>
      <c r="CK427">
        <v>10000.2006451613</v>
      </c>
      <c r="CL427">
        <v>0</v>
      </c>
      <c r="CM427">
        <v>0.21165100000000001</v>
      </c>
      <c r="CN427">
        <v>0</v>
      </c>
      <c r="CO427">
        <v>0</v>
      </c>
      <c r="CP427">
        <v>0</v>
      </c>
      <c r="CQ427">
        <v>0</v>
      </c>
      <c r="CR427">
        <v>0.112903225806452</v>
      </c>
      <c r="CS427">
        <v>0</v>
      </c>
      <c r="CT427">
        <v>32.958064516128999</v>
      </c>
      <c r="CU427">
        <v>-1.3838709677419401</v>
      </c>
      <c r="CV427">
        <v>39.776000000000003</v>
      </c>
      <c r="CW427">
        <v>45.245935483871001</v>
      </c>
      <c r="CX427">
        <v>42.530129032258102</v>
      </c>
      <c r="CY427">
        <v>43.830354838709702</v>
      </c>
      <c r="CZ427">
        <v>40.876903225806501</v>
      </c>
      <c r="DA427">
        <v>0</v>
      </c>
      <c r="DB427">
        <v>0</v>
      </c>
      <c r="DC427">
        <v>0</v>
      </c>
      <c r="DD427">
        <v>1582142364.8</v>
      </c>
      <c r="DE427">
        <v>-1.53846153846153E-2</v>
      </c>
      <c r="DF427">
        <v>-24.075213644961899</v>
      </c>
      <c r="DG427">
        <v>8.8444444690775192</v>
      </c>
      <c r="DH427">
        <v>33.219230769230798</v>
      </c>
      <c r="DI427">
        <v>15</v>
      </c>
      <c r="DJ427">
        <v>100</v>
      </c>
      <c r="DK427">
        <v>100</v>
      </c>
      <c r="DL427">
        <v>2.577</v>
      </c>
      <c r="DM427">
        <v>0.49399999999999999</v>
      </c>
      <c r="DN427">
        <v>2</v>
      </c>
      <c r="DO427">
        <v>331.32</v>
      </c>
      <c r="DP427">
        <v>678.60299999999995</v>
      </c>
      <c r="DQ427">
        <v>31.091999999999999</v>
      </c>
      <c r="DR427">
        <v>31.375399999999999</v>
      </c>
      <c r="DS427">
        <v>29.9999</v>
      </c>
      <c r="DT427">
        <v>31.293900000000001</v>
      </c>
      <c r="DU427">
        <v>31.3034</v>
      </c>
      <c r="DV427">
        <v>20.974900000000002</v>
      </c>
      <c r="DW427">
        <v>19.311599999999999</v>
      </c>
      <c r="DX427">
        <v>100</v>
      </c>
      <c r="DY427">
        <v>31.093699999999998</v>
      </c>
      <c r="DZ427">
        <v>400</v>
      </c>
      <c r="EA427">
        <v>32.985100000000003</v>
      </c>
      <c r="EB427">
        <v>100.137</v>
      </c>
      <c r="EC427">
        <v>100.51900000000001</v>
      </c>
    </row>
    <row r="428" spans="1:133" x14ac:dyDescent="0.35">
      <c r="A428">
        <v>412</v>
      </c>
      <c r="B428">
        <v>1582142366.5</v>
      </c>
      <c r="C428">
        <v>2086.9000000953702</v>
      </c>
      <c r="D428" t="s">
        <v>1062</v>
      </c>
      <c r="E428" t="s">
        <v>1063</v>
      </c>
      <c r="F428" t="s">
        <v>232</v>
      </c>
      <c r="G428" t="s">
        <v>233</v>
      </c>
      <c r="H428" t="s">
        <v>234</v>
      </c>
      <c r="I428" t="s">
        <v>235</v>
      </c>
      <c r="J428" t="s">
        <v>236</v>
      </c>
      <c r="K428" t="s">
        <v>237</v>
      </c>
      <c r="L428" t="s">
        <v>238</v>
      </c>
      <c r="M428" t="s">
        <v>239</v>
      </c>
      <c r="N428">
        <v>1582142357.87097</v>
      </c>
      <c r="O428">
        <f t="shared" si="258"/>
        <v>1.6594682666299992E-4</v>
      </c>
      <c r="P428">
        <f t="shared" si="259"/>
        <v>-1.2122858835130215</v>
      </c>
      <c r="Q428">
        <f t="shared" si="260"/>
        <v>401.96138709677399</v>
      </c>
      <c r="R428">
        <f t="shared" si="261"/>
        <v>539.68826942473049</v>
      </c>
      <c r="S428">
        <f t="shared" si="262"/>
        <v>53.683636423633622</v>
      </c>
      <c r="T428">
        <f t="shared" si="263"/>
        <v>39.983727984756996</v>
      </c>
      <c r="U428">
        <f t="shared" si="264"/>
        <v>1.3212491317839865E-2</v>
      </c>
      <c r="V428">
        <f t="shared" si="265"/>
        <v>2.2495686520568139</v>
      </c>
      <c r="W428">
        <f t="shared" si="266"/>
        <v>1.3169530734299476E-2</v>
      </c>
      <c r="X428">
        <f t="shared" si="267"/>
        <v>8.2348048411372693E-3</v>
      </c>
      <c r="Y428">
        <f t="shared" si="268"/>
        <v>0</v>
      </c>
      <c r="Z428">
        <f t="shared" si="269"/>
        <v>31.482760887553528</v>
      </c>
      <c r="AA428">
        <f t="shared" si="270"/>
        <v>31.006564516129</v>
      </c>
      <c r="AB428">
        <f t="shared" si="271"/>
        <v>4.513067161141449</v>
      </c>
      <c r="AC428">
        <f t="shared" si="272"/>
        <v>71.136387571203102</v>
      </c>
      <c r="AD428">
        <f t="shared" si="273"/>
        <v>3.3089260805279048</v>
      </c>
      <c r="AE428">
        <f t="shared" si="274"/>
        <v>4.6515239155430486</v>
      </c>
      <c r="AF428">
        <f t="shared" si="275"/>
        <v>1.2041410806135442</v>
      </c>
      <c r="AG428">
        <f t="shared" si="276"/>
        <v>-7.3182550558382964</v>
      </c>
      <c r="AH428">
        <f t="shared" si="277"/>
        <v>64.403317124452556</v>
      </c>
      <c r="AI428">
        <f t="shared" si="278"/>
        <v>6.4462455294503478</v>
      </c>
      <c r="AJ428">
        <f t="shared" si="279"/>
        <v>63.531307598064608</v>
      </c>
      <c r="AK428">
        <v>-4.1172135820862203E-2</v>
      </c>
      <c r="AL428">
        <v>4.62193293361155E-2</v>
      </c>
      <c r="AM428">
        <v>3.45444956559116</v>
      </c>
      <c r="AN428">
        <v>4</v>
      </c>
      <c r="AO428">
        <v>1</v>
      </c>
      <c r="AP428">
        <f t="shared" si="280"/>
        <v>1</v>
      </c>
      <c r="AQ428">
        <f t="shared" si="281"/>
        <v>0</v>
      </c>
      <c r="AR428">
        <f t="shared" si="282"/>
        <v>51718.380963117997</v>
      </c>
      <c r="AS428" t="s">
        <v>240</v>
      </c>
      <c r="AT428">
        <v>0</v>
      </c>
      <c r="AU428">
        <v>0</v>
      </c>
      <c r="AV428">
        <f t="shared" si="283"/>
        <v>0</v>
      </c>
      <c r="AW428" t="e">
        <f t="shared" si="284"/>
        <v>#DIV/0!</v>
      </c>
      <c r="AX428">
        <v>0</v>
      </c>
      <c r="AY428" t="s">
        <v>240</v>
      </c>
      <c r="AZ428">
        <v>0</v>
      </c>
      <c r="BA428">
        <v>0</v>
      </c>
      <c r="BB428" t="e">
        <f t="shared" si="285"/>
        <v>#DIV/0!</v>
      </c>
      <c r="BC428">
        <v>0.5</v>
      </c>
      <c r="BD428">
        <f t="shared" si="286"/>
        <v>0</v>
      </c>
      <c r="BE428">
        <f t="shared" si="287"/>
        <v>-1.2122858835130215</v>
      </c>
      <c r="BF428" t="e">
        <f t="shared" si="288"/>
        <v>#DIV/0!</v>
      </c>
      <c r="BG428" t="e">
        <f t="shared" si="289"/>
        <v>#DIV/0!</v>
      </c>
      <c r="BH428" t="e">
        <f t="shared" si="290"/>
        <v>#DIV/0!</v>
      </c>
      <c r="BI428" t="e">
        <f t="shared" si="291"/>
        <v>#DIV/0!</v>
      </c>
      <c r="BJ428" t="s">
        <v>240</v>
      </c>
      <c r="BK428">
        <v>0</v>
      </c>
      <c r="BL428">
        <f t="shared" si="292"/>
        <v>0</v>
      </c>
      <c r="BM428" t="e">
        <f t="shared" si="293"/>
        <v>#DIV/0!</v>
      </c>
      <c r="BN428" t="e">
        <f t="shared" si="294"/>
        <v>#DIV/0!</v>
      </c>
      <c r="BO428" t="e">
        <f t="shared" si="295"/>
        <v>#DIV/0!</v>
      </c>
      <c r="BP428" t="e">
        <f t="shared" si="296"/>
        <v>#DIV/0!</v>
      </c>
      <c r="BQ428">
        <f t="shared" si="297"/>
        <v>0</v>
      </c>
      <c r="BR428">
        <f t="shared" si="298"/>
        <v>0</v>
      </c>
      <c r="BS428">
        <f t="shared" si="299"/>
        <v>0</v>
      </c>
      <c r="BT428">
        <f t="shared" si="300"/>
        <v>0</v>
      </c>
      <c r="BU428">
        <v>6</v>
      </c>
      <c r="BV428">
        <v>0.5</v>
      </c>
      <c r="BW428" t="s">
        <v>241</v>
      </c>
      <c r="BX428">
        <v>1582142357.87097</v>
      </c>
      <c r="BY428">
        <v>401.96138709677399</v>
      </c>
      <c r="BZ428">
        <v>399.997677419355</v>
      </c>
      <c r="CA428">
        <v>33.265045161290303</v>
      </c>
      <c r="CB428">
        <v>32.990048387096799</v>
      </c>
      <c r="CC428">
        <v>350.02577419354799</v>
      </c>
      <c r="CD428">
        <v>99.271574193548403</v>
      </c>
      <c r="CE428">
        <v>0.19999016129032299</v>
      </c>
      <c r="CF428">
        <v>31.537600000000001</v>
      </c>
      <c r="CG428">
        <v>31.006564516129</v>
      </c>
      <c r="CH428">
        <v>999.9</v>
      </c>
      <c r="CI428">
        <v>0</v>
      </c>
      <c r="CJ428">
        <v>0</v>
      </c>
      <c r="CK428">
        <v>10001.715806451601</v>
      </c>
      <c r="CL428">
        <v>0</v>
      </c>
      <c r="CM428">
        <v>0.21165100000000001</v>
      </c>
      <c r="CN428">
        <v>0</v>
      </c>
      <c r="CO428">
        <v>0</v>
      </c>
      <c r="CP428">
        <v>0</v>
      </c>
      <c r="CQ428">
        <v>0</v>
      </c>
      <c r="CR428">
        <v>0.47419354838709699</v>
      </c>
      <c r="CS428">
        <v>0</v>
      </c>
      <c r="CT428">
        <v>32.390322580645197</v>
      </c>
      <c r="CU428">
        <v>-1.3838709677419401</v>
      </c>
      <c r="CV428">
        <v>39.793999999999997</v>
      </c>
      <c r="CW428">
        <v>45.25</v>
      </c>
      <c r="CX428">
        <v>42.580580645161298</v>
      </c>
      <c r="CY428">
        <v>43.836451612903197</v>
      </c>
      <c r="CZ428">
        <v>40.876903225806501</v>
      </c>
      <c r="DA428">
        <v>0</v>
      </c>
      <c r="DB428">
        <v>0</v>
      </c>
      <c r="DC428">
        <v>0</v>
      </c>
      <c r="DD428">
        <v>1582142369.5999999</v>
      </c>
      <c r="DE428">
        <v>-0.30769230769230799</v>
      </c>
      <c r="DF428">
        <v>5.8529911959163599</v>
      </c>
      <c r="DG428">
        <v>-25.227350145157601</v>
      </c>
      <c r="DH428">
        <v>31.6192307692308</v>
      </c>
      <c r="DI428">
        <v>15</v>
      </c>
      <c r="DJ428">
        <v>100</v>
      </c>
      <c r="DK428">
        <v>100</v>
      </c>
      <c r="DL428">
        <v>2.577</v>
      </c>
      <c r="DM428">
        <v>0.49399999999999999</v>
      </c>
      <c r="DN428">
        <v>2</v>
      </c>
      <c r="DO428">
        <v>331.33699999999999</v>
      </c>
      <c r="DP428">
        <v>678.74099999999999</v>
      </c>
      <c r="DQ428">
        <v>31.0852</v>
      </c>
      <c r="DR428">
        <v>31.373999999999999</v>
      </c>
      <c r="DS428">
        <v>30</v>
      </c>
      <c r="DT428">
        <v>31.2925</v>
      </c>
      <c r="DU428">
        <v>31.3034</v>
      </c>
      <c r="DV428">
        <v>20.976600000000001</v>
      </c>
      <c r="DW428">
        <v>19.311599999999999</v>
      </c>
      <c r="DX428">
        <v>100</v>
      </c>
      <c r="DY428">
        <v>31.086200000000002</v>
      </c>
      <c r="DZ428">
        <v>400</v>
      </c>
      <c r="EA428">
        <v>32.989800000000002</v>
      </c>
      <c r="EB428">
        <v>100.136</v>
      </c>
      <c r="EC428">
        <v>100.521</v>
      </c>
    </row>
    <row r="429" spans="1:133" x14ac:dyDescent="0.35">
      <c r="A429">
        <v>413</v>
      </c>
      <c r="B429">
        <v>1582142371.5</v>
      </c>
      <c r="C429">
        <v>2091.9000000953702</v>
      </c>
      <c r="D429" t="s">
        <v>1064</v>
      </c>
      <c r="E429" t="s">
        <v>1065</v>
      </c>
      <c r="F429" t="s">
        <v>232</v>
      </c>
      <c r="G429" t="s">
        <v>233</v>
      </c>
      <c r="H429" t="s">
        <v>234</v>
      </c>
      <c r="I429" t="s">
        <v>235</v>
      </c>
      <c r="J429" t="s">
        <v>236</v>
      </c>
      <c r="K429" t="s">
        <v>237</v>
      </c>
      <c r="L429" t="s">
        <v>238</v>
      </c>
      <c r="M429" t="s">
        <v>239</v>
      </c>
      <c r="N429">
        <v>1582142362.87097</v>
      </c>
      <c r="O429">
        <f t="shared" si="258"/>
        <v>1.652018250629416E-4</v>
      </c>
      <c r="P429">
        <f t="shared" si="259"/>
        <v>-1.2113594309120395</v>
      </c>
      <c r="Q429">
        <f t="shared" si="260"/>
        <v>401.96161290322601</v>
      </c>
      <c r="R429">
        <f t="shared" si="261"/>
        <v>540.25529185784603</v>
      </c>
      <c r="S429">
        <f t="shared" si="262"/>
        <v>53.739709371786311</v>
      </c>
      <c r="T429">
        <f t="shared" si="263"/>
        <v>39.983505171695107</v>
      </c>
      <c r="U429">
        <f t="shared" si="264"/>
        <v>1.3150958582422432E-2</v>
      </c>
      <c r="V429">
        <f t="shared" si="265"/>
        <v>2.2488344892957546</v>
      </c>
      <c r="W429">
        <f t="shared" si="266"/>
        <v>1.3108382673815569E-2</v>
      </c>
      <c r="X429">
        <f t="shared" si="267"/>
        <v>8.1965528963052359E-3</v>
      </c>
      <c r="Y429">
        <f t="shared" si="268"/>
        <v>0</v>
      </c>
      <c r="Z429">
        <f t="shared" si="269"/>
        <v>31.48343284273739</v>
      </c>
      <c r="AA429">
        <f t="shared" si="270"/>
        <v>31.005996774193601</v>
      </c>
      <c r="AB429">
        <f t="shared" si="271"/>
        <v>4.5129210765743739</v>
      </c>
      <c r="AC429">
        <f t="shared" si="272"/>
        <v>71.127564330941368</v>
      </c>
      <c r="AD429">
        <f t="shared" si="273"/>
        <v>3.3085987059502413</v>
      </c>
      <c r="AE429">
        <f t="shared" si="274"/>
        <v>4.6516406643084789</v>
      </c>
      <c r="AF429">
        <f t="shared" si="275"/>
        <v>1.2043223706241326</v>
      </c>
      <c r="AG429">
        <f t="shared" si="276"/>
        <v>-7.2854004852757246</v>
      </c>
      <c r="AH429">
        <f t="shared" si="277"/>
        <v>64.504711090163084</v>
      </c>
      <c r="AI429">
        <f t="shared" si="278"/>
        <v>6.4584980278097763</v>
      </c>
      <c r="AJ429">
        <f t="shared" si="279"/>
        <v>63.677808632697136</v>
      </c>
      <c r="AK429">
        <v>-4.1152377439231003E-2</v>
      </c>
      <c r="AL429">
        <v>4.6197148821805097E-2</v>
      </c>
      <c r="AM429">
        <v>3.45313718417724</v>
      </c>
      <c r="AN429">
        <v>4</v>
      </c>
      <c r="AO429">
        <v>1</v>
      </c>
      <c r="AP429">
        <f t="shared" si="280"/>
        <v>1</v>
      </c>
      <c r="AQ429">
        <f t="shared" si="281"/>
        <v>0</v>
      </c>
      <c r="AR429">
        <f t="shared" si="282"/>
        <v>51694.48702385147</v>
      </c>
      <c r="AS429" t="s">
        <v>240</v>
      </c>
      <c r="AT429">
        <v>0</v>
      </c>
      <c r="AU429">
        <v>0</v>
      </c>
      <c r="AV429">
        <f t="shared" si="283"/>
        <v>0</v>
      </c>
      <c r="AW429" t="e">
        <f t="shared" si="284"/>
        <v>#DIV/0!</v>
      </c>
      <c r="AX429">
        <v>0</v>
      </c>
      <c r="AY429" t="s">
        <v>240</v>
      </c>
      <c r="AZ429">
        <v>0</v>
      </c>
      <c r="BA429">
        <v>0</v>
      </c>
      <c r="BB429" t="e">
        <f t="shared" si="285"/>
        <v>#DIV/0!</v>
      </c>
      <c r="BC429">
        <v>0.5</v>
      </c>
      <c r="BD429">
        <f t="shared" si="286"/>
        <v>0</v>
      </c>
      <c r="BE429">
        <f t="shared" si="287"/>
        <v>-1.2113594309120395</v>
      </c>
      <c r="BF429" t="e">
        <f t="shared" si="288"/>
        <v>#DIV/0!</v>
      </c>
      <c r="BG429" t="e">
        <f t="shared" si="289"/>
        <v>#DIV/0!</v>
      </c>
      <c r="BH429" t="e">
        <f t="shared" si="290"/>
        <v>#DIV/0!</v>
      </c>
      <c r="BI429" t="e">
        <f t="shared" si="291"/>
        <v>#DIV/0!</v>
      </c>
      <c r="BJ429" t="s">
        <v>240</v>
      </c>
      <c r="BK429">
        <v>0</v>
      </c>
      <c r="BL429">
        <f t="shared" si="292"/>
        <v>0</v>
      </c>
      <c r="BM429" t="e">
        <f t="shared" si="293"/>
        <v>#DIV/0!</v>
      </c>
      <c r="BN429" t="e">
        <f t="shared" si="294"/>
        <v>#DIV/0!</v>
      </c>
      <c r="BO429" t="e">
        <f t="shared" si="295"/>
        <v>#DIV/0!</v>
      </c>
      <c r="BP429" t="e">
        <f t="shared" si="296"/>
        <v>#DIV/0!</v>
      </c>
      <c r="BQ429">
        <f t="shared" si="297"/>
        <v>0</v>
      </c>
      <c r="BR429">
        <f t="shared" si="298"/>
        <v>0</v>
      </c>
      <c r="BS429">
        <f t="shared" si="299"/>
        <v>0</v>
      </c>
      <c r="BT429">
        <f t="shared" si="300"/>
        <v>0</v>
      </c>
      <c r="BU429">
        <v>6</v>
      </c>
      <c r="BV429">
        <v>0.5</v>
      </c>
      <c r="BW429" t="s">
        <v>241</v>
      </c>
      <c r="BX429">
        <v>1582142362.87097</v>
      </c>
      <c r="BY429">
        <v>401.96161290322601</v>
      </c>
      <c r="BZ429">
        <v>399.99896774193599</v>
      </c>
      <c r="CA429">
        <v>33.261958064516101</v>
      </c>
      <c r="CB429">
        <v>32.988193548387102</v>
      </c>
      <c r="CC429">
        <v>350.02393548387101</v>
      </c>
      <c r="CD429">
        <v>99.270951612903204</v>
      </c>
      <c r="CE429">
        <v>0.200002548387097</v>
      </c>
      <c r="CF429">
        <v>31.5380419354839</v>
      </c>
      <c r="CG429">
        <v>31.005996774193601</v>
      </c>
      <c r="CH429">
        <v>999.9</v>
      </c>
      <c r="CI429">
        <v>0</v>
      </c>
      <c r="CJ429">
        <v>0</v>
      </c>
      <c r="CK429">
        <v>9996.9787096774198</v>
      </c>
      <c r="CL429">
        <v>0</v>
      </c>
      <c r="CM429">
        <v>0.21165100000000001</v>
      </c>
      <c r="CN429">
        <v>0</v>
      </c>
      <c r="CO429">
        <v>0</v>
      </c>
      <c r="CP429">
        <v>0</v>
      </c>
      <c r="CQ429">
        <v>0</v>
      </c>
      <c r="CR429">
        <v>-8.7096774193548304E-2</v>
      </c>
      <c r="CS429">
        <v>0</v>
      </c>
      <c r="CT429">
        <v>33.096774193548399</v>
      </c>
      <c r="CU429">
        <v>-1.3</v>
      </c>
      <c r="CV429">
        <v>39.811999999999998</v>
      </c>
      <c r="CW429">
        <v>45.25</v>
      </c>
      <c r="CX429">
        <v>42.625</v>
      </c>
      <c r="CY429">
        <v>43.8445161290323</v>
      </c>
      <c r="CZ429">
        <v>40.883000000000003</v>
      </c>
      <c r="DA429">
        <v>0</v>
      </c>
      <c r="DB429">
        <v>0</v>
      </c>
      <c r="DC429">
        <v>0</v>
      </c>
      <c r="DD429">
        <v>1582142375</v>
      </c>
      <c r="DE429">
        <v>0.18076923076923099</v>
      </c>
      <c r="DF429">
        <v>19.770939881977899</v>
      </c>
      <c r="DG429">
        <v>4.4307692642983803</v>
      </c>
      <c r="DH429">
        <v>32.661538461538498</v>
      </c>
      <c r="DI429">
        <v>15</v>
      </c>
      <c r="DJ429">
        <v>100</v>
      </c>
      <c r="DK429">
        <v>100</v>
      </c>
      <c r="DL429">
        <v>2.577</v>
      </c>
      <c r="DM429">
        <v>0.49399999999999999</v>
      </c>
      <c r="DN429">
        <v>2</v>
      </c>
      <c r="DO429">
        <v>331.29399999999998</v>
      </c>
      <c r="DP429">
        <v>678.71900000000005</v>
      </c>
      <c r="DQ429">
        <v>31.080400000000001</v>
      </c>
      <c r="DR429">
        <v>31.372699999999998</v>
      </c>
      <c r="DS429">
        <v>30.0001</v>
      </c>
      <c r="DT429">
        <v>31.2911</v>
      </c>
      <c r="DU429">
        <v>31.301500000000001</v>
      </c>
      <c r="DV429">
        <v>20.976299999999998</v>
      </c>
      <c r="DW429">
        <v>19.311599999999999</v>
      </c>
      <c r="DX429">
        <v>100</v>
      </c>
      <c r="DY429">
        <v>31.0825</v>
      </c>
      <c r="DZ429">
        <v>400</v>
      </c>
      <c r="EA429">
        <v>32.9895</v>
      </c>
      <c r="EB429">
        <v>100.136</v>
      </c>
      <c r="EC429">
        <v>100.517</v>
      </c>
    </row>
    <row r="430" spans="1:133" x14ac:dyDescent="0.35">
      <c r="A430">
        <v>414</v>
      </c>
      <c r="B430">
        <v>1582142376.5</v>
      </c>
      <c r="C430">
        <v>2096.9000000953702</v>
      </c>
      <c r="D430" t="s">
        <v>1066</v>
      </c>
      <c r="E430" t="s">
        <v>1067</v>
      </c>
      <c r="F430" t="s">
        <v>232</v>
      </c>
      <c r="G430" t="s">
        <v>233</v>
      </c>
      <c r="H430" t="s">
        <v>234</v>
      </c>
      <c r="I430" t="s">
        <v>235</v>
      </c>
      <c r="J430" t="s">
        <v>236</v>
      </c>
      <c r="K430" t="s">
        <v>237</v>
      </c>
      <c r="L430" t="s">
        <v>238</v>
      </c>
      <c r="M430" t="s">
        <v>239</v>
      </c>
      <c r="N430">
        <v>1582142367.87097</v>
      </c>
      <c r="O430">
        <f t="shared" si="258"/>
        <v>1.653604646169442E-4</v>
      </c>
      <c r="P430">
        <f t="shared" si="259"/>
        <v>-1.2114351466354201</v>
      </c>
      <c r="Q430">
        <f t="shared" si="260"/>
        <v>401.952612903226</v>
      </c>
      <c r="R430">
        <f t="shared" si="261"/>
        <v>540.10245297392123</v>
      </c>
      <c r="S430">
        <f t="shared" si="262"/>
        <v>53.724597009690832</v>
      </c>
      <c r="T430">
        <f t="shared" si="263"/>
        <v>39.98267740928177</v>
      </c>
      <c r="U430">
        <f t="shared" si="264"/>
        <v>1.3164865521117061E-2</v>
      </c>
      <c r="V430">
        <f t="shared" si="265"/>
        <v>2.2482782418005973</v>
      </c>
      <c r="W430">
        <f t="shared" si="266"/>
        <v>1.3122189156816703E-2</v>
      </c>
      <c r="X430">
        <f t="shared" si="267"/>
        <v>8.2051909315367759E-3</v>
      </c>
      <c r="Y430">
        <f t="shared" si="268"/>
        <v>0</v>
      </c>
      <c r="Z430">
        <f t="shared" si="269"/>
        <v>31.483474569922134</v>
      </c>
      <c r="AA430">
        <f t="shared" si="270"/>
        <v>31.0051387096774</v>
      </c>
      <c r="AB430">
        <f t="shared" si="271"/>
        <v>4.5127002974883696</v>
      </c>
      <c r="AC430">
        <f t="shared" si="272"/>
        <v>71.124702075984317</v>
      </c>
      <c r="AD430">
        <f t="shared" si="273"/>
        <v>3.3084855660700665</v>
      </c>
      <c r="AE430">
        <f t="shared" si="274"/>
        <v>4.6516687866552013</v>
      </c>
      <c r="AF430">
        <f t="shared" si="275"/>
        <v>1.2042147314183032</v>
      </c>
      <c r="AG430">
        <f t="shared" si="276"/>
        <v>-7.2923964896072393</v>
      </c>
      <c r="AH430">
        <f t="shared" si="277"/>
        <v>64.605664104888248</v>
      </c>
      <c r="AI430">
        <f t="shared" si="278"/>
        <v>6.4701823363204856</v>
      </c>
      <c r="AJ430">
        <f t="shared" si="279"/>
        <v>63.783449951601497</v>
      </c>
      <c r="AK430">
        <v>-4.11374111346667E-2</v>
      </c>
      <c r="AL430">
        <v>4.6180347833811398E-2</v>
      </c>
      <c r="AM430">
        <v>3.4521429556457299</v>
      </c>
      <c r="AN430">
        <v>4</v>
      </c>
      <c r="AO430">
        <v>1</v>
      </c>
      <c r="AP430">
        <f t="shared" si="280"/>
        <v>1</v>
      </c>
      <c r="AQ430">
        <f t="shared" si="281"/>
        <v>0</v>
      </c>
      <c r="AR430">
        <f t="shared" si="282"/>
        <v>51676.438073642377</v>
      </c>
      <c r="AS430" t="s">
        <v>240</v>
      </c>
      <c r="AT430">
        <v>0</v>
      </c>
      <c r="AU430">
        <v>0</v>
      </c>
      <c r="AV430">
        <f t="shared" si="283"/>
        <v>0</v>
      </c>
      <c r="AW430" t="e">
        <f t="shared" si="284"/>
        <v>#DIV/0!</v>
      </c>
      <c r="AX430">
        <v>0</v>
      </c>
      <c r="AY430" t="s">
        <v>240</v>
      </c>
      <c r="AZ430">
        <v>0</v>
      </c>
      <c r="BA430">
        <v>0</v>
      </c>
      <c r="BB430" t="e">
        <f t="shared" si="285"/>
        <v>#DIV/0!</v>
      </c>
      <c r="BC430">
        <v>0.5</v>
      </c>
      <c r="BD430">
        <f t="shared" si="286"/>
        <v>0</v>
      </c>
      <c r="BE430">
        <f t="shared" si="287"/>
        <v>-1.2114351466354201</v>
      </c>
      <c r="BF430" t="e">
        <f t="shared" si="288"/>
        <v>#DIV/0!</v>
      </c>
      <c r="BG430" t="e">
        <f t="shared" si="289"/>
        <v>#DIV/0!</v>
      </c>
      <c r="BH430" t="e">
        <f t="shared" si="290"/>
        <v>#DIV/0!</v>
      </c>
      <c r="BI430" t="e">
        <f t="shared" si="291"/>
        <v>#DIV/0!</v>
      </c>
      <c r="BJ430" t="s">
        <v>240</v>
      </c>
      <c r="BK430">
        <v>0</v>
      </c>
      <c r="BL430">
        <f t="shared" si="292"/>
        <v>0</v>
      </c>
      <c r="BM430" t="e">
        <f t="shared" si="293"/>
        <v>#DIV/0!</v>
      </c>
      <c r="BN430" t="e">
        <f t="shared" si="294"/>
        <v>#DIV/0!</v>
      </c>
      <c r="BO430" t="e">
        <f t="shared" si="295"/>
        <v>#DIV/0!</v>
      </c>
      <c r="BP430" t="e">
        <f t="shared" si="296"/>
        <v>#DIV/0!</v>
      </c>
      <c r="BQ430">
        <f t="shared" si="297"/>
        <v>0</v>
      </c>
      <c r="BR430">
        <f t="shared" si="298"/>
        <v>0</v>
      </c>
      <c r="BS430">
        <f t="shared" si="299"/>
        <v>0</v>
      </c>
      <c r="BT430">
        <f t="shared" si="300"/>
        <v>0</v>
      </c>
      <c r="BU430">
        <v>6</v>
      </c>
      <c r="BV430">
        <v>0.5</v>
      </c>
      <c r="BW430" t="s">
        <v>241</v>
      </c>
      <c r="BX430">
        <v>1582142367.87097</v>
      </c>
      <c r="BY430">
        <v>401.952612903226</v>
      </c>
      <c r="BZ430">
        <v>399.98993548387102</v>
      </c>
      <c r="CA430">
        <v>33.260764516129001</v>
      </c>
      <c r="CB430">
        <v>32.986735483871001</v>
      </c>
      <c r="CC430">
        <v>350.022290322581</v>
      </c>
      <c r="CD430">
        <v>99.271106451612894</v>
      </c>
      <c r="CE430">
        <v>0.20001558064516101</v>
      </c>
      <c r="CF430">
        <v>31.5381483870968</v>
      </c>
      <c r="CG430">
        <v>31.0051387096774</v>
      </c>
      <c r="CH430">
        <v>999.9</v>
      </c>
      <c r="CI430">
        <v>0</v>
      </c>
      <c r="CJ430">
        <v>0</v>
      </c>
      <c r="CK430">
        <v>9993.3274193548405</v>
      </c>
      <c r="CL430">
        <v>0</v>
      </c>
      <c r="CM430">
        <v>0.21165100000000001</v>
      </c>
      <c r="CN430">
        <v>0</v>
      </c>
      <c r="CO430">
        <v>0</v>
      </c>
      <c r="CP430">
        <v>0</v>
      </c>
      <c r="CQ430">
        <v>0</v>
      </c>
      <c r="CR430">
        <v>-0.135483870967742</v>
      </c>
      <c r="CS430">
        <v>0</v>
      </c>
      <c r="CT430">
        <v>34.4</v>
      </c>
      <c r="CU430">
        <v>-1.2</v>
      </c>
      <c r="CV430">
        <v>39.811999999999998</v>
      </c>
      <c r="CW430">
        <v>45.25</v>
      </c>
      <c r="CX430">
        <v>42.625</v>
      </c>
      <c r="CY430">
        <v>43.830290322580602</v>
      </c>
      <c r="CZ430">
        <v>40.875</v>
      </c>
      <c r="DA430">
        <v>0</v>
      </c>
      <c r="DB430">
        <v>0</v>
      </c>
      <c r="DC430">
        <v>0</v>
      </c>
      <c r="DD430">
        <v>1582142379.8</v>
      </c>
      <c r="DE430">
        <v>-0.146153846153846</v>
      </c>
      <c r="DF430">
        <v>-4.9641028704764603</v>
      </c>
      <c r="DG430">
        <v>55.9658122010566</v>
      </c>
      <c r="DH430">
        <v>34.207692307692298</v>
      </c>
      <c r="DI430">
        <v>15</v>
      </c>
      <c r="DJ430">
        <v>100</v>
      </c>
      <c r="DK430">
        <v>100</v>
      </c>
      <c r="DL430">
        <v>2.577</v>
      </c>
      <c r="DM430">
        <v>0.49399999999999999</v>
      </c>
      <c r="DN430">
        <v>2</v>
      </c>
      <c r="DO430">
        <v>331.37599999999998</v>
      </c>
      <c r="DP430">
        <v>678.63900000000001</v>
      </c>
      <c r="DQ430">
        <v>31.076899999999998</v>
      </c>
      <c r="DR430">
        <v>31.371300000000002</v>
      </c>
      <c r="DS430">
        <v>30</v>
      </c>
      <c r="DT430">
        <v>31.2911</v>
      </c>
      <c r="DU430">
        <v>31.300699999999999</v>
      </c>
      <c r="DV430">
        <v>20.978100000000001</v>
      </c>
      <c r="DW430">
        <v>19.311599999999999</v>
      </c>
      <c r="DX430">
        <v>100</v>
      </c>
      <c r="DY430">
        <v>31.075299999999999</v>
      </c>
      <c r="DZ430">
        <v>400</v>
      </c>
      <c r="EA430">
        <v>32.997599999999998</v>
      </c>
      <c r="EB430">
        <v>100.139</v>
      </c>
      <c r="EC430">
        <v>100.517</v>
      </c>
    </row>
    <row r="431" spans="1:133" x14ac:dyDescent="0.35">
      <c r="A431">
        <v>415</v>
      </c>
      <c r="B431">
        <v>1582142381.5</v>
      </c>
      <c r="C431">
        <v>2101.9000000953702</v>
      </c>
      <c r="D431" t="s">
        <v>1068</v>
      </c>
      <c r="E431" t="s">
        <v>1069</v>
      </c>
      <c r="F431" t="s">
        <v>232</v>
      </c>
      <c r="G431" t="s">
        <v>233</v>
      </c>
      <c r="H431" t="s">
        <v>234</v>
      </c>
      <c r="I431" t="s">
        <v>235</v>
      </c>
      <c r="J431" t="s">
        <v>236</v>
      </c>
      <c r="K431" t="s">
        <v>237</v>
      </c>
      <c r="L431" t="s">
        <v>238</v>
      </c>
      <c r="M431" t="s">
        <v>239</v>
      </c>
      <c r="N431">
        <v>1582142372.87097</v>
      </c>
      <c r="O431">
        <f t="shared" si="258"/>
        <v>1.6642786018457697E-4</v>
      </c>
      <c r="P431">
        <f t="shared" si="259"/>
        <v>-1.2019524244726298</v>
      </c>
      <c r="Q431">
        <f t="shared" si="260"/>
        <v>401.93138709677402</v>
      </c>
      <c r="R431">
        <f t="shared" si="261"/>
        <v>537.97399414642052</v>
      </c>
      <c r="S431">
        <f t="shared" si="262"/>
        <v>53.513183362972562</v>
      </c>
      <c r="T431">
        <f t="shared" si="263"/>
        <v>39.980795077595445</v>
      </c>
      <c r="U431">
        <f t="shared" si="264"/>
        <v>1.3253371362898428E-2</v>
      </c>
      <c r="V431">
        <f t="shared" si="265"/>
        <v>2.2483919773785064</v>
      </c>
      <c r="W431">
        <f t="shared" si="266"/>
        <v>1.3210122451204396E-2</v>
      </c>
      <c r="X431">
        <f t="shared" si="267"/>
        <v>8.2602004486315335E-3</v>
      </c>
      <c r="Y431">
        <f t="shared" si="268"/>
        <v>0</v>
      </c>
      <c r="Z431">
        <f t="shared" si="269"/>
        <v>31.482911268295091</v>
      </c>
      <c r="AA431">
        <f t="shared" si="270"/>
        <v>31.003722580645199</v>
      </c>
      <c r="AB431">
        <f t="shared" si="271"/>
        <v>4.5123359495722397</v>
      </c>
      <c r="AC431">
        <f t="shared" si="272"/>
        <v>71.123844868401534</v>
      </c>
      <c r="AD431">
        <f t="shared" si="273"/>
        <v>3.3084056883292861</v>
      </c>
      <c r="AE431">
        <f t="shared" si="274"/>
        <v>4.6516125421098042</v>
      </c>
      <c r="AF431">
        <f t="shared" si="275"/>
        <v>1.2039302612429537</v>
      </c>
      <c r="AG431">
        <f t="shared" si="276"/>
        <v>-7.3394686341398439</v>
      </c>
      <c r="AH431">
        <f t="shared" si="277"/>
        <v>64.754781754035747</v>
      </c>
      <c r="AI431">
        <f t="shared" si="278"/>
        <v>6.4847361889466297</v>
      </c>
      <c r="AJ431">
        <f t="shared" si="279"/>
        <v>63.900049308842533</v>
      </c>
      <c r="AK431">
        <v>-4.1140471013852799E-2</v>
      </c>
      <c r="AL431">
        <v>4.6183782816257901E-2</v>
      </c>
      <c r="AM431">
        <v>3.4523462369796598</v>
      </c>
      <c r="AN431">
        <v>4</v>
      </c>
      <c r="AO431">
        <v>1</v>
      </c>
      <c r="AP431">
        <f t="shared" si="280"/>
        <v>1</v>
      </c>
      <c r="AQ431">
        <f t="shared" si="281"/>
        <v>0</v>
      </c>
      <c r="AR431">
        <f t="shared" si="282"/>
        <v>51680.174667849002</v>
      </c>
      <c r="AS431" t="s">
        <v>240</v>
      </c>
      <c r="AT431">
        <v>0</v>
      </c>
      <c r="AU431">
        <v>0</v>
      </c>
      <c r="AV431">
        <f t="shared" si="283"/>
        <v>0</v>
      </c>
      <c r="AW431" t="e">
        <f t="shared" si="284"/>
        <v>#DIV/0!</v>
      </c>
      <c r="AX431">
        <v>0</v>
      </c>
      <c r="AY431" t="s">
        <v>240</v>
      </c>
      <c r="AZ431">
        <v>0</v>
      </c>
      <c r="BA431">
        <v>0</v>
      </c>
      <c r="BB431" t="e">
        <f t="shared" si="285"/>
        <v>#DIV/0!</v>
      </c>
      <c r="BC431">
        <v>0.5</v>
      </c>
      <c r="BD431">
        <f t="shared" si="286"/>
        <v>0</v>
      </c>
      <c r="BE431">
        <f t="shared" si="287"/>
        <v>-1.2019524244726298</v>
      </c>
      <c r="BF431" t="e">
        <f t="shared" si="288"/>
        <v>#DIV/0!</v>
      </c>
      <c r="BG431" t="e">
        <f t="shared" si="289"/>
        <v>#DIV/0!</v>
      </c>
      <c r="BH431" t="e">
        <f t="shared" si="290"/>
        <v>#DIV/0!</v>
      </c>
      <c r="BI431" t="e">
        <f t="shared" si="291"/>
        <v>#DIV/0!</v>
      </c>
      <c r="BJ431" t="s">
        <v>240</v>
      </c>
      <c r="BK431">
        <v>0</v>
      </c>
      <c r="BL431">
        <f t="shared" si="292"/>
        <v>0</v>
      </c>
      <c r="BM431" t="e">
        <f t="shared" si="293"/>
        <v>#DIV/0!</v>
      </c>
      <c r="BN431" t="e">
        <f t="shared" si="294"/>
        <v>#DIV/0!</v>
      </c>
      <c r="BO431" t="e">
        <f t="shared" si="295"/>
        <v>#DIV/0!</v>
      </c>
      <c r="BP431" t="e">
        <f t="shared" si="296"/>
        <v>#DIV/0!</v>
      </c>
      <c r="BQ431">
        <f t="shared" si="297"/>
        <v>0</v>
      </c>
      <c r="BR431">
        <f t="shared" si="298"/>
        <v>0</v>
      </c>
      <c r="BS431">
        <f t="shared" si="299"/>
        <v>0</v>
      </c>
      <c r="BT431">
        <f t="shared" si="300"/>
        <v>0</v>
      </c>
      <c r="BU431">
        <v>6</v>
      </c>
      <c r="BV431">
        <v>0.5</v>
      </c>
      <c r="BW431" t="s">
        <v>241</v>
      </c>
      <c r="BX431">
        <v>1582142372.87097</v>
      </c>
      <c r="BY431">
        <v>401.93138709677402</v>
      </c>
      <c r="BZ431">
        <v>399.98561290322601</v>
      </c>
      <c r="CA431">
        <v>33.2597709677419</v>
      </c>
      <c r="CB431">
        <v>32.983961290322597</v>
      </c>
      <c r="CC431">
        <v>350.00767741935499</v>
      </c>
      <c r="CD431">
        <v>99.271729032258094</v>
      </c>
      <c r="CE431">
        <v>0.19996280645161299</v>
      </c>
      <c r="CF431">
        <v>31.537935483870999</v>
      </c>
      <c r="CG431">
        <v>31.003722580645199</v>
      </c>
      <c r="CH431">
        <v>999.9</v>
      </c>
      <c r="CI431">
        <v>0</v>
      </c>
      <c r="CJ431">
        <v>0</v>
      </c>
      <c r="CK431">
        <v>9994.0080645161306</v>
      </c>
      <c r="CL431">
        <v>0</v>
      </c>
      <c r="CM431">
        <v>0.21165100000000001</v>
      </c>
      <c r="CN431">
        <v>0</v>
      </c>
      <c r="CO431">
        <v>0</v>
      </c>
      <c r="CP431">
        <v>0</v>
      </c>
      <c r="CQ431">
        <v>0</v>
      </c>
      <c r="CR431">
        <v>0.33225806451612899</v>
      </c>
      <c r="CS431">
        <v>0</v>
      </c>
      <c r="CT431">
        <v>36.306451612903203</v>
      </c>
      <c r="CU431">
        <v>-0.82258064516129004</v>
      </c>
      <c r="CV431">
        <v>39.811999999999998</v>
      </c>
      <c r="CW431">
        <v>45.245935483871001</v>
      </c>
      <c r="CX431">
        <v>42.620935483871001</v>
      </c>
      <c r="CY431">
        <v>43.816064516129003</v>
      </c>
      <c r="CZ431">
        <v>40.875</v>
      </c>
      <c r="DA431">
        <v>0</v>
      </c>
      <c r="DB431">
        <v>0</v>
      </c>
      <c r="DC431">
        <v>0</v>
      </c>
      <c r="DD431">
        <v>1582142384.5999999</v>
      </c>
      <c r="DE431">
        <v>0.33461538461538498</v>
      </c>
      <c r="DF431">
        <v>-3.1829059673209099</v>
      </c>
      <c r="DG431">
        <v>36.7589743323649</v>
      </c>
      <c r="DH431">
        <v>37.253846153846197</v>
      </c>
      <c r="DI431">
        <v>15</v>
      </c>
      <c r="DJ431">
        <v>100</v>
      </c>
      <c r="DK431">
        <v>100</v>
      </c>
      <c r="DL431">
        <v>2.577</v>
      </c>
      <c r="DM431">
        <v>0.49399999999999999</v>
      </c>
      <c r="DN431">
        <v>2</v>
      </c>
      <c r="DO431">
        <v>331.25299999999999</v>
      </c>
      <c r="DP431">
        <v>678.82399999999996</v>
      </c>
      <c r="DQ431">
        <v>31.072800000000001</v>
      </c>
      <c r="DR431">
        <v>31.369900000000001</v>
      </c>
      <c r="DS431">
        <v>30</v>
      </c>
      <c r="DT431">
        <v>31.2897</v>
      </c>
      <c r="DU431">
        <v>31.300699999999999</v>
      </c>
      <c r="DV431">
        <v>20.979199999999999</v>
      </c>
      <c r="DW431">
        <v>19.311599999999999</v>
      </c>
      <c r="DX431">
        <v>100</v>
      </c>
      <c r="DY431">
        <v>31.073899999999998</v>
      </c>
      <c r="DZ431">
        <v>400</v>
      </c>
      <c r="EA431">
        <v>32.997999999999998</v>
      </c>
      <c r="EB431">
        <v>100.136</v>
      </c>
      <c r="EC431">
        <v>100.517</v>
      </c>
    </row>
    <row r="432" spans="1:133" x14ac:dyDescent="0.35">
      <c r="A432">
        <v>416</v>
      </c>
      <c r="B432">
        <v>1582142386.5</v>
      </c>
      <c r="C432">
        <v>2106.9000000953702</v>
      </c>
      <c r="D432" t="s">
        <v>1070</v>
      </c>
      <c r="E432" t="s">
        <v>1071</v>
      </c>
      <c r="F432" t="s">
        <v>232</v>
      </c>
      <c r="G432" t="s">
        <v>233</v>
      </c>
      <c r="H432" t="s">
        <v>234</v>
      </c>
      <c r="I432" t="s">
        <v>235</v>
      </c>
      <c r="J432" t="s">
        <v>236</v>
      </c>
      <c r="K432" t="s">
        <v>237</v>
      </c>
      <c r="L432" t="s">
        <v>238</v>
      </c>
      <c r="M432" t="s">
        <v>239</v>
      </c>
      <c r="N432">
        <v>1582142377.87097</v>
      </c>
      <c r="O432">
        <f t="shared" si="258"/>
        <v>1.6701209307044568E-4</v>
      </c>
      <c r="P432">
        <f t="shared" si="259"/>
        <v>-1.201764150739522</v>
      </c>
      <c r="Q432">
        <f t="shared" si="260"/>
        <v>401.93258064516101</v>
      </c>
      <c r="R432">
        <f t="shared" si="261"/>
        <v>537.43645495981207</v>
      </c>
      <c r="S432">
        <f t="shared" si="262"/>
        <v>53.460033344034962</v>
      </c>
      <c r="T432">
        <f t="shared" si="263"/>
        <v>39.981153055482793</v>
      </c>
      <c r="U432">
        <f t="shared" si="264"/>
        <v>1.3301223955868044E-2</v>
      </c>
      <c r="V432">
        <f t="shared" si="265"/>
        <v>2.249838483430576</v>
      </c>
      <c r="W432">
        <f t="shared" si="266"/>
        <v>1.3257690633827226E-2</v>
      </c>
      <c r="X432">
        <f t="shared" si="267"/>
        <v>8.2899560032512563E-3</v>
      </c>
      <c r="Y432">
        <f t="shared" si="268"/>
        <v>0</v>
      </c>
      <c r="Z432">
        <f t="shared" si="269"/>
        <v>31.481760002016536</v>
      </c>
      <c r="AA432">
        <f t="shared" si="270"/>
        <v>31.002758064516101</v>
      </c>
      <c r="AB432">
        <f t="shared" si="271"/>
        <v>4.5120878092824537</v>
      </c>
      <c r="AC432">
        <f t="shared" si="272"/>
        <v>71.124628398241697</v>
      </c>
      <c r="AD432">
        <f t="shared" si="273"/>
        <v>3.3082560627097712</v>
      </c>
      <c r="AE432">
        <f t="shared" si="274"/>
        <v>4.6513509275382816</v>
      </c>
      <c r="AF432">
        <f t="shared" si="275"/>
        <v>1.2038317465726824</v>
      </c>
      <c r="AG432">
        <f t="shared" si="276"/>
        <v>-7.3652333044066545</v>
      </c>
      <c r="AH432">
        <f t="shared" si="277"/>
        <v>64.793311681915711</v>
      </c>
      <c r="AI432">
        <f t="shared" si="278"/>
        <v>6.4843604373817598</v>
      </c>
      <c r="AJ432">
        <f t="shared" si="279"/>
        <v>63.91243881489082</v>
      </c>
      <c r="AK432">
        <v>-4.11793992053116E-2</v>
      </c>
      <c r="AL432">
        <v>4.6227483121467301E-2</v>
      </c>
      <c r="AM432">
        <v>3.4549319560929899</v>
      </c>
      <c r="AN432">
        <v>4</v>
      </c>
      <c r="AO432">
        <v>1</v>
      </c>
      <c r="AP432">
        <f t="shared" si="280"/>
        <v>1</v>
      </c>
      <c r="AQ432">
        <f t="shared" si="281"/>
        <v>0</v>
      </c>
      <c r="AR432">
        <f t="shared" si="282"/>
        <v>51727.25874824365</v>
      </c>
      <c r="AS432" t="s">
        <v>240</v>
      </c>
      <c r="AT432">
        <v>0</v>
      </c>
      <c r="AU432">
        <v>0</v>
      </c>
      <c r="AV432">
        <f t="shared" si="283"/>
        <v>0</v>
      </c>
      <c r="AW432" t="e">
        <f t="shared" si="284"/>
        <v>#DIV/0!</v>
      </c>
      <c r="AX432">
        <v>0</v>
      </c>
      <c r="AY432" t="s">
        <v>240</v>
      </c>
      <c r="AZ432">
        <v>0</v>
      </c>
      <c r="BA432">
        <v>0</v>
      </c>
      <c r="BB432" t="e">
        <f t="shared" si="285"/>
        <v>#DIV/0!</v>
      </c>
      <c r="BC432">
        <v>0.5</v>
      </c>
      <c r="BD432">
        <f t="shared" si="286"/>
        <v>0</v>
      </c>
      <c r="BE432">
        <f t="shared" si="287"/>
        <v>-1.201764150739522</v>
      </c>
      <c r="BF432" t="e">
        <f t="shared" si="288"/>
        <v>#DIV/0!</v>
      </c>
      <c r="BG432" t="e">
        <f t="shared" si="289"/>
        <v>#DIV/0!</v>
      </c>
      <c r="BH432" t="e">
        <f t="shared" si="290"/>
        <v>#DIV/0!</v>
      </c>
      <c r="BI432" t="e">
        <f t="shared" si="291"/>
        <v>#DIV/0!</v>
      </c>
      <c r="BJ432" t="s">
        <v>240</v>
      </c>
      <c r="BK432">
        <v>0</v>
      </c>
      <c r="BL432">
        <f t="shared" si="292"/>
        <v>0</v>
      </c>
      <c r="BM432" t="e">
        <f t="shared" si="293"/>
        <v>#DIV/0!</v>
      </c>
      <c r="BN432" t="e">
        <f t="shared" si="294"/>
        <v>#DIV/0!</v>
      </c>
      <c r="BO432" t="e">
        <f t="shared" si="295"/>
        <v>#DIV/0!</v>
      </c>
      <c r="BP432" t="e">
        <f t="shared" si="296"/>
        <v>#DIV/0!</v>
      </c>
      <c r="BQ432">
        <f t="shared" si="297"/>
        <v>0</v>
      </c>
      <c r="BR432">
        <f t="shared" si="298"/>
        <v>0</v>
      </c>
      <c r="BS432">
        <f t="shared" si="299"/>
        <v>0</v>
      </c>
      <c r="BT432">
        <f t="shared" si="300"/>
        <v>0</v>
      </c>
      <c r="BU432">
        <v>6</v>
      </c>
      <c r="BV432">
        <v>0.5</v>
      </c>
      <c r="BW432" t="s">
        <v>241</v>
      </c>
      <c r="BX432">
        <v>1582142377.87097</v>
      </c>
      <c r="BY432">
        <v>401.93258064516101</v>
      </c>
      <c r="BZ432">
        <v>399.98751612903197</v>
      </c>
      <c r="CA432">
        <v>33.258067741935498</v>
      </c>
      <c r="CB432">
        <v>32.981287096774203</v>
      </c>
      <c r="CC432">
        <v>350.00480645161298</v>
      </c>
      <c r="CD432">
        <v>99.272332258064495</v>
      </c>
      <c r="CE432">
        <v>0.19995483870967701</v>
      </c>
      <c r="CF432">
        <v>31.536945161290301</v>
      </c>
      <c r="CG432">
        <v>31.002758064516101</v>
      </c>
      <c r="CH432">
        <v>999.9</v>
      </c>
      <c r="CI432">
        <v>0</v>
      </c>
      <c r="CJ432">
        <v>0</v>
      </c>
      <c r="CK432">
        <v>10003.403870967701</v>
      </c>
      <c r="CL432">
        <v>0</v>
      </c>
      <c r="CM432">
        <v>0.21165100000000001</v>
      </c>
      <c r="CN432">
        <v>0</v>
      </c>
      <c r="CO432">
        <v>0</v>
      </c>
      <c r="CP432">
        <v>0</v>
      </c>
      <c r="CQ432">
        <v>0</v>
      </c>
      <c r="CR432">
        <v>1.1000000000000001</v>
      </c>
      <c r="CS432">
        <v>0</v>
      </c>
      <c r="CT432">
        <v>37.0903225806452</v>
      </c>
      <c r="CU432">
        <v>-0.69032258064516105</v>
      </c>
      <c r="CV432">
        <v>39.811999999999998</v>
      </c>
      <c r="CW432">
        <v>45.243903225806498</v>
      </c>
      <c r="CX432">
        <v>42.616870967741903</v>
      </c>
      <c r="CY432">
        <v>43.811999999999998</v>
      </c>
      <c r="CZ432">
        <v>40.875</v>
      </c>
      <c r="DA432">
        <v>0</v>
      </c>
      <c r="DB432">
        <v>0</v>
      </c>
      <c r="DC432">
        <v>0</v>
      </c>
      <c r="DD432">
        <v>1582142390</v>
      </c>
      <c r="DE432">
        <v>2.0576923076923102</v>
      </c>
      <c r="DF432">
        <v>33.521367522678403</v>
      </c>
      <c r="DG432">
        <v>-19.401709332695798</v>
      </c>
      <c r="DH432">
        <v>37.142307692307703</v>
      </c>
      <c r="DI432">
        <v>15</v>
      </c>
      <c r="DJ432">
        <v>100</v>
      </c>
      <c r="DK432">
        <v>100</v>
      </c>
      <c r="DL432">
        <v>2.577</v>
      </c>
      <c r="DM432">
        <v>0.49399999999999999</v>
      </c>
      <c r="DN432">
        <v>2</v>
      </c>
      <c r="DO432">
        <v>331.2</v>
      </c>
      <c r="DP432">
        <v>678.68700000000001</v>
      </c>
      <c r="DQ432">
        <v>31.070799999999998</v>
      </c>
      <c r="DR432">
        <v>31.367799999999999</v>
      </c>
      <c r="DS432">
        <v>30</v>
      </c>
      <c r="DT432">
        <v>31.288399999999999</v>
      </c>
      <c r="DU432">
        <v>31.2988</v>
      </c>
      <c r="DV432">
        <v>20.978000000000002</v>
      </c>
      <c r="DW432">
        <v>19.311599999999999</v>
      </c>
      <c r="DX432">
        <v>100</v>
      </c>
      <c r="DY432">
        <v>31.069500000000001</v>
      </c>
      <c r="DZ432">
        <v>400</v>
      </c>
      <c r="EA432">
        <v>33.002899999999997</v>
      </c>
      <c r="EB432">
        <v>100.13500000000001</v>
      </c>
      <c r="EC432">
        <v>100.517</v>
      </c>
    </row>
    <row r="433" spans="1:133" x14ac:dyDescent="0.35">
      <c r="A433">
        <v>417</v>
      </c>
      <c r="B433">
        <v>1582142391.5</v>
      </c>
      <c r="C433">
        <v>2111.9000000953702</v>
      </c>
      <c r="D433" t="s">
        <v>1072</v>
      </c>
      <c r="E433" t="s">
        <v>1073</v>
      </c>
      <c r="F433" t="s">
        <v>232</v>
      </c>
      <c r="G433" t="s">
        <v>233</v>
      </c>
      <c r="H433" t="s">
        <v>234</v>
      </c>
      <c r="I433" t="s">
        <v>235</v>
      </c>
      <c r="J433" t="s">
        <v>236</v>
      </c>
      <c r="K433" t="s">
        <v>237</v>
      </c>
      <c r="L433" t="s">
        <v>238</v>
      </c>
      <c r="M433" t="s">
        <v>239</v>
      </c>
      <c r="N433">
        <v>1582142382.87097</v>
      </c>
      <c r="O433">
        <f t="shared" si="258"/>
        <v>1.6714177884039478E-4</v>
      </c>
      <c r="P433">
        <f t="shared" si="259"/>
        <v>-1.1950306490215394</v>
      </c>
      <c r="Q433">
        <f t="shared" si="260"/>
        <v>401.94064516128998</v>
      </c>
      <c r="R433">
        <f t="shared" si="261"/>
        <v>536.47161913404148</v>
      </c>
      <c r="S433">
        <f t="shared" si="262"/>
        <v>53.364369500229046</v>
      </c>
      <c r="T433">
        <f t="shared" si="263"/>
        <v>39.982187949048352</v>
      </c>
      <c r="U433">
        <f t="shared" si="264"/>
        <v>1.3317390344551698E-2</v>
      </c>
      <c r="V433">
        <f t="shared" si="265"/>
        <v>2.2492368103465896</v>
      </c>
      <c r="W433">
        <f t="shared" si="266"/>
        <v>1.3273739692113068E-2</v>
      </c>
      <c r="X433">
        <f t="shared" si="267"/>
        <v>8.2999971566229819E-3</v>
      </c>
      <c r="Y433">
        <f t="shared" si="268"/>
        <v>0</v>
      </c>
      <c r="Z433">
        <f t="shared" si="269"/>
        <v>31.479713303071815</v>
      </c>
      <c r="AA433">
        <f t="shared" si="270"/>
        <v>30.9996677419355</v>
      </c>
      <c r="AB433">
        <f t="shared" si="271"/>
        <v>4.5112928445209715</v>
      </c>
      <c r="AC433">
        <f t="shared" si="272"/>
        <v>71.126493641258577</v>
      </c>
      <c r="AD433">
        <f t="shared" si="273"/>
        <v>3.3079688763818891</v>
      </c>
      <c r="AE433">
        <f t="shared" si="274"/>
        <v>4.650825180651144</v>
      </c>
      <c r="AF433">
        <f t="shared" si="275"/>
        <v>1.2033239681390824</v>
      </c>
      <c r="AG433">
        <f t="shared" si="276"/>
        <v>-7.37095244686141</v>
      </c>
      <c r="AH433">
        <f t="shared" si="277"/>
        <v>64.909370982166124</v>
      </c>
      <c r="AI433">
        <f t="shared" si="278"/>
        <v>6.4975503313830671</v>
      </c>
      <c r="AJ433">
        <f t="shared" si="279"/>
        <v>64.035968866687782</v>
      </c>
      <c r="AK433">
        <v>-4.1163204307029702E-2</v>
      </c>
      <c r="AL433">
        <v>4.6209302929394798E-2</v>
      </c>
      <c r="AM433">
        <v>3.4538563478232902</v>
      </c>
      <c r="AN433">
        <v>4</v>
      </c>
      <c r="AO433">
        <v>1</v>
      </c>
      <c r="AP433">
        <f t="shared" si="280"/>
        <v>1</v>
      </c>
      <c r="AQ433">
        <f t="shared" si="281"/>
        <v>0</v>
      </c>
      <c r="AR433">
        <f t="shared" si="282"/>
        <v>51708.09760411163</v>
      </c>
      <c r="AS433" t="s">
        <v>240</v>
      </c>
      <c r="AT433">
        <v>0</v>
      </c>
      <c r="AU433">
        <v>0</v>
      </c>
      <c r="AV433">
        <f t="shared" si="283"/>
        <v>0</v>
      </c>
      <c r="AW433" t="e">
        <f t="shared" si="284"/>
        <v>#DIV/0!</v>
      </c>
      <c r="AX433">
        <v>0</v>
      </c>
      <c r="AY433" t="s">
        <v>240</v>
      </c>
      <c r="AZ433">
        <v>0</v>
      </c>
      <c r="BA433">
        <v>0</v>
      </c>
      <c r="BB433" t="e">
        <f t="shared" si="285"/>
        <v>#DIV/0!</v>
      </c>
      <c r="BC433">
        <v>0.5</v>
      </c>
      <c r="BD433">
        <f t="shared" si="286"/>
        <v>0</v>
      </c>
      <c r="BE433">
        <f t="shared" si="287"/>
        <v>-1.1950306490215394</v>
      </c>
      <c r="BF433" t="e">
        <f t="shared" si="288"/>
        <v>#DIV/0!</v>
      </c>
      <c r="BG433" t="e">
        <f t="shared" si="289"/>
        <v>#DIV/0!</v>
      </c>
      <c r="BH433" t="e">
        <f t="shared" si="290"/>
        <v>#DIV/0!</v>
      </c>
      <c r="BI433" t="e">
        <f t="shared" si="291"/>
        <v>#DIV/0!</v>
      </c>
      <c r="BJ433" t="s">
        <v>240</v>
      </c>
      <c r="BK433">
        <v>0</v>
      </c>
      <c r="BL433">
        <f t="shared" si="292"/>
        <v>0</v>
      </c>
      <c r="BM433" t="e">
        <f t="shared" si="293"/>
        <v>#DIV/0!</v>
      </c>
      <c r="BN433" t="e">
        <f t="shared" si="294"/>
        <v>#DIV/0!</v>
      </c>
      <c r="BO433" t="e">
        <f t="shared" si="295"/>
        <v>#DIV/0!</v>
      </c>
      <c r="BP433" t="e">
        <f t="shared" si="296"/>
        <v>#DIV/0!</v>
      </c>
      <c r="BQ433">
        <f t="shared" si="297"/>
        <v>0</v>
      </c>
      <c r="BR433">
        <f t="shared" si="298"/>
        <v>0</v>
      </c>
      <c r="BS433">
        <f t="shared" si="299"/>
        <v>0</v>
      </c>
      <c r="BT433">
        <f t="shared" si="300"/>
        <v>0</v>
      </c>
      <c r="BU433">
        <v>6</v>
      </c>
      <c r="BV433">
        <v>0.5</v>
      </c>
      <c r="BW433" t="s">
        <v>241</v>
      </c>
      <c r="BX433">
        <v>1582142382.87097</v>
      </c>
      <c r="BY433">
        <v>401.94064516128998</v>
      </c>
      <c r="BZ433">
        <v>400.00725806451601</v>
      </c>
      <c r="CA433">
        <v>33.254987096774201</v>
      </c>
      <c r="CB433">
        <v>32.9779967741935</v>
      </c>
      <c r="CC433">
        <v>350.01254838709701</v>
      </c>
      <c r="CD433">
        <v>99.272896774193498</v>
      </c>
      <c r="CE433">
        <v>0.19996925806451599</v>
      </c>
      <c r="CF433">
        <v>31.534954838709702</v>
      </c>
      <c r="CG433">
        <v>30.9996677419355</v>
      </c>
      <c r="CH433">
        <v>999.9</v>
      </c>
      <c r="CI433">
        <v>0</v>
      </c>
      <c r="CJ433">
        <v>0</v>
      </c>
      <c r="CK433">
        <v>9999.4129032258097</v>
      </c>
      <c r="CL433">
        <v>0</v>
      </c>
      <c r="CM433">
        <v>0.21165100000000001</v>
      </c>
      <c r="CN433">
        <v>0</v>
      </c>
      <c r="CO433">
        <v>0</v>
      </c>
      <c r="CP433">
        <v>0</v>
      </c>
      <c r="CQ433">
        <v>0</v>
      </c>
      <c r="CR433">
        <v>1.8322580645161299</v>
      </c>
      <c r="CS433">
        <v>0</v>
      </c>
      <c r="CT433">
        <v>36.7129032258064</v>
      </c>
      <c r="CU433">
        <v>-0.912903225806452</v>
      </c>
      <c r="CV433">
        <v>39.811999999999998</v>
      </c>
      <c r="CW433">
        <v>45.235774193548401</v>
      </c>
      <c r="CX433">
        <v>42.598580645161299</v>
      </c>
      <c r="CY433">
        <v>43.811999999999998</v>
      </c>
      <c r="CZ433">
        <v>40.875</v>
      </c>
      <c r="DA433">
        <v>0</v>
      </c>
      <c r="DB433">
        <v>0</v>
      </c>
      <c r="DC433">
        <v>0</v>
      </c>
      <c r="DD433">
        <v>1582142394.8</v>
      </c>
      <c r="DE433">
        <v>2.6615384615384601</v>
      </c>
      <c r="DF433">
        <v>0.53333356152952205</v>
      </c>
      <c r="DG433">
        <v>2.1743587882304198</v>
      </c>
      <c r="DH433">
        <v>37.307692307692299</v>
      </c>
      <c r="DI433">
        <v>15</v>
      </c>
      <c r="DJ433">
        <v>100</v>
      </c>
      <c r="DK433">
        <v>100</v>
      </c>
      <c r="DL433">
        <v>2.577</v>
      </c>
      <c r="DM433">
        <v>0.49399999999999999</v>
      </c>
      <c r="DN433">
        <v>2</v>
      </c>
      <c r="DO433">
        <v>331.30500000000001</v>
      </c>
      <c r="DP433">
        <v>678.7</v>
      </c>
      <c r="DQ433">
        <v>31.073499999999999</v>
      </c>
      <c r="DR433">
        <v>31.3672</v>
      </c>
      <c r="DS433">
        <v>30.0001</v>
      </c>
      <c r="DT433">
        <v>31.288399999999999</v>
      </c>
      <c r="DU433">
        <v>31.297999999999998</v>
      </c>
      <c r="DV433">
        <v>20.9756</v>
      </c>
      <c r="DW433">
        <v>19.311599999999999</v>
      </c>
      <c r="DX433">
        <v>100</v>
      </c>
      <c r="DY433">
        <v>31.086099999999998</v>
      </c>
      <c r="DZ433">
        <v>400</v>
      </c>
      <c r="EA433">
        <v>33.011000000000003</v>
      </c>
      <c r="EB433">
        <v>100.134</v>
      </c>
      <c r="EC433">
        <v>100.515</v>
      </c>
    </row>
    <row r="434" spans="1:133" x14ac:dyDescent="0.35">
      <c r="A434">
        <v>418</v>
      </c>
      <c r="B434">
        <v>1582142396.5</v>
      </c>
      <c r="C434">
        <v>2116.9000000953702</v>
      </c>
      <c r="D434" t="s">
        <v>1074</v>
      </c>
      <c r="E434" t="s">
        <v>1075</v>
      </c>
      <c r="F434" t="s">
        <v>232</v>
      </c>
      <c r="G434" t="s">
        <v>233</v>
      </c>
      <c r="H434" t="s">
        <v>234</v>
      </c>
      <c r="I434" t="s">
        <v>235</v>
      </c>
      <c r="J434" t="s">
        <v>236</v>
      </c>
      <c r="K434" t="s">
        <v>237</v>
      </c>
      <c r="L434" t="s">
        <v>238</v>
      </c>
      <c r="M434" t="s">
        <v>239</v>
      </c>
      <c r="N434">
        <v>1582142387.87097</v>
      </c>
      <c r="O434">
        <f t="shared" si="258"/>
        <v>1.6645335859801771E-4</v>
      </c>
      <c r="P434">
        <f t="shared" si="259"/>
        <v>-1.204090284920168</v>
      </c>
      <c r="Q434">
        <f t="shared" si="260"/>
        <v>401.96306451612901</v>
      </c>
      <c r="R434">
        <f t="shared" si="261"/>
        <v>538.06220611926926</v>
      </c>
      <c r="S434">
        <f t="shared" si="262"/>
        <v>53.522480294056479</v>
      </c>
      <c r="T434">
        <f t="shared" si="263"/>
        <v>39.98433629946156</v>
      </c>
      <c r="U434">
        <f t="shared" si="264"/>
        <v>1.3272845104495804E-2</v>
      </c>
      <c r="V434">
        <f t="shared" si="265"/>
        <v>2.2496000544843193</v>
      </c>
      <c r="W434">
        <f t="shared" si="266"/>
        <v>1.3229492440552756E-2</v>
      </c>
      <c r="X434">
        <f t="shared" si="267"/>
        <v>8.2723159744165168E-3</v>
      </c>
      <c r="Y434">
        <f t="shared" si="268"/>
        <v>0</v>
      </c>
      <c r="Z434">
        <f t="shared" si="269"/>
        <v>31.47738426096728</v>
      </c>
      <c r="AA434">
        <f t="shared" si="270"/>
        <v>30.994164516129</v>
      </c>
      <c r="AB434">
        <f t="shared" si="271"/>
        <v>4.5098774786472919</v>
      </c>
      <c r="AC434">
        <f t="shared" si="272"/>
        <v>71.126606308256882</v>
      </c>
      <c r="AD434">
        <f t="shared" si="273"/>
        <v>3.3074923440026889</v>
      </c>
      <c r="AE434">
        <f t="shared" si="274"/>
        <v>4.6501478359142965</v>
      </c>
      <c r="AF434">
        <f t="shared" si="275"/>
        <v>1.2023851346446031</v>
      </c>
      <c r="AG434">
        <f t="shared" si="276"/>
        <v>-7.3405931141725809</v>
      </c>
      <c r="AH434">
        <f t="shared" si="277"/>
        <v>65.276261623283176</v>
      </c>
      <c r="AI434">
        <f t="shared" si="278"/>
        <v>6.53296189625644</v>
      </c>
      <c r="AJ434">
        <f t="shared" si="279"/>
        <v>64.468630405367037</v>
      </c>
      <c r="AK434">
        <v>-4.1172981078314297E-2</v>
      </c>
      <c r="AL434">
        <v>4.6220278211654003E-2</v>
      </c>
      <c r="AM434">
        <v>3.4545057040337102</v>
      </c>
      <c r="AN434">
        <v>4</v>
      </c>
      <c r="AO434">
        <v>1</v>
      </c>
      <c r="AP434">
        <f t="shared" si="280"/>
        <v>1</v>
      </c>
      <c r="AQ434">
        <f t="shared" si="281"/>
        <v>0</v>
      </c>
      <c r="AR434">
        <f t="shared" si="282"/>
        <v>51720.307234457672</v>
      </c>
      <c r="AS434" t="s">
        <v>240</v>
      </c>
      <c r="AT434">
        <v>0</v>
      </c>
      <c r="AU434">
        <v>0</v>
      </c>
      <c r="AV434">
        <f t="shared" si="283"/>
        <v>0</v>
      </c>
      <c r="AW434" t="e">
        <f t="shared" si="284"/>
        <v>#DIV/0!</v>
      </c>
      <c r="AX434">
        <v>0</v>
      </c>
      <c r="AY434" t="s">
        <v>240</v>
      </c>
      <c r="AZ434">
        <v>0</v>
      </c>
      <c r="BA434">
        <v>0</v>
      </c>
      <c r="BB434" t="e">
        <f t="shared" si="285"/>
        <v>#DIV/0!</v>
      </c>
      <c r="BC434">
        <v>0.5</v>
      </c>
      <c r="BD434">
        <f t="shared" si="286"/>
        <v>0</v>
      </c>
      <c r="BE434">
        <f t="shared" si="287"/>
        <v>-1.204090284920168</v>
      </c>
      <c r="BF434" t="e">
        <f t="shared" si="288"/>
        <v>#DIV/0!</v>
      </c>
      <c r="BG434" t="e">
        <f t="shared" si="289"/>
        <v>#DIV/0!</v>
      </c>
      <c r="BH434" t="e">
        <f t="shared" si="290"/>
        <v>#DIV/0!</v>
      </c>
      <c r="BI434" t="e">
        <f t="shared" si="291"/>
        <v>#DIV/0!</v>
      </c>
      <c r="BJ434" t="s">
        <v>240</v>
      </c>
      <c r="BK434">
        <v>0</v>
      </c>
      <c r="BL434">
        <f t="shared" si="292"/>
        <v>0</v>
      </c>
      <c r="BM434" t="e">
        <f t="shared" si="293"/>
        <v>#DIV/0!</v>
      </c>
      <c r="BN434" t="e">
        <f t="shared" si="294"/>
        <v>#DIV/0!</v>
      </c>
      <c r="BO434" t="e">
        <f t="shared" si="295"/>
        <v>#DIV/0!</v>
      </c>
      <c r="BP434" t="e">
        <f t="shared" si="296"/>
        <v>#DIV/0!</v>
      </c>
      <c r="BQ434">
        <f t="shared" si="297"/>
        <v>0</v>
      </c>
      <c r="BR434">
        <f t="shared" si="298"/>
        <v>0</v>
      </c>
      <c r="BS434">
        <f t="shared" si="299"/>
        <v>0</v>
      </c>
      <c r="BT434">
        <f t="shared" si="300"/>
        <v>0</v>
      </c>
      <c r="BU434">
        <v>6</v>
      </c>
      <c r="BV434">
        <v>0.5</v>
      </c>
      <c r="BW434" t="s">
        <v>241</v>
      </c>
      <c r="BX434">
        <v>1582142387.87097</v>
      </c>
      <c r="BY434">
        <v>401.96306451612901</v>
      </c>
      <c r="BZ434">
        <v>400.01374193548401</v>
      </c>
      <c r="CA434">
        <v>33.250264516129</v>
      </c>
      <c r="CB434">
        <v>32.974422580645196</v>
      </c>
      <c r="CC434">
        <v>350.02380645161298</v>
      </c>
      <c r="CD434">
        <v>99.272661290322603</v>
      </c>
      <c r="CE434">
        <v>0.20000132258064501</v>
      </c>
      <c r="CF434">
        <v>31.5323903225806</v>
      </c>
      <c r="CG434">
        <v>30.994164516129</v>
      </c>
      <c r="CH434">
        <v>999.9</v>
      </c>
      <c r="CI434">
        <v>0</v>
      </c>
      <c r="CJ434">
        <v>0</v>
      </c>
      <c r="CK434">
        <v>10001.811612903201</v>
      </c>
      <c r="CL434">
        <v>0</v>
      </c>
      <c r="CM434">
        <v>0.21165100000000001</v>
      </c>
      <c r="CN434">
        <v>0</v>
      </c>
      <c r="CO434">
        <v>0</v>
      </c>
      <c r="CP434">
        <v>0</v>
      </c>
      <c r="CQ434">
        <v>0</v>
      </c>
      <c r="CR434">
        <v>1.88709677419355</v>
      </c>
      <c r="CS434">
        <v>0</v>
      </c>
      <c r="CT434">
        <v>37.238709677419401</v>
      </c>
      <c r="CU434">
        <v>-0.75806451612903203</v>
      </c>
      <c r="CV434">
        <v>39.811999999999998</v>
      </c>
      <c r="CW434">
        <v>45.2296774193548</v>
      </c>
      <c r="CX434">
        <v>42.586387096774203</v>
      </c>
      <c r="CY434">
        <v>43.811999999999998</v>
      </c>
      <c r="CZ434">
        <v>40.875</v>
      </c>
      <c r="DA434">
        <v>0</v>
      </c>
      <c r="DB434">
        <v>0</v>
      </c>
      <c r="DC434">
        <v>0</v>
      </c>
      <c r="DD434">
        <v>1582142399.5999999</v>
      </c>
      <c r="DE434">
        <v>2.08076923076923</v>
      </c>
      <c r="DF434">
        <v>-9.7811964803368596</v>
      </c>
      <c r="DG434">
        <v>14.123076800478101</v>
      </c>
      <c r="DH434">
        <v>37.119230769230803</v>
      </c>
      <c r="DI434">
        <v>15</v>
      </c>
      <c r="DJ434">
        <v>100</v>
      </c>
      <c r="DK434">
        <v>100</v>
      </c>
      <c r="DL434">
        <v>2.577</v>
      </c>
      <c r="DM434">
        <v>0.49399999999999999</v>
      </c>
      <c r="DN434">
        <v>2</v>
      </c>
      <c r="DO434">
        <v>331.34899999999999</v>
      </c>
      <c r="DP434">
        <v>678.67600000000004</v>
      </c>
      <c r="DQ434">
        <v>31.087199999999999</v>
      </c>
      <c r="DR434">
        <v>31.3644</v>
      </c>
      <c r="DS434">
        <v>30.0001</v>
      </c>
      <c r="DT434">
        <v>31.285599999999999</v>
      </c>
      <c r="DU434">
        <v>31.297999999999998</v>
      </c>
      <c r="DV434">
        <v>20.976700000000001</v>
      </c>
      <c r="DW434">
        <v>19.311599999999999</v>
      </c>
      <c r="DX434">
        <v>100</v>
      </c>
      <c r="DY434">
        <v>31.092600000000001</v>
      </c>
      <c r="DZ434">
        <v>400</v>
      </c>
      <c r="EA434">
        <v>33.023800000000001</v>
      </c>
      <c r="EB434">
        <v>100.136</v>
      </c>
      <c r="EC434">
        <v>100.51900000000001</v>
      </c>
    </row>
    <row r="435" spans="1:133" x14ac:dyDescent="0.35">
      <c r="A435">
        <v>419</v>
      </c>
      <c r="B435">
        <v>1582142401.5</v>
      </c>
      <c r="C435">
        <v>2121.9000000953702</v>
      </c>
      <c r="D435" t="s">
        <v>1076</v>
      </c>
      <c r="E435" t="s">
        <v>1077</v>
      </c>
      <c r="F435" t="s">
        <v>232</v>
      </c>
      <c r="G435" t="s">
        <v>233</v>
      </c>
      <c r="H435" t="s">
        <v>234</v>
      </c>
      <c r="I435" t="s">
        <v>235</v>
      </c>
      <c r="J435" t="s">
        <v>236</v>
      </c>
      <c r="K435" t="s">
        <v>237</v>
      </c>
      <c r="L435" t="s">
        <v>238</v>
      </c>
      <c r="M435" t="s">
        <v>239</v>
      </c>
      <c r="N435">
        <v>1582142392.87097</v>
      </c>
      <c r="O435">
        <f t="shared" si="258"/>
        <v>1.6537144168379307E-4</v>
      </c>
      <c r="P435">
        <f t="shared" si="259"/>
        <v>-1.2135520647588351</v>
      </c>
      <c r="Q435">
        <f t="shared" si="260"/>
        <v>401.98254838709698</v>
      </c>
      <c r="R435">
        <f t="shared" si="261"/>
        <v>540.07142147821412</v>
      </c>
      <c r="S435">
        <f t="shared" si="262"/>
        <v>53.722624108325476</v>
      </c>
      <c r="T435">
        <f t="shared" si="263"/>
        <v>39.986484169071908</v>
      </c>
      <c r="U435">
        <f t="shared" si="264"/>
        <v>1.3195289320382601E-2</v>
      </c>
      <c r="V435">
        <f t="shared" si="265"/>
        <v>2.248932983125373</v>
      </c>
      <c r="W435">
        <f t="shared" si="266"/>
        <v>1.3152428264265324E-2</v>
      </c>
      <c r="X435">
        <f t="shared" si="267"/>
        <v>8.2241068941100934E-3</v>
      </c>
      <c r="Y435">
        <f t="shared" si="268"/>
        <v>0</v>
      </c>
      <c r="Z435">
        <f t="shared" si="269"/>
        <v>31.47507209034589</v>
      </c>
      <c r="AA435">
        <f t="shared" si="270"/>
        <v>30.989232258064501</v>
      </c>
      <c r="AB435">
        <f t="shared" si="271"/>
        <v>4.5086092877451867</v>
      </c>
      <c r="AC435">
        <f t="shared" si="272"/>
        <v>71.127228501028256</v>
      </c>
      <c r="AD435">
        <f t="shared" si="273"/>
        <v>3.3070225964828186</v>
      </c>
      <c r="AE435">
        <f t="shared" si="274"/>
        <v>4.6494467255040179</v>
      </c>
      <c r="AF435">
        <f t="shared" si="275"/>
        <v>1.2015866912623681</v>
      </c>
      <c r="AG435">
        <f t="shared" si="276"/>
        <v>-7.2928805782552741</v>
      </c>
      <c r="AH435">
        <f t="shared" si="277"/>
        <v>65.533029841286378</v>
      </c>
      <c r="AI435">
        <f t="shared" si="278"/>
        <v>6.5603597695452844</v>
      </c>
      <c r="AJ435">
        <f t="shared" si="279"/>
        <v>64.800509032576386</v>
      </c>
      <c r="AK435">
        <v>-4.1155027846466699E-2</v>
      </c>
      <c r="AL435">
        <v>4.62001241361156E-2</v>
      </c>
      <c r="AM435">
        <v>3.4533132407814802</v>
      </c>
      <c r="AN435">
        <v>4</v>
      </c>
      <c r="AO435">
        <v>1</v>
      </c>
      <c r="AP435">
        <f t="shared" si="280"/>
        <v>1</v>
      </c>
      <c r="AQ435">
        <f t="shared" si="281"/>
        <v>0</v>
      </c>
      <c r="AR435">
        <f t="shared" si="282"/>
        <v>51699.138504211012</v>
      </c>
      <c r="AS435" t="s">
        <v>240</v>
      </c>
      <c r="AT435">
        <v>0</v>
      </c>
      <c r="AU435">
        <v>0</v>
      </c>
      <c r="AV435">
        <f t="shared" si="283"/>
        <v>0</v>
      </c>
      <c r="AW435" t="e">
        <f t="shared" si="284"/>
        <v>#DIV/0!</v>
      </c>
      <c r="AX435">
        <v>0</v>
      </c>
      <c r="AY435" t="s">
        <v>240</v>
      </c>
      <c r="AZ435">
        <v>0</v>
      </c>
      <c r="BA435">
        <v>0</v>
      </c>
      <c r="BB435" t="e">
        <f t="shared" si="285"/>
        <v>#DIV/0!</v>
      </c>
      <c r="BC435">
        <v>0.5</v>
      </c>
      <c r="BD435">
        <f t="shared" si="286"/>
        <v>0</v>
      </c>
      <c r="BE435">
        <f t="shared" si="287"/>
        <v>-1.2135520647588351</v>
      </c>
      <c r="BF435" t="e">
        <f t="shared" si="288"/>
        <v>#DIV/0!</v>
      </c>
      <c r="BG435" t="e">
        <f t="shared" si="289"/>
        <v>#DIV/0!</v>
      </c>
      <c r="BH435" t="e">
        <f t="shared" si="290"/>
        <v>#DIV/0!</v>
      </c>
      <c r="BI435" t="e">
        <f t="shared" si="291"/>
        <v>#DIV/0!</v>
      </c>
      <c r="BJ435" t="s">
        <v>240</v>
      </c>
      <c r="BK435">
        <v>0</v>
      </c>
      <c r="BL435">
        <f t="shared" si="292"/>
        <v>0</v>
      </c>
      <c r="BM435" t="e">
        <f t="shared" si="293"/>
        <v>#DIV/0!</v>
      </c>
      <c r="BN435" t="e">
        <f t="shared" si="294"/>
        <v>#DIV/0!</v>
      </c>
      <c r="BO435" t="e">
        <f t="shared" si="295"/>
        <v>#DIV/0!</v>
      </c>
      <c r="BP435" t="e">
        <f t="shared" si="296"/>
        <v>#DIV/0!</v>
      </c>
      <c r="BQ435">
        <f t="shared" si="297"/>
        <v>0</v>
      </c>
      <c r="BR435">
        <f t="shared" si="298"/>
        <v>0</v>
      </c>
      <c r="BS435">
        <f t="shared" si="299"/>
        <v>0</v>
      </c>
      <c r="BT435">
        <f t="shared" si="300"/>
        <v>0</v>
      </c>
      <c r="BU435">
        <v>6</v>
      </c>
      <c r="BV435">
        <v>0.5</v>
      </c>
      <c r="BW435" t="s">
        <v>241</v>
      </c>
      <c r="BX435">
        <v>1582142392.87097</v>
      </c>
      <c r="BY435">
        <v>401.98254838709698</v>
      </c>
      <c r="BZ435">
        <v>400.01625806451602</v>
      </c>
      <c r="CA435">
        <v>33.245367741935503</v>
      </c>
      <c r="CB435">
        <v>32.971316129032303</v>
      </c>
      <c r="CC435">
        <v>350.022258064516</v>
      </c>
      <c r="CD435">
        <v>99.273203225806398</v>
      </c>
      <c r="CE435">
        <v>0.199981193548387</v>
      </c>
      <c r="CF435">
        <v>31.529735483871001</v>
      </c>
      <c r="CG435">
        <v>30.989232258064501</v>
      </c>
      <c r="CH435">
        <v>999.9</v>
      </c>
      <c r="CI435">
        <v>0</v>
      </c>
      <c r="CJ435">
        <v>0</v>
      </c>
      <c r="CK435">
        <v>9997.39580645161</v>
      </c>
      <c r="CL435">
        <v>0</v>
      </c>
      <c r="CM435">
        <v>0.21165100000000001</v>
      </c>
      <c r="CN435">
        <v>0</v>
      </c>
      <c r="CO435">
        <v>0</v>
      </c>
      <c r="CP435">
        <v>0</v>
      </c>
      <c r="CQ435">
        <v>0</v>
      </c>
      <c r="CR435">
        <v>2.8258064516129</v>
      </c>
      <c r="CS435">
        <v>0</v>
      </c>
      <c r="CT435">
        <v>36.577419354838703</v>
      </c>
      <c r="CU435">
        <v>-1.0161290322580601</v>
      </c>
      <c r="CV435">
        <v>39.811999999999998</v>
      </c>
      <c r="CW435">
        <v>45.235774193548401</v>
      </c>
      <c r="CX435">
        <v>42.580290322580602</v>
      </c>
      <c r="CY435">
        <v>43.811999999999998</v>
      </c>
      <c r="CZ435">
        <v>40.875</v>
      </c>
      <c r="DA435">
        <v>0</v>
      </c>
      <c r="DB435">
        <v>0</v>
      </c>
      <c r="DC435">
        <v>0</v>
      </c>
      <c r="DD435">
        <v>1582142405</v>
      </c>
      <c r="DE435">
        <v>1.7576923076923101</v>
      </c>
      <c r="DF435">
        <v>-3.4290597773515001</v>
      </c>
      <c r="DG435">
        <v>-8.6119656777125293</v>
      </c>
      <c r="DH435">
        <v>37.903846153846096</v>
      </c>
      <c r="DI435">
        <v>15</v>
      </c>
      <c r="DJ435">
        <v>100</v>
      </c>
      <c r="DK435">
        <v>100</v>
      </c>
      <c r="DL435">
        <v>2.577</v>
      </c>
      <c r="DM435">
        <v>0.49399999999999999</v>
      </c>
      <c r="DN435">
        <v>2</v>
      </c>
      <c r="DO435">
        <v>331.255</v>
      </c>
      <c r="DP435">
        <v>678.89800000000002</v>
      </c>
      <c r="DQ435">
        <v>31.096499999999999</v>
      </c>
      <c r="DR435">
        <v>31.363700000000001</v>
      </c>
      <c r="DS435">
        <v>30</v>
      </c>
      <c r="DT435">
        <v>31.285599999999999</v>
      </c>
      <c r="DU435">
        <v>31.295200000000001</v>
      </c>
      <c r="DV435">
        <v>20.975300000000001</v>
      </c>
      <c r="DW435">
        <v>19.311599999999999</v>
      </c>
      <c r="DX435">
        <v>100</v>
      </c>
      <c r="DY435">
        <v>31.102</v>
      </c>
      <c r="DZ435">
        <v>400</v>
      </c>
      <c r="EA435">
        <v>33.024700000000003</v>
      </c>
      <c r="EB435">
        <v>100.137</v>
      </c>
      <c r="EC435">
        <v>100.515</v>
      </c>
    </row>
    <row r="436" spans="1:133" x14ac:dyDescent="0.35">
      <c r="A436">
        <v>420</v>
      </c>
      <c r="B436">
        <v>1582142406.5</v>
      </c>
      <c r="C436">
        <v>2126.9000000953702</v>
      </c>
      <c r="D436" t="s">
        <v>1078</v>
      </c>
      <c r="E436" t="s">
        <v>1079</v>
      </c>
      <c r="F436" t="s">
        <v>232</v>
      </c>
      <c r="G436" t="s">
        <v>233</v>
      </c>
      <c r="H436" t="s">
        <v>234</v>
      </c>
      <c r="I436" t="s">
        <v>235</v>
      </c>
      <c r="J436" t="s">
        <v>236</v>
      </c>
      <c r="K436" t="s">
        <v>237</v>
      </c>
      <c r="L436" t="s">
        <v>238</v>
      </c>
      <c r="M436" t="s">
        <v>239</v>
      </c>
      <c r="N436">
        <v>1582142397.87097</v>
      </c>
      <c r="O436">
        <f t="shared" si="258"/>
        <v>1.6530863508512064E-4</v>
      </c>
      <c r="P436">
        <f t="shared" si="259"/>
        <v>-1.2190361277599138</v>
      </c>
      <c r="Q436">
        <f t="shared" si="260"/>
        <v>401.98638709677402</v>
      </c>
      <c r="R436">
        <f t="shared" si="261"/>
        <v>540.67864936813862</v>
      </c>
      <c r="S436">
        <f t="shared" si="262"/>
        <v>53.783536825288422</v>
      </c>
      <c r="T436">
        <f t="shared" si="263"/>
        <v>39.987245064976008</v>
      </c>
      <c r="U436">
        <f t="shared" si="264"/>
        <v>1.3201091669341565E-2</v>
      </c>
      <c r="V436">
        <f t="shared" si="265"/>
        <v>2.2493825026710974</v>
      </c>
      <c r="W436">
        <f t="shared" si="266"/>
        <v>1.3158201519465897E-2</v>
      </c>
      <c r="X436">
        <f t="shared" si="267"/>
        <v>8.2277177818829081E-3</v>
      </c>
      <c r="Y436">
        <f t="shared" si="268"/>
        <v>0</v>
      </c>
      <c r="Z436">
        <f t="shared" si="269"/>
        <v>31.473022027668659</v>
      </c>
      <c r="AA436">
        <f t="shared" si="270"/>
        <v>30.984400000000001</v>
      </c>
      <c r="AB436">
        <f t="shared" si="271"/>
        <v>4.5073671102745196</v>
      </c>
      <c r="AC436">
        <f t="shared" si="272"/>
        <v>71.129606456255956</v>
      </c>
      <c r="AD436">
        <f t="shared" si="273"/>
        <v>3.3067423660821231</v>
      </c>
      <c r="AE436">
        <f t="shared" si="274"/>
        <v>4.6488973169220875</v>
      </c>
      <c r="AF436">
        <f t="shared" si="275"/>
        <v>1.2006247441923965</v>
      </c>
      <c r="AG436">
        <f t="shared" si="276"/>
        <v>-7.2901108072538205</v>
      </c>
      <c r="AH436">
        <f t="shared" si="277"/>
        <v>65.879813211266182</v>
      </c>
      <c r="AI436">
        <f t="shared" si="278"/>
        <v>6.5935328170222025</v>
      </c>
      <c r="AJ436">
        <f t="shared" si="279"/>
        <v>65.183235221034565</v>
      </c>
      <c r="AK436">
        <v>-4.1167125466799299E-2</v>
      </c>
      <c r="AL436">
        <v>4.6213704774748697E-2</v>
      </c>
      <c r="AM436">
        <v>3.45411679082738</v>
      </c>
      <c r="AN436">
        <v>4</v>
      </c>
      <c r="AO436">
        <v>1</v>
      </c>
      <c r="AP436">
        <f t="shared" si="280"/>
        <v>1</v>
      </c>
      <c r="AQ436">
        <f t="shared" si="281"/>
        <v>0</v>
      </c>
      <c r="AR436">
        <f t="shared" si="282"/>
        <v>51714.088227563327</v>
      </c>
      <c r="AS436" t="s">
        <v>240</v>
      </c>
      <c r="AT436">
        <v>0</v>
      </c>
      <c r="AU436">
        <v>0</v>
      </c>
      <c r="AV436">
        <f t="shared" si="283"/>
        <v>0</v>
      </c>
      <c r="AW436" t="e">
        <f t="shared" si="284"/>
        <v>#DIV/0!</v>
      </c>
      <c r="AX436">
        <v>0</v>
      </c>
      <c r="AY436" t="s">
        <v>240</v>
      </c>
      <c r="AZ436">
        <v>0</v>
      </c>
      <c r="BA436">
        <v>0</v>
      </c>
      <c r="BB436" t="e">
        <f t="shared" si="285"/>
        <v>#DIV/0!</v>
      </c>
      <c r="BC436">
        <v>0.5</v>
      </c>
      <c r="BD436">
        <f t="shared" si="286"/>
        <v>0</v>
      </c>
      <c r="BE436">
        <f t="shared" si="287"/>
        <v>-1.2190361277599138</v>
      </c>
      <c r="BF436" t="e">
        <f t="shared" si="288"/>
        <v>#DIV/0!</v>
      </c>
      <c r="BG436" t="e">
        <f t="shared" si="289"/>
        <v>#DIV/0!</v>
      </c>
      <c r="BH436" t="e">
        <f t="shared" si="290"/>
        <v>#DIV/0!</v>
      </c>
      <c r="BI436" t="e">
        <f t="shared" si="291"/>
        <v>#DIV/0!</v>
      </c>
      <c r="BJ436" t="s">
        <v>240</v>
      </c>
      <c r="BK436">
        <v>0</v>
      </c>
      <c r="BL436">
        <f t="shared" si="292"/>
        <v>0</v>
      </c>
      <c r="BM436" t="e">
        <f t="shared" si="293"/>
        <v>#DIV/0!</v>
      </c>
      <c r="BN436" t="e">
        <f t="shared" si="294"/>
        <v>#DIV/0!</v>
      </c>
      <c r="BO436" t="e">
        <f t="shared" si="295"/>
        <v>#DIV/0!</v>
      </c>
      <c r="BP436" t="e">
        <f t="shared" si="296"/>
        <v>#DIV/0!</v>
      </c>
      <c r="BQ436">
        <f t="shared" si="297"/>
        <v>0</v>
      </c>
      <c r="BR436">
        <f t="shared" si="298"/>
        <v>0</v>
      </c>
      <c r="BS436">
        <f t="shared" si="299"/>
        <v>0</v>
      </c>
      <c r="BT436">
        <f t="shared" si="300"/>
        <v>0</v>
      </c>
      <c r="BU436">
        <v>6</v>
      </c>
      <c r="BV436">
        <v>0.5</v>
      </c>
      <c r="BW436" t="s">
        <v>241</v>
      </c>
      <c r="BX436">
        <v>1582142397.87097</v>
      </c>
      <c r="BY436">
        <v>401.98638709677402</v>
      </c>
      <c r="BZ436">
        <v>400.01067741935498</v>
      </c>
      <c r="CA436">
        <v>33.242235483870999</v>
      </c>
      <c r="CB436">
        <v>32.9682903225806</v>
      </c>
      <c r="CC436">
        <v>350.02641935483899</v>
      </c>
      <c r="CD436">
        <v>99.274148387096801</v>
      </c>
      <c r="CE436">
        <v>0.19997896774193499</v>
      </c>
      <c r="CF436">
        <v>31.527654838709701</v>
      </c>
      <c r="CG436">
        <v>30.984400000000001</v>
      </c>
      <c r="CH436">
        <v>999.9</v>
      </c>
      <c r="CI436">
        <v>0</v>
      </c>
      <c r="CJ436">
        <v>0</v>
      </c>
      <c r="CK436">
        <v>10000.239354838701</v>
      </c>
      <c r="CL436">
        <v>0</v>
      </c>
      <c r="CM436">
        <v>0.21165100000000001</v>
      </c>
      <c r="CN436">
        <v>0</v>
      </c>
      <c r="CO436">
        <v>0</v>
      </c>
      <c r="CP436">
        <v>0</v>
      </c>
      <c r="CQ436">
        <v>0</v>
      </c>
      <c r="CR436">
        <v>1.7225806451612899</v>
      </c>
      <c r="CS436">
        <v>0</v>
      </c>
      <c r="CT436">
        <v>37.935483870967801</v>
      </c>
      <c r="CU436">
        <v>-0.87419354838709695</v>
      </c>
      <c r="CV436">
        <v>39.808</v>
      </c>
      <c r="CW436">
        <v>45.221548387096803</v>
      </c>
      <c r="CX436">
        <v>42.572161290322597</v>
      </c>
      <c r="CY436">
        <v>43.811999999999998</v>
      </c>
      <c r="CZ436">
        <v>40.875</v>
      </c>
      <c r="DA436">
        <v>0</v>
      </c>
      <c r="DB436">
        <v>0</v>
      </c>
      <c r="DC436">
        <v>0</v>
      </c>
      <c r="DD436">
        <v>1582142409.8</v>
      </c>
      <c r="DE436">
        <v>1.1461538461538501</v>
      </c>
      <c r="DF436">
        <v>0.27350416163797397</v>
      </c>
      <c r="DG436">
        <v>8.4170940439428605</v>
      </c>
      <c r="DH436">
        <v>37.538461538461497</v>
      </c>
      <c r="DI436">
        <v>15</v>
      </c>
      <c r="DJ436">
        <v>100</v>
      </c>
      <c r="DK436">
        <v>100</v>
      </c>
      <c r="DL436">
        <v>2.577</v>
      </c>
      <c r="DM436">
        <v>0.49399999999999999</v>
      </c>
      <c r="DN436">
        <v>2</v>
      </c>
      <c r="DO436">
        <v>331.38299999999998</v>
      </c>
      <c r="DP436">
        <v>678.851</v>
      </c>
      <c r="DQ436">
        <v>31.1066</v>
      </c>
      <c r="DR436">
        <v>31.361699999999999</v>
      </c>
      <c r="DS436">
        <v>29.9999</v>
      </c>
      <c r="DT436">
        <v>31.282900000000001</v>
      </c>
      <c r="DU436">
        <v>31.295200000000001</v>
      </c>
      <c r="DV436">
        <v>20.9755</v>
      </c>
      <c r="DW436">
        <v>19.311599999999999</v>
      </c>
      <c r="DX436">
        <v>100</v>
      </c>
      <c r="DY436">
        <v>31.114599999999999</v>
      </c>
      <c r="DZ436">
        <v>400</v>
      </c>
      <c r="EA436">
        <v>33.035499999999999</v>
      </c>
      <c r="EB436">
        <v>100.13500000000001</v>
      </c>
      <c r="EC436">
        <v>100.517</v>
      </c>
    </row>
    <row r="437" spans="1:133" x14ac:dyDescent="0.35">
      <c r="A437">
        <v>421</v>
      </c>
      <c r="B437">
        <v>1582142411.5</v>
      </c>
      <c r="C437">
        <v>2131.9000000953702</v>
      </c>
      <c r="D437" t="s">
        <v>1080</v>
      </c>
      <c r="E437" t="s">
        <v>1081</v>
      </c>
      <c r="F437" t="s">
        <v>232</v>
      </c>
      <c r="G437" t="s">
        <v>233</v>
      </c>
      <c r="H437" t="s">
        <v>234</v>
      </c>
      <c r="I437" t="s">
        <v>235</v>
      </c>
      <c r="J437" t="s">
        <v>236</v>
      </c>
      <c r="K437" t="s">
        <v>237</v>
      </c>
      <c r="L437" t="s">
        <v>238</v>
      </c>
      <c r="M437" t="s">
        <v>239</v>
      </c>
      <c r="N437">
        <v>1582142402.87097</v>
      </c>
      <c r="O437">
        <f t="shared" si="258"/>
        <v>1.6556634459466383E-4</v>
      </c>
      <c r="P437">
        <f t="shared" si="259"/>
        <v>-1.2227970872208935</v>
      </c>
      <c r="Q437">
        <f t="shared" si="260"/>
        <v>401.97961290322598</v>
      </c>
      <c r="R437">
        <f t="shared" si="261"/>
        <v>540.88580565066286</v>
      </c>
      <c r="S437">
        <f t="shared" si="262"/>
        <v>53.804672345005137</v>
      </c>
      <c r="T437">
        <f t="shared" si="263"/>
        <v>39.986964227341929</v>
      </c>
      <c r="U437">
        <f t="shared" si="264"/>
        <v>1.3222673627471414E-2</v>
      </c>
      <c r="V437">
        <f t="shared" si="265"/>
        <v>2.2490303525982638</v>
      </c>
      <c r="W437">
        <f t="shared" si="266"/>
        <v>1.3179636656858128E-2</v>
      </c>
      <c r="X437">
        <f t="shared" si="267"/>
        <v>8.2411278732903975E-3</v>
      </c>
      <c r="Y437">
        <f t="shared" si="268"/>
        <v>0</v>
      </c>
      <c r="Z437">
        <f t="shared" si="269"/>
        <v>31.471041881561884</v>
      </c>
      <c r="AA437">
        <f t="shared" si="270"/>
        <v>30.983496774193501</v>
      </c>
      <c r="AB437">
        <f t="shared" si="271"/>
        <v>4.5071349606397799</v>
      </c>
      <c r="AC437">
        <f t="shared" si="272"/>
        <v>71.133725840850389</v>
      </c>
      <c r="AD437">
        <f t="shared" si="273"/>
        <v>3.3065794468891108</v>
      </c>
      <c r="AE437">
        <f t="shared" si="274"/>
        <v>4.6483990650047202</v>
      </c>
      <c r="AF437">
        <f t="shared" si="275"/>
        <v>1.2005555137506692</v>
      </c>
      <c r="AG437">
        <f t="shared" si="276"/>
        <v>-7.3014757966246746</v>
      </c>
      <c r="AH437">
        <f t="shared" si="277"/>
        <v>65.750205372178783</v>
      </c>
      <c r="AI437">
        <f t="shared" si="278"/>
        <v>6.5815009287594641</v>
      </c>
      <c r="AJ437">
        <f t="shared" si="279"/>
        <v>65.030230504313579</v>
      </c>
      <c r="AK437">
        <v>-4.1157648100997701E-2</v>
      </c>
      <c r="AL437">
        <v>4.6203065601373501E-2</v>
      </c>
      <c r="AM437">
        <v>3.4534872906259402</v>
      </c>
      <c r="AN437">
        <v>4</v>
      </c>
      <c r="AO437">
        <v>1</v>
      </c>
      <c r="AP437">
        <f t="shared" si="280"/>
        <v>1</v>
      </c>
      <c r="AQ437">
        <f t="shared" si="281"/>
        <v>0</v>
      </c>
      <c r="AR437">
        <f t="shared" si="282"/>
        <v>51703.009828283692</v>
      </c>
      <c r="AS437" t="s">
        <v>240</v>
      </c>
      <c r="AT437">
        <v>0</v>
      </c>
      <c r="AU437">
        <v>0</v>
      </c>
      <c r="AV437">
        <f t="shared" si="283"/>
        <v>0</v>
      </c>
      <c r="AW437" t="e">
        <f t="shared" si="284"/>
        <v>#DIV/0!</v>
      </c>
      <c r="AX437">
        <v>0</v>
      </c>
      <c r="AY437" t="s">
        <v>240</v>
      </c>
      <c r="AZ437">
        <v>0</v>
      </c>
      <c r="BA437">
        <v>0</v>
      </c>
      <c r="BB437" t="e">
        <f t="shared" si="285"/>
        <v>#DIV/0!</v>
      </c>
      <c r="BC437">
        <v>0.5</v>
      </c>
      <c r="BD437">
        <f t="shared" si="286"/>
        <v>0</v>
      </c>
      <c r="BE437">
        <f t="shared" si="287"/>
        <v>-1.2227970872208935</v>
      </c>
      <c r="BF437" t="e">
        <f t="shared" si="288"/>
        <v>#DIV/0!</v>
      </c>
      <c r="BG437" t="e">
        <f t="shared" si="289"/>
        <v>#DIV/0!</v>
      </c>
      <c r="BH437" t="e">
        <f t="shared" si="290"/>
        <v>#DIV/0!</v>
      </c>
      <c r="BI437" t="e">
        <f t="shared" si="291"/>
        <v>#DIV/0!</v>
      </c>
      <c r="BJ437" t="s">
        <v>240</v>
      </c>
      <c r="BK437">
        <v>0</v>
      </c>
      <c r="BL437">
        <f t="shared" si="292"/>
        <v>0</v>
      </c>
      <c r="BM437" t="e">
        <f t="shared" si="293"/>
        <v>#DIV/0!</v>
      </c>
      <c r="BN437" t="e">
        <f t="shared" si="294"/>
        <v>#DIV/0!</v>
      </c>
      <c r="BO437" t="e">
        <f t="shared" si="295"/>
        <v>#DIV/0!</v>
      </c>
      <c r="BP437" t="e">
        <f t="shared" si="296"/>
        <v>#DIV/0!</v>
      </c>
      <c r="BQ437">
        <f t="shared" si="297"/>
        <v>0</v>
      </c>
      <c r="BR437">
        <f t="shared" si="298"/>
        <v>0</v>
      </c>
      <c r="BS437">
        <f t="shared" si="299"/>
        <v>0</v>
      </c>
      <c r="BT437">
        <f t="shared" si="300"/>
        <v>0</v>
      </c>
      <c r="BU437">
        <v>6</v>
      </c>
      <c r="BV437">
        <v>0.5</v>
      </c>
      <c r="BW437" t="s">
        <v>241</v>
      </c>
      <c r="BX437">
        <v>1582142402.87097</v>
      </c>
      <c r="BY437">
        <v>401.97961290322598</v>
      </c>
      <c r="BZ437">
        <v>399.99764516129</v>
      </c>
      <c r="CA437">
        <v>33.2402709677419</v>
      </c>
      <c r="CB437">
        <v>32.965899999999998</v>
      </c>
      <c r="CC437">
        <v>350.02874193548399</v>
      </c>
      <c r="CD437">
        <v>99.275106451612899</v>
      </c>
      <c r="CE437">
        <v>0.19999861290322599</v>
      </c>
      <c r="CF437">
        <v>31.5257677419355</v>
      </c>
      <c r="CG437">
        <v>30.983496774193501</v>
      </c>
      <c r="CH437">
        <v>999.9</v>
      </c>
      <c r="CI437">
        <v>0</v>
      </c>
      <c r="CJ437">
        <v>0</v>
      </c>
      <c r="CK437">
        <v>9997.84064516129</v>
      </c>
      <c r="CL437">
        <v>0</v>
      </c>
      <c r="CM437">
        <v>0.21165100000000001</v>
      </c>
      <c r="CN437">
        <v>0</v>
      </c>
      <c r="CO437">
        <v>0</v>
      </c>
      <c r="CP437">
        <v>0</v>
      </c>
      <c r="CQ437">
        <v>0</v>
      </c>
      <c r="CR437">
        <v>2.1161290322580601</v>
      </c>
      <c r="CS437">
        <v>0</v>
      </c>
      <c r="CT437">
        <v>38.1064516129032</v>
      </c>
      <c r="CU437">
        <v>-0.912903225806452</v>
      </c>
      <c r="CV437">
        <v>39.798000000000002</v>
      </c>
      <c r="CW437">
        <v>45.213419354838699</v>
      </c>
      <c r="CX437">
        <v>42.5741935483871</v>
      </c>
      <c r="CY437">
        <v>43.811999999999998</v>
      </c>
      <c r="CZ437">
        <v>40.875</v>
      </c>
      <c r="DA437">
        <v>0</v>
      </c>
      <c r="DB437">
        <v>0</v>
      </c>
      <c r="DC437">
        <v>0</v>
      </c>
      <c r="DD437">
        <v>1582142414.5999999</v>
      </c>
      <c r="DE437">
        <v>1.56153846153846</v>
      </c>
      <c r="DF437">
        <v>-7.1589744604622201</v>
      </c>
      <c r="DG437">
        <v>-0.72136744579636203</v>
      </c>
      <c r="DH437">
        <v>37.303846153846202</v>
      </c>
      <c r="DI437">
        <v>15</v>
      </c>
      <c r="DJ437">
        <v>100</v>
      </c>
      <c r="DK437">
        <v>100</v>
      </c>
      <c r="DL437">
        <v>2.577</v>
      </c>
      <c r="DM437">
        <v>0.49399999999999999</v>
      </c>
      <c r="DN437">
        <v>2</v>
      </c>
      <c r="DO437">
        <v>331.41699999999997</v>
      </c>
      <c r="DP437">
        <v>679.03800000000001</v>
      </c>
      <c r="DQ437">
        <v>31.1206</v>
      </c>
      <c r="DR437">
        <v>31.3596</v>
      </c>
      <c r="DS437">
        <v>30</v>
      </c>
      <c r="DT437">
        <v>31.282900000000001</v>
      </c>
      <c r="DU437">
        <v>31.293299999999999</v>
      </c>
      <c r="DV437">
        <v>20.973800000000001</v>
      </c>
      <c r="DW437">
        <v>19.311599999999999</v>
      </c>
      <c r="DX437">
        <v>100</v>
      </c>
      <c r="DY437">
        <v>31.127199999999998</v>
      </c>
      <c r="DZ437">
        <v>400</v>
      </c>
      <c r="EA437">
        <v>33.041400000000003</v>
      </c>
      <c r="EB437">
        <v>100.136</v>
      </c>
      <c r="EC437">
        <v>100.517</v>
      </c>
    </row>
    <row r="438" spans="1:133" x14ac:dyDescent="0.35">
      <c r="A438">
        <v>422</v>
      </c>
      <c r="B438">
        <v>1582142416.5</v>
      </c>
      <c r="C438">
        <v>2136.9000000953702</v>
      </c>
      <c r="D438" t="s">
        <v>1082</v>
      </c>
      <c r="E438" t="s">
        <v>1083</v>
      </c>
      <c r="F438" t="s">
        <v>232</v>
      </c>
      <c r="G438" t="s">
        <v>233</v>
      </c>
      <c r="H438" t="s">
        <v>234</v>
      </c>
      <c r="I438" t="s">
        <v>235</v>
      </c>
      <c r="J438" t="s">
        <v>236</v>
      </c>
      <c r="K438" t="s">
        <v>237</v>
      </c>
      <c r="L438" t="s">
        <v>238</v>
      </c>
      <c r="M438" t="s">
        <v>239</v>
      </c>
      <c r="N438">
        <v>1582142407.87097</v>
      </c>
      <c r="O438">
        <f t="shared" si="258"/>
        <v>1.6545662645987312E-4</v>
      </c>
      <c r="P438">
        <f t="shared" si="259"/>
        <v>-1.2175798890707605</v>
      </c>
      <c r="Q438">
        <f t="shared" si="260"/>
        <v>401.97899999999998</v>
      </c>
      <c r="R438">
        <f t="shared" si="261"/>
        <v>540.33804562255273</v>
      </c>
      <c r="S438">
        <f t="shared" si="262"/>
        <v>53.749922125881568</v>
      </c>
      <c r="T438">
        <f t="shared" si="263"/>
        <v>39.986708545288373</v>
      </c>
      <c r="U438">
        <f t="shared" si="264"/>
        <v>1.3215568348856311E-2</v>
      </c>
      <c r="V438">
        <f t="shared" si="265"/>
        <v>2.2490348399462428</v>
      </c>
      <c r="W438">
        <f t="shared" si="266"/>
        <v>1.3172577622434649E-2</v>
      </c>
      <c r="X438">
        <f t="shared" si="267"/>
        <v>8.2367118407820974E-3</v>
      </c>
      <c r="Y438">
        <f t="shared" si="268"/>
        <v>0</v>
      </c>
      <c r="Z438">
        <f t="shared" si="269"/>
        <v>31.469384615057951</v>
      </c>
      <c r="AA438">
        <f t="shared" si="270"/>
        <v>30.982235483871001</v>
      </c>
      <c r="AB438">
        <f t="shared" si="271"/>
        <v>4.5068107976832055</v>
      </c>
      <c r="AC438">
        <f t="shared" si="272"/>
        <v>71.136942822126002</v>
      </c>
      <c r="AD438">
        <f t="shared" si="273"/>
        <v>3.3064109249410158</v>
      </c>
      <c r="AE438">
        <f t="shared" si="274"/>
        <v>4.6479519554396846</v>
      </c>
      <c r="AF438">
        <f t="shared" si="275"/>
        <v>1.2003998727421896</v>
      </c>
      <c r="AG438">
        <f t="shared" si="276"/>
        <v>-7.2966372268804047</v>
      </c>
      <c r="AH438">
        <f t="shared" si="277"/>
        <v>65.697925283642178</v>
      </c>
      <c r="AI438">
        <f t="shared" si="278"/>
        <v>6.5761588379373164</v>
      </c>
      <c r="AJ438">
        <f t="shared" si="279"/>
        <v>64.977446894699085</v>
      </c>
      <c r="AK438">
        <v>-4.1157768859937598E-2</v>
      </c>
      <c r="AL438">
        <v>4.62032011638627E-2</v>
      </c>
      <c r="AM438">
        <v>3.45349531192082</v>
      </c>
      <c r="AN438">
        <v>4</v>
      </c>
      <c r="AO438">
        <v>1</v>
      </c>
      <c r="AP438">
        <f t="shared" si="280"/>
        <v>1</v>
      </c>
      <c r="AQ438">
        <f t="shared" si="281"/>
        <v>0</v>
      </c>
      <c r="AR438">
        <f t="shared" si="282"/>
        <v>51703.432584544462</v>
      </c>
      <c r="AS438" t="s">
        <v>240</v>
      </c>
      <c r="AT438">
        <v>0</v>
      </c>
      <c r="AU438">
        <v>0</v>
      </c>
      <c r="AV438">
        <f t="shared" si="283"/>
        <v>0</v>
      </c>
      <c r="AW438" t="e">
        <f t="shared" si="284"/>
        <v>#DIV/0!</v>
      </c>
      <c r="AX438">
        <v>0</v>
      </c>
      <c r="AY438" t="s">
        <v>240</v>
      </c>
      <c r="AZ438">
        <v>0</v>
      </c>
      <c r="BA438">
        <v>0</v>
      </c>
      <c r="BB438" t="e">
        <f t="shared" si="285"/>
        <v>#DIV/0!</v>
      </c>
      <c r="BC438">
        <v>0.5</v>
      </c>
      <c r="BD438">
        <f t="shared" si="286"/>
        <v>0</v>
      </c>
      <c r="BE438">
        <f t="shared" si="287"/>
        <v>-1.2175798890707605</v>
      </c>
      <c r="BF438" t="e">
        <f t="shared" si="288"/>
        <v>#DIV/0!</v>
      </c>
      <c r="BG438" t="e">
        <f t="shared" si="289"/>
        <v>#DIV/0!</v>
      </c>
      <c r="BH438" t="e">
        <f t="shared" si="290"/>
        <v>#DIV/0!</v>
      </c>
      <c r="BI438" t="e">
        <f t="shared" si="291"/>
        <v>#DIV/0!</v>
      </c>
      <c r="BJ438" t="s">
        <v>240</v>
      </c>
      <c r="BK438">
        <v>0</v>
      </c>
      <c r="BL438">
        <f t="shared" si="292"/>
        <v>0</v>
      </c>
      <c r="BM438" t="e">
        <f t="shared" si="293"/>
        <v>#DIV/0!</v>
      </c>
      <c r="BN438" t="e">
        <f t="shared" si="294"/>
        <v>#DIV/0!</v>
      </c>
      <c r="BO438" t="e">
        <f t="shared" si="295"/>
        <v>#DIV/0!</v>
      </c>
      <c r="BP438" t="e">
        <f t="shared" si="296"/>
        <v>#DIV/0!</v>
      </c>
      <c r="BQ438">
        <f t="shared" si="297"/>
        <v>0</v>
      </c>
      <c r="BR438">
        <f t="shared" si="298"/>
        <v>0</v>
      </c>
      <c r="BS438">
        <f t="shared" si="299"/>
        <v>0</v>
      </c>
      <c r="BT438">
        <f t="shared" si="300"/>
        <v>0</v>
      </c>
      <c r="BU438">
        <v>6</v>
      </c>
      <c r="BV438">
        <v>0.5</v>
      </c>
      <c r="BW438" t="s">
        <v>241</v>
      </c>
      <c r="BX438">
        <v>1582142407.87097</v>
      </c>
      <c r="BY438">
        <v>401.97899999999998</v>
      </c>
      <c r="BZ438">
        <v>400.005870967742</v>
      </c>
      <c r="CA438">
        <v>33.238738709677399</v>
      </c>
      <c r="CB438">
        <v>32.964545161290303</v>
      </c>
      <c r="CC438">
        <v>350.02367741935501</v>
      </c>
      <c r="CD438">
        <v>99.2746225806452</v>
      </c>
      <c r="CE438">
        <v>0.199998096774194</v>
      </c>
      <c r="CF438">
        <v>31.524074193548401</v>
      </c>
      <c r="CG438">
        <v>30.982235483871001</v>
      </c>
      <c r="CH438">
        <v>999.9</v>
      </c>
      <c r="CI438">
        <v>0</v>
      </c>
      <c r="CJ438">
        <v>0</v>
      </c>
      <c r="CK438">
        <v>9997.9187096774203</v>
      </c>
      <c r="CL438">
        <v>0</v>
      </c>
      <c r="CM438">
        <v>0.21165100000000001</v>
      </c>
      <c r="CN438">
        <v>0</v>
      </c>
      <c r="CO438">
        <v>0</v>
      </c>
      <c r="CP438">
        <v>0</v>
      </c>
      <c r="CQ438">
        <v>0</v>
      </c>
      <c r="CR438">
        <v>2.1193548387096799</v>
      </c>
      <c r="CS438">
        <v>0</v>
      </c>
      <c r="CT438">
        <v>37.145161290322598</v>
      </c>
      <c r="CU438">
        <v>-1.3419354838709701</v>
      </c>
      <c r="CV438">
        <v>39.79</v>
      </c>
      <c r="CW438">
        <v>45.203258064516099</v>
      </c>
      <c r="CX438">
        <v>42.570129032258102</v>
      </c>
      <c r="CY438">
        <v>43.808</v>
      </c>
      <c r="CZ438">
        <v>40.875</v>
      </c>
      <c r="DA438">
        <v>0</v>
      </c>
      <c r="DB438">
        <v>0</v>
      </c>
      <c r="DC438">
        <v>0</v>
      </c>
      <c r="DD438">
        <v>1582142420</v>
      </c>
      <c r="DE438">
        <v>1.5692307692307701</v>
      </c>
      <c r="DF438">
        <v>5.25811966121893</v>
      </c>
      <c r="DG438">
        <v>-24.611965878751501</v>
      </c>
      <c r="DH438">
        <v>37.35</v>
      </c>
      <c r="DI438">
        <v>15</v>
      </c>
      <c r="DJ438">
        <v>100</v>
      </c>
      <c r="DK438">
        <v>100</v>
      </c>
      <c r="DL438">
        <v>2.577</v>
      </c>
      <c r="DM438">
        <v>0.49399999999999999</v>
      </c>
      <c r="DN438">
        <v>2</v>
      </c>
      <c r="DO438">
        <v>331.45299999999997</v>
      </c>
      <c r="DP438">
        <v>679.00400000000002</v>
      </c>
      <c r="DQ438">
        <v>31.1341</v>
      </c>
      <c r="DR438">
        <v>31.3582</v>
      </c>
      <c r="DS438">
        <v>30</v>
      </c>
      <c r="DT438">
        <v>31.280799999999999</v>
      </c>
      <c r="DU438">
        <v>31.2925</v>
      </c>
      <c r="DV438">
        <v>20.9741</v>
      </c>
      <c r="DW438">
        <v>19.037299999999998</v>
      </c>
      <c r="DX438">
        <v>100</v>
      </c>
      <c r="DY438">
        <v>31.140799999999999</v>
      </c>
      <c r="DZ438">
        <v>400</v>
      </c>
      <c r="EA438">
        <v>33.046599999999998</v>
      </c>
      <c r="EB438">
        <v>100.136</v>
      </c>
      <c r="EC438">
        <v>100.517</v>
      </c>
    </row>
    <row r="439" spans="1:133" x14ac:dyDescent="0.35">
      <c r="A439">
        <v>423</v>
      </c>
      <c r="B439">
        <v>1582142421.5</v>
      </c>
      <c r="C439">
        <v>2141.9000000953702</v>
      </c>
      <c r="D439" t="s">
        <v>1084</v>
      </c>
      <c r="E439" t="s">
        <v>1085</v>
      </c>
      <c r="F439" t="s">
        <v>232</v>
      </c>
      <c r="G439" t="s">
        <v>233</v>
      </c>
      <c r="H439" t="s">
        <v>234</v>
      </c>
      <c r="I439" t="s">
        <v>235</v>
      </c>
      <c r="J439" t="s">
        <v>236</v>
      </c>
      <c r="K439" t="s">
        <v>237</v>
      </c>
      <c r="L439" t="s">
        <v>238</v>
      </c>
      <c r="M439" t="s">
        <v>239</v>
      </c>
      <c r="N439">
        <v>1582142412.87097</v>
      </c>
      <c r="O439">
        <f t="shared" si="258"/>
        <v>1.6217036757665431E-4</v>
      </c>
      <c r="P439">
        <f t="shared" si="259"/>
        <v>-1.2155657199648966</v>
      </c>
      <c r="Q439">
        <f t="shared" si="260"/>
        <v>401.97438709677402</v>
      </c>
      <c r="R439">
        <f t="shared" si="261"/>
        <v>543.1248103800034</v>
      </c>
      <c r="S439">
        <f t="shared" si="262"/>
        <v>54.02655066891532</v>
      </c>
      <c r="T439">
        <f t="shared" si="263"/>
        <v>39.985817581957441</v>
      </c>
      <c r="U439">
        <f t="shared" si="264"/>
        <v>1.294562240866807E-2</v>
      </c>
      <c r="V439">
        <f t="shared" si="265"/>
        <v>2.2490308262690286</v>
      </c>
      <c r="W439">
        <f t="shared" si="266"/>
        <v>1.2904366999981039E-2</v>
      </c>
      <c r="X439">
        <f t="shared" si="267"/>
        <v>8.0689249904262496E-3</v>
      </c>
      <c r="Y439">
        <f t="shared" si="268"/>
        <v>0</v>
      </c>
      <c r="Z439">
        <f t="shared" si="269"/>
        <v>31.470019124443809</v>
      </c>
      <c r="AA439">
        <f t="shared" si="270"/>
        <v>30.983674193548399</v>
      </c>
      <c r="AB439">
        <f t="shared" si="271"/>
        <v>4.507180560638929</v>
      </c>
      <c r="AC439">
        <f t="shared" si="272"/>
        <v>71.133863396768518</v>
      </c>
      <c r="AD439">
        <f t="shared" si="273"/>
        <v>3.3061829868803732</v>
      </c>
      <c r="AE439">
        <f t="shared" si="274"/>
        <v>4.647832732547136</v>
      </c>
      <c r="AF439">
        <f t="shared" si="275"/>
        <v>1.2009975737585559</v>
      </c>
      <c r="AG439">
        <f t="shared" si="276"/>
        <v>-7.1517132101304552</v>
      </c>
      <c r="AH439">
        <f t="shared" si="277"/>
        <v>65.468606897535636</v>
      </c>
      <c r="AI439">
        <f t="shared" si="278"/>
        <v>6.5532483277712625</v>
      </c>
      <c r="AJ439">
        <f t="shared" si="279"/>
        <v>64.870142015176441</v>
      </c>
      <c r="AK439">
        <v>-4.1157660847932799E-2</v>
      </c>
      <c r="AL439">
        <v>4.6203079910924899E-2</v>
      </c>
      <c r="AM439">
        <v>3.4534881373290598</v>
      </c>
      <c r="AN439">
        <v>4</v>
      </c>
      <c r="AO439">
        <v>1</v>
      </c>
      <c r="AP439">
        <f t="shared" si="280"/>
        <v>1</v>
      </c>
      <c r="AQ439">
        <f t="shared" si="281"/>
        <v>0</v>
      </c>
      <c r="AR439">
        <f t="shared" si="282"/>
        <v>51703.356548479627</v>
      </c>
      <c r="AS439" t="s">
        <v>240</v>
      </c>
      <c r="AT439">
        <v>0</v>
      </c>
      <c r="AU439">
        <v>0</v>
      </c>
      <c r="AV439">
        <f t="shared" si="283"/>
        <v>0</v>
      </c>
      <c r="AW439" t="e">
        <f t="shared" si="284"/>
        <v>#DIV/0!</v>
      </c>
      <c r="AX439">
        <v>0</v>
      </c>
      <c r="AY439" t="s">
        <v>240</v>
      </c>
      <c r="AZ439">
        <v>0</v>
      </c>
      <c r="BA439">
        <v>0</v>
      </c>
      <c r="BB439" t="e">
        <f t="shared" si="285"/>
        <v>#DIV/0!</v>
      </c>
      <c r="BC439">
        <v>0.5</v>
      </c>
      <c r="BD439">
        <f t="shared" si="286"/>
        <v>0</v>
      </c>
      <c r="BE439">
        <f t="shared" si="287"/>
        <v>-1.2155657199648966</v>
      </c>
      <c r="BF439" t="e">
        <f t="shared" si="288"/>
        <v>#DIV/0!</v>
      </c>
      <c r="BG439" t="e">
        <f t="shared" si="289"/>
        <v>#DIV/0!</v>
      </c>
      <c r="BH439" t="e">
        <f t="shared" si="290"/>
        <v>#DIV/0!</v>
      </c>
      <c r="BI439" t="e">
        <f t="shared" si="291"/>
        <v>#DIV/0!</v>
      </c>
      <c r="BJ439" t="s">
        <v>240</v>
      </c>
      <c r="BK439">
        <v>0</v>
      </c>
      <c r="BL439">
        <f t="shared" si="292"/>
        <v>0</v>
      </c>
      <c r="BM439" t="e">
        <f t="shared" si="293"/>
        <v>#DIV/0!</v>
      </c>
      <c r="BN439" t="e">
        <f t="shared" si="294"/>
        <v>#DIV/0!</v>
      </c>
      <c r="BO439" t="e">
        <f t="shared" si="295"/>
        <v>#DIV/0!</v>
      </c>
      <c r="BP439" t="e">
        <f t="shared" si="296"/>
        <v>#DIV/0!</v>
      </c>
      <c r="BQ439">
        <f t="shared" si="297"/>
        <v>0</v>
      </c>
      <c r="BR439">
        <f t="shared" si="298"/>
        <v>0</v>
      </c>
      <c r="BS439">
        <f t="shared" si="299"/>
        <v>0</v>
      </c>
      <c r="BT439">
        <f t="shared" si="300"/>
        <v>0</v>
      </c>
      <c r="BU439">
        <v>6</v>
      </c>
      <c r="BV439">
        <v>0.5</v>
      </c>
      <c r="BW439" t="s">
        <v>241</v>
      </c>
      <c r="BX439">
        <v>1582142412.87097</v>
      </c>
      <c r="BY439">
        <v>401.97438709677402</v>
      </c>
      <c r="BZ439">
        <v>400.00241935483899</v>
      </c>
      <c r="CA439">
        <v>33.2368064516129</v>
      </c>
      <c r="CB439">
        <v>32.968054838709698</v>
      </c>
      <c r="CC439">
        <v>350.01912903225798</v>
      </c>
      <c r="CD439">
        <v>99.273561290322604</v>
      </c>
      <c r="CE439">
        <v>0.19998445161290301</v>
      </c>
      <c r="CF439">
        <v>31.523622580645199</v>
      </c>
      <c r="CG439">
        <v>30.983674193548399</v>
      </c>
      <c r="CH439">
        <v>999.9</v>
      </c>
      <c r="CI439">
        <v>0</v>
      </c>
      <c r="CJ439">
        <v>0</v>
      </c>
      <c r="CK439">
        <v>9997.9993548387101</v>
      </c>
      <c r="CL439">
        <v>0</v>
      </c>
      <c r="CM439">
        <v>0.21165100000000001</v>
      </c>
      <c r="CN439">
        <v>0</v>
      </c>
      <c r="CO439">
        <v>0</v>
      </c>
      <c r="CP439">
        <v>0</v>
      </c>
      <c r="CQ439">
        <v>0</v>
      </c>
      <c r="CR439">
        <v>1.9870967741935499</v>
      </c>
      <c r="CS439">
        <v>0</v>
      </c>
      <c r="CT439">
        <v>36.964516129032297</v>
      </c>
      <c r="CU439">
        <v>-1.38709677419355</v>
      </c>
      <c r="CV439">
        <v>39.771999999999998</v>
      </c>
      <c r="CW439">
        <v>45.191064516129003</v>
      </c>
      <c r="CX439">
        <v>42.566064516129003</v>
      </c>
      <c r="CY439">
        <v>43.804000000000002</v>
      </c>
      <c r="CZ439">
        <v>40.870935483871001</v>
      </c>
      <c r="DA439">
        <v>0</v>
      </c>
      <c r="DB439">
        <v>0</v>
      </c>
      <c r="DC439">
        <v>0</v>
      </c>
      <c r="DD439">
        <v>1582142424.8</v>
      </c>
      <c r="DE439">
        <v>1.7153846153846199</v>
      </c>
      <c r="DF439">
        <v>12.061538612773999</v>
      </c>
      <c r="DG439">
        <v>11.0735045293306</v>
      </c>
      <c r="DH439">
        <v>36.311538461538497</v>
      </c>
      <c r="DI439">
        <v>15</v>
      </c>
      <c r="DJ439">
        <v>100</v>
      </c>
      <c r="DK439">
        <v>100</v>
      </c>
      <c r="DL439">
        <v>2.577</v>
      </c>
      <c r="DM439">
        <v>0.49399999999999999</v>
      </c>
      <c r="DN439">
        <v>2</v>
      </c>
      <c r="DO439">
        <v>331.38</v>
      </c>
      <c r="DP439">
        <v>678.85199999999998</v>
      </c>
      <c r="DQ439">
        <v>31.145900000000001</v>
      </c>
      <c r="DR439">
        <v>31.356200000000001</v>
      </c>
      <c r="DS439">
        <v>30</v>
      </c>
      <c r="DT439">
        <v>31.280100000000001</v>
      </c>
      <c r="DU439">
        <v>31.2912</v>
      </c>
      <c r="DV439">
        <v>20.9756</v>
      </c>
      <c r="DW439">
        <v>19.037299999999998</v>
      </c>
      <c r="DX439">
        <v>100</v>
      </c>
      <c r="DY439">
        <v>31.1492</v>
      </c>
      <c r="DZ439">
        <v>400</v>
      </c>
      <c r="EA439">
        <v>33.052900000000001</v>
      </c>
      <c r="EB439">
        <v>100.137</v>
      </c>
      <c r="EC439">
        <v>100.51600000000001</v>
      </c>
    </row>
    <row r="440" spans="1:133" x14ac:dyDescent="0.35">
      <c r="A440">
        <v>424</v>
      </c>
      <c r="B440">
        <v>1582142426.5</v>
      </c>
      <c r="C440">
        <v>2146.9000000953702</v>
      </c>
      <c r="D440" t="s">
        <v>1086</v>
      </c>
      <c r="E440" t="s">
        <v>1087</v>
      </c>
      <c r="F440" t="s">
        <v>232</v>
      </c>
      <c r="G440" t="s">
        <v>233</v>
      </c>
      <c r="H440" t="s">
        <v>234</v>
      </c>
      <c r="I440" t="s">
        <v>235</v>
      </c>
      <c r="J440" t="s">
        <v>236</v>
      </c>
      <c r="K440" t="s">
        <v>237</v>
      </c>
      <c r="L440" t="s">
        <v>238</v>
      </c>
      <c r="M440" t="s">
        <v>239</v>
      </c>
      <c r="N440">
        <v>1582142417.87097</v>
      </c>
      <c r="O440">
        <f t="shared" si="258"/>
        <v>1.5349956931189041E-4</v>
      </c>
      <c r="P440">
        <f t="shared" si="259"/>
        <v>-1.2186601395366281</v>
      </c>
      <c r="Q440">
        <f t="shared" si="260"/>
        <v>401.98051612903203</v>
      </c>
      <c r="R440">
        <f t="shared" si="261"/>
        <v>551.940904372982</v>
      </c>
      <c r="S440">
        <f t="shared" si="262"/>
        <v>54.902463949900053</v>
      </c>
      <c r="T440">
        <f t="shared" si="263"/>
        <v>39.985659008926199</v>
      </c>
      <c r="U440">
        <f t="shared" si="264"/>
        <v>1.225297424514297E-2</v>
      </c>
      <c r="V440">
        <f t="shared" si="265"/>
        <v>2.2504414740803429</v>
      </c>
      <c r="W440">
        <f t="shared" si="266"/>
        <v>1.2216031718783698E-2</v>
      </c>
      <c r="X440">
        <f t="shared" si="267"/>
        <v>7.6383296238939765E-3</v>
      </c>
      <c r="Y440">
        <f t="shared" si="268"/>
        <v>0</v>
      </c>
      <c r="Z440">
        <f t="shared" si="269"/>
        <v>31.472720499527551</v>
      </c>
      <c r="AA440">
        <f t="shared" si="270"/>
        <v>30.9826935483871</v>
      </c>
      <c r="AB440">
        <f t="shared" si="271"/>
        <v>4.5069285220350999</v>
      </c>
      <c r="AC440">
        <f t="shared" si="272"/>
        <v>71.13313372269478</v>
      </c>
      <c r="AD440">
        <f t="shared" si="273"/>
        <v>3.3061127275814126</v>
      </c>
      <c r="AE440">
        <f t="shared" si="274"/>
        <v>4.6477816378369514</v>
      </c>
      <c r="AF440">
        <f t="shared" si="275"/>
        <v>1.2008157944536872</v>
      </c>
      <c r="AG440">
        <f t="shared" si="276"/>
        <v>-6.769331006654367</v>
      </c>
      <c r="AH440">
        <f t="shared" si="277"/>
        <v>65.605165574922736</v>
      </c>
      <c r="AI440">
        <f t="shared" si="278"/>
        <v>6.5627631917466136</v>
      </c>
      <c r="AJ440">
        <f t="shared" si="279"/>
        <v>65.398597760014979</v>
      </c>
      <c r="AK440">
        <v>-4.11956334964056E-2</v>
      </c>
      <c r="AL440">
        <v>4.6245707535422398E-2</v>
      </c>
      <c r="AM440">
        <v>3.45601003473841</v>
      </c>
      <c r="AN440">
        <v>4</v>
      </c>
      <c r="AO440">
        <v>1</v>
      </c>
      <c r="AP440">
        <f t="shared" si="280"/>
        <v>1</v>
      </c>
      <c r="AQ440">
        <f t="shared" si="281"/>
        <v>0</v>
      </c>
      <c r="AR440">
        <f t="shared" si="282"/>
        <v>51749.098080291529</v>
      </c>
      <c r="AS440" t="s">
        <v>240</v>
      </c>
      <c r="AT440">
        <v>0</v>
      </c>
      <c r="AU440">
        <v>0</v>
      </c>
      <c r="AV440">
        <f t="shared" si="283"/>
        <v>0</v>
      </c>
      <c r="AW440" t="e">
        <f t="shared" si="284"/>
        <v>#DIV/0!</v>
      </c>
      <c r="AX440">
        <v>0</v>
      </c>
      <c r="AY440" t="s">
        <v>240</v>
      </c>
      <c r="AZ440">
        <v>0</v>
      </c>
      <c r="BA440">
        <v>0</v>
      </c>
      <c r="BB440" t="e">
        <f t="shared" si="285"/>
        <v>#DIV/0!</v>
      </c>
      <c r="BC440">
        <v>0.5</v>
      </c>
      <c r="BD440">
        <f t="shared" si="286"/>
        <v>0</v>
      </c>
      <c r="BE440">
        <f t="shared" si="287"/>
        <v>-1.2186601395366281</v>
      </c>
      <c r="BF440" t="e">
        <f t="shared" si="288"/>
        <v>#DIV/0!</v>
      </c>
      <c r="BG440" t="e">
        <f t="shared" si="289"/>
        <v>#DIV/0!</v>
      </c>
      <c r="BH440" t="e">
        <f t="shared" si="290"/>
        <v>#DIV/0!</v>
      </c>
      <c r="BI440" t="e">
        <f t="shared" si="291"/>
        <v>#DIV/0!</v>
      </c>
      <c r="BJ440" t="s">
        <v>240</v>
      </c>
      <c r="BK440">
        <v>0</v>
      </c>
      <c r="BL440">
        <f t="shared" si="292"/>
        <v>0</v>
      </c>
      <c r="BM440" t="e">
        <f t="shared" si="293"/>
        <v>#DIV/0!</v>
      </c>
      <c r="BN440" t="e">
        <f t="shared" si="294"/>
        <v>#DIV/0!</v>
      </c>
      <c r="BO440" t="e">
        <f t="shared" si="295"/>
        <v>#DIV/0!</v>
      </c>
      <c r="BP440" t="e">
        <f t="shared" si="296"/>
        <v>#DIV/0!</v>
      </c>
      <c r="BQ440">
        <f t="shared" si="297"/>
        <v>0</v>
      </c>
      <c r="BR440">
        <f t="shared" si="298"/>
        <v>0</v>
      </c>
      <c r="BS440">
        <f t="shared" si="299"/>
        <v>0</v>
      </c>
      <c r="BT440">
        <f t="shared" si="300"/>
        <v>0</v>
      </c>
      <c r="BU440">
        <v>6</v>
      </c>
      <c r="BV440">
        <v>0.5</v>
      </c>
      <c r="BW440" t="s">
        <v>241</v>
      </c>
      <c r="BX440">
        <v>1582142417.87097</v>
      </c>
      <c r="BY440">
        <v>401.98051612903203</v>
      </c>
      <c r="BZ440">
        <v>399.99725806451602</v>
      </c>
      <c r="CA440">
        <v>33.236738709677397</v>
      </c>
      <c r="CB440">
        <v>32.982354838709703</v>
      </c>
      <c r="CC440">
        <v>350.01687096774202</v>
      </c>
      <c r="CD440">
        <v>99.271690322580596</v>
      </c>
      <c r="CE440">
        <v>0.19994425806451599</v>
      </c>
      <c r="CF440">
        <v>31.5234290322581</v>
      </c>
      <c r="CG440">
        <v>30.9826935483871</v>
      </c>
      <c r="CH440">
        <v>999.9</v>
      </c>
      <c r="CI440">
        <v>0</v>
      </c>
      <c r="CJ440">
        <v>0</v>
      </c>
      <c r="CK440">
        <v>10007.4122580645</v>
      </c>
      <c r="CL440">
        <v>0</v>
      </c>
      <c r="CM440">
        <v>0.21165100000000001</v>
      </c>
      <c r="CN440">
        <v>0</v>
      </c>
      <c r="CO440">
        <v>0</v>
      </c>
      <c r="CP440">
        <v>0</v>
      </c>
      <c r="CQ440">
        <v>0</v>
      </c>
      <c r="CR440">
        <v>2.78387096774193</v>
      </c>
      <c r="CS440">
        <v>0</v>
      </c>
      <c r="CT440">
        <v>36.322580645161302</v>
      </c>
      <c r="CU440">
        <v>-1.43225806451613</v>
      </c>
      <c r="CV440">
        <v>39.764000000000003</v>
      </c>
      <c r="CW440">
        <v>45.191064516129003</v>
      </c>
      <c r="CX440">
        <v>42.566064516129003</v>
      </c>
      <c r="CY440">
        <v>43.804000000000002</v>
      </c>
      <c r="CZ440">
        <v>40.862806451612897</v>
      </c>
      <c r="DA440">
        <v>0</v>
      </c>
      <c r="DB440">
        <v>0</v>
      </c>
      <c r="DC440">
        <v>0</v>
      </c>
      <c r="DD440">
        <v>1582142429.5999999</v>
      </c>
      <c r="DE440">
        <v>2.68461538461538</v>
      </c>
      <c r="DF440">
        <v>3.15897438270957</v>
      </c>
      <c r="DG440">
        <v>1.0700853148920499</v>
      </c>
      <c r="DH440">
        <v>36.765384615384598</v>
      </c>
      <c r="DI440">
        <v>15</v>
      </c>
      <c r="DJ440">
        <v>100</v>
      </c>
      <c r="DK440">
        <v>100</v>
      </c>
      <c r="DL440">
        <v>2.577</v>
      </c>
      <c r="DM440">
        <v>0.49399999999999999</v>
      </c>
      <c r="DN440">
        <v>2</v>
      </c>
      <c r="DO440">
        <v>331.49799999999999</v>
      </c>
      <c r="DP440">
        <v>679.06399999999996</v>
      </c>
      <c r="DQ440">
        <v>31.1553</v>
      </c>
      <c r="DR440">
        <v>31.353400000000001</v>
      </c>
      <c r="DS440">
        <v>29.9999</v>
      </c>
      <c r="DT440">
        <v>31.278099999999998</v>
      </c>
      <c r="DU440">
        <v>31.2897</v>
      </c>
      <c r="DV440">
        <v>20.977699999999999</v>
      </c>
      <c r="DW440">
        <v>19.037299999999998</v>
      </c>
      <c r="DX440">
        <v>100</v>
      </c>
      <c r="DY440">
        <v>31.1617</v>
      </c>
      <c r="DZ440">
        <v>400</v>
      </c>
      <c r="EA440">
        <v>33.0535</v>
      </c>
      <c r="EB440">
        <v>100.137</v>
      </c>
      <c r="EC440">
        <v>100.51600000000001</v>
      </c>
    </row>
    <row r="441" spans="1:133" x14ac:dyDescent="0.35">
      <c r="A441">
        <v>425</v>
      </c>
      <c r="B441">
        <v>1582142431.5</v>
      </c>
      <c r="C441">
        <v>2151.9000000953702</v>
      </c>
      <c r="D441" t="s">
        <v>1088</v>
      </c>
      <c r="E441" t="s">
        <v>1089</v>
      </c>
      <c r="F441" t="s">
        <v>232</v>
      </c>
      <c r="G441" t="s">
        <v>233</v>
      </c>
      <c r="H441" t="s">
        <v>234</v>
      </c>
      <c r="I441" t="s">
        <v>235</v>
      </c>
      <c r="J441" t="s">
        <v>236</v>
      </c>
      <c r="K441" t="s">
        <v>237</v>
      </c>
      <c r="L441" t="s">
        <v>238</v>
      </c>
      <c r="M441" t="s">
        <v>239</v>
      </c>
      <c r="N441">
        <v>1582142422.87097</v>
      </c>
      <c r="O441">
        <f t="shared" si="258"/>
        <v>1.4613557342107512E-4</v>
      </c>
      <c r="P441">
        <f t="shared" si="259"/>
        <v>-1.2257005430377812</v>
      </c>
      <c r="Q441">
        <f t="shared" si="260"/>
        <v>401.97680645161302</v>
      </c>
      <c r="R441">
        <f t="shared" si="261"/>
        <v>560.84750505484851</v>
      </c>
      <c r="S441">
        <f t="shared" si="262"/>
        <v>55.787986153336121</v>
      </c>
      <c r="T441">
        <f t="shared" si="263"/>
        <v>39.984980427240636</v>
      </c>
      <c r="U441">
        <f t="shared" si="264"/>
        <v>1.1664306063157643E-2</v>
      </c>
      <c r="V441">
        <f t="shared" si="265"/>
        <v>2.2499392875784587</v>
      </c>
      <c r="W441">
        <f t="shared" si="266"/>
        <v>1.1630815233160053E-2</v>
      </c>
      <c r="X441">
        <f t="shared" si="267"/>
        <v>7.2722604719595418E-3</v>
      </c>
      <c r="Y441">
        <f t="shared" si="268"/>
        <v>0</v>
      </c>
      <c r="Z441">
        <f t="shared" si="269"/>
        <v>31.476062795156043</v>
      </c>
      <c r="AA441">
        <f t="shared" si="270"/>
        <v>30.9834741935484</v>
      </c>
      <c r="AB441">
        <f t="shared" si="271"/>
        <v>4.5071291570323693</v>
      </c>
      <c r="AC441">
        <f t="shared" si="272"/>
        <v>71.135868783398593</v>
      </c>
      <c r="AD441">
        <f t="shared" si="273"/>
        <v>3.3064124969928863</v>
      </c>
      <c r="AE441">
        <f t="shared" si="274"/>
        <v>4.6480243420665497</v>
      </c>
      <c r="AF441">
        <f t="shared" si="275"/>
        <v>1.200716660039483</v>
      </c>
      <c r="AG441">
        <f t="shared" si="276"/>
        <v>-6.4445787878694123</v>
      </c>
      <c r="AH441">
        <f t="shared" si="277"/>
        <v>65.607351075302816</v>
      </c>
      <c r="AI441">
        <f t="shared" si="278"/>
        <v>6.5645016949228756</v>
      </c>
      <c r="AJ441">
        <f t="shared" si="279"/>
        <v>65.72727398235628</v>
      </c>
      <c r="AK441">
        <v>-4.1182112877148999E-2</v>
      </c>
      <c r="AL441">
        <v>4.6230529455835501E-2</v>
      </c>
      <c r="AM441">
        <v>3.45511217442081</v>
      </c>
      <c r="AN441">
        <v>4</v>
      </c>
      <c r="AO441">
        <v>1</v>
      </c>
      <c r="AP441">
        <f t="shared" si="280"/>
        <v>1</v>
      </c>
      <c r="AQ441">
        <f t="shared" si="281"/>
        <v>0</v>
      </c>
      <c r="AR441">
        <f t="shared" si="282"/>
        <v>51732.637148393631</v>
      </c>
      <c r="AS441" t="s">
        <v>240</v>
      </c>
      <c r="AT441">
        <v>0</v>
      </c>
      <c r="AU441">
        <v>0</v>
      </c>
      <c r="AV441">
        <f t="shared" si="283"/>
        <v>0</v>
      </c>
      <c r="AW441" t="e">
        <f t="shared" si="284"/>
        <v>#DIV/0!</v>
      </c>
      <c r="AX441">
        <v>0</v>
      </c>
      <c r="AY441" t="s">
        <v>240</v>
      </c>
      <c r="AZ441">
        <v>0</v>
      </c>
      <c r="BA441">
        <v>0</v>
      </c>
      <c r="BB441" t="e">
        <f t="shared" si="285"/>
        <v>#DIV/0!</v>
      </c>
      <c r="BC441">
        <v>0.5</v>
      </c>
      <c r="BD441">
        <f t="shared" si="286"/>
        <v>0</v>
      </c>
      <c r="BE441">
        <f t="shared" si="287"/>
        <v>-1.2257005430377812</v>
      </c>
      <c r="BF441" t="e">
        <f t="shared" si="288"/>
        <v>#DIV/0!</v>
      </c>
      <c r="BG441" t="e">
        <f t="shared" si="289"/>
        <v>#DIV/0!</v>
      </c>
      <c r="BH441" t="e">
        <f t="shared" si="290"/>
        <v>#DIV/0!</v>
      </c>
      <c r="BI441" t="e">
        <f t="shared" si="291"/>
        <v>#DIV/0!</v>
      </c>
      <c r="BJ441" t="s">
        <v>240</v>
      </c>
      <c r="BK441">
        <v>0</v>
      </c>
      <c r="BL441">
        <f t="shared" si="292"/>
        <v>0</v>
      </c>
      <c r="BM441" t="e">
        <f t="shared" si="293"/>
        <v>#DIV/0!</v>
      </c>
      <c r="BN441" t="e">
        <f t="shared" si="294"/>
        <v>#DIV/0!</v>
      </c>
      <c r="BO441" t="e">
        <f t="shared" si="295"/>
        <v>#DIV/0!</v>
      </c>
      <c r="BP441" t="e">
        <f t="shared" si="296"/>
        <v>#DIV/0!</v>
      </c>
      <c r="BQ441">
        <f t="shared" si="297"/>
        <v>0</v>
      </c>
      <c r="BR441">
        <f t="shared" si="298"/>
        <v>0</v>
      </c>
      <c r="BS441">
        <f t="shared" si="299"/>
        <v>0</v>
      </c>
      <c r="BT441">
        <f t="shared" si="300"/>
        <v>0</v>
      </c>
      <c r="BU441">
        <v>6</v>
      </c>
      <c r="BV441">
        <v>0.5</v>
      </c>
      <c r="BW441" t="s">
        <v>241</v>
      </c>
      <c r="BX441">
        <v>1582142422.87097</v>
      </c>
      <c r="BY441">
        <v>401.97680645161302</v>
      </c>
      <c r="BZ441">
        <v>399.97641935483898</v>
      </c>
      <c r="CA441">
        <v>33.240009677419401</v>
      </c>
      <c r="CB441">
        <v>32.997832258064498</v>
      </c>
      <c r="CC441">
        <v>350.01948387096797</v>
      </c>
      <c r="CD441">
        <v>99.270899999999997</v>
      </c>
      <c r="CE441">
        <v>0.19996445161290299</v>
      </c>
      <c r="CF441">
        <v>31.524348387096801</v>
      </c>
      <c r="CG441">
        <v>30.9834741935484</v>
      </c>
      <c r="CH441">
        <v>999.9</v>
      </c>
      <c r="CI441">
        <v>0</v>
      </c>
      <c r="CJ441">
        <v>0</v>
      </c>
      <c r="CK441">
        <v>10004.2074193548</v>
      </c>
      <c r="CL441">
        <v>0</v>
      </c>
      <c r="CM441">
        <v>0.21165100000000001</v>
      </c>
      <c r="CN441">
        <v>0</v>
      </c>
      <c r="CO441">
        <v>0</v>
      </c>
      <c r="CP441">
        <v>0</v>
      </c>
      <c r="CQ441">
        <v>0</v>
      </c>
      <c r="CR441">
        <v>2.9935483870967698</v>
      </c>
      <c r="CS441">
        <v>0</v>
      </c>
      <c r="CT441">
        <v>37.548387096774199</v>
      </c>
      <c r="CU441">
        <v>-1.21290322580645</v>
      </c>
      <c r="CV441">
        <v>39.753999999999998</v>
      </c>
      <c r="CW441">
        <v>45.186999999999998</v>
      </c>
      <c r="CX441">
        <v>42.561999999999998</v>
      </c>
      <c r="CY441">
        <v>43.792000000000002</v>
      </c>
      <c r="CZ441">
        <v>40.862806451612897</v>
      </c>
      <c r="DA441">
        <v>0</v>
      </c>
      <c r="DB441">
        <v>0</v>
      </c>
      <c r="DC441">
        <v>0</v>
      </c>
      <c r="DD441">
        <v>1582142435</v>
      </c>
      <c r="DE441">
        <v>3.23461538461539</v>
      </c>
      <c r="DF441">
        <v>24.290598300670499</v>
      </c>
      <c r="DG441">
        <v>15.0769230713298</v>
      </c>
      <c r="DH441">
        <v>38.007692307692302</v>
      </c>
      <c r="DI441">
        <v>15</v>
      </c>
      <c r="DJ441">
        <v>100</v>
      </c>
      <c r="DK441">
        <v>100</v>
      </c>
      <c r="DL441">
        <v>2.577</v>
      </c>
      <c r="DM441">
        <v>0.49399999999999999</v>
      </c>
      <c r="DN441">
        <v>2</v>
      </c>
      <c r="DO441">
        <v>331.25</v>
      </c>
      <c r="DP441">
        <v>679.08799999999997</v>
      </c>
      <c r="DQ441">
        <v>31.168600000000001</v>
      </c>
      <c r="DR441">
        <v>31.352</v>
      </c>
      <c r="DS441">
        <v>29.9999</v>
      </c>
      <c r="DT441">
        <v>31.2774</v>
      </c>
      <c r="DU441">
        <v>31.2897</v>
      </c>
      <c r="DV441">
        <v>20.9786</v>
      </c>
      <c r="DW441">
        <v>19.037299999999998</v>
      </c>
      <c r="DX441">
        <v>100</v>
      </c>
      <c r="DY441">
        <v>31.176100000000002</v>
      </c>
      <c r="DZ441">
        <v>400</v>
      </c>
      <c r="EA441">
        <v>33.052799999999998</v>
      </c>
      <c r="EB441">
        <v>100.136</v>
      </c>
      <c r="EC441">
        <v>100.518</v>
      </c>
    </row>
    <row r="442" spans="1:133" x14ac:dyDescent="0.35">
      <c r="A442">
        <v>426</v>
      </c>
      <c r="B442">
        <v>1582142436.5</v>
      </c>
      <c r="C442">
        <v>2156.9000000953702</v>
      </c>
      <c r="D442" t="s">
        <v>1090</v>
      </c>
      <c r="E442" t="s">
        <v>1091</v>
      </c>
      <c r="F442" t="s">
        <v>232</v>
      </c>
      <c r="G442" t="s">
        <v>233</v>
      </c>
      <c r="H442" t="s">
        <v>234</v>
      </c>
      <c r="I442" t="s">
        <v>235</v>
      </c>
      <c r="J442" t="s">
        <v>236</v>
      </c>
      <c r="K442" t="s">
        <v>237</v>
      </c>
      <c r="L442" t="s">
        <v>238</v>
      </c>
      <c r="M442" t="s">
        <v>239</v>
      </c>
      <c r="N442">
        <v>1582142427.87097</v>
      </c>
      <c r="O442">
        <f t="shared" si="258"/>
        <v>1.4168325752004479E-4</v>
      </c>
      <c r="P442">
        <f t="shared" si="259"/>
        <v>-1.2047537248680371</v>
      </c>
      <c r="Q442">
        <f t="shared" si="260"/>
        <v>401.95587096774199</v>
      </c>
      <c r="R442">
        <f t="shared" si="261"/>
        <v>563.04508564253092</v>
      </c>
      <c r="S442">
        <f t="shared" si="262"/>
        <v>56.006510541227918</v>
      </c>
      <c r="T442">
        <f t="shared" si="263"/>
        <v>39.982847374954133</v>
      </c>
      <c r="U442">
        <f t="shared" si="264"/>
        <v>1.1314069529609177E-2</v>
      </c>
      <c r="V442">
        <f t="shared" si="265"/>
        <v>2.2501037185563275</v>
      </c>
      <c r="W442">
        <f t="shared" si="266"/>
        <v>1.1282559082331542E-2</v>
      </c>
      <c r="X442">
        <f t="shared" si="267"/>
        <v>7.0544231508047391E-3</v>
      </c>
      <c r="Y442">
        <f t="shared" si="268"/>
        <v>0</v>
      </c>
      <c r="Z442">
        <f t="shared" si="269"/>
        <v>31.47874352490425</v>
      </c>
      <c r="AA442">
        <f t="shared" si="270"/>
        <v>30.983516129032299</v>
      </c>
      <c r="AB442">
        <f t="shared" si="271"/>
        <v>4.5071399351656334</v>
      </c>
      <c r="AC442">
        <f t="shared" si="272"/>
        <v>71.145317824213947</v>
      </c>
      <c r="AD442">
        <f t="shared" si="273"/>
        <v>3.3070782976685131</v>
      </c>
      <c r="AE442">
        <f t="shared" si="274"/>
        <v>4.6483428548870238</v>
      </c>
      <c r="AF442">
        <f t="shared" si="275"/>
        <v>1.2000616374971202</v>
      </c>
      <c r="AG442">
        <f t="shared" si="276"/>
        <v>-6.2482316566339753</v>
      </c>
      <c r="AH442">
        <f t="shared" si="277"/>
        <v>65.753410465486155</v>
      </c>
      <c r="AI442">
        <f t="shared" si="278"/>
        <v>6.5786757486272602</v>
      </c>
      <c r="AJ442">
        <f t="shared" si="279"/>
        <v>66.083854557479441</v>
      </c>
      <c r="AK442">
        <v>-4.1186539634417499E-2</v>
      </c>
      <c r="AL442">
        <v>4.6235498878674598E-2</v>
      </c>
      <c r="AM442">
        <v>3.4554061521233099</v>
      </c>
      <c r="AN442">
        <v>4</v>
      </c>
      <c r="AO442">
        <v>1</v>
      </c>
      <c r="AP442">
        <f t="shared" si="280"/>
        <v>1</v>
      </c>
      <c r="AQ442">
        <f t="shared" si="281"/>
        <v>0</v>
      </c>
      <c r="AR442">
        <f t="shared" si="282"/>
        <v>51737.762134372577</v>
      </c>
      <c r="AS442" t="s">
        <v>240</v>
      </c>
      <c r="AT442">
        <v>0</v>
      </c>
      <c r="AU442">
        <v>0</v>
      </c>
      <c r="AV442">
        <f t="shared" si="283"/>
        <v>0</v>
      </c>
      <c r="AW442" t="e">
        <f t="shared" si="284"/>
        <v>#DIV/0!</v>
      </c>
      <c r="AX442">
        <v>0</v>
      </c>
      <c r="AY442" t="s">
        <v>240</v>
      </c>
      <c r="AZ442">
        <v>0</v>
      </c>
      <c r="BA442">
        <v>0</v>
      </c>
      <c r="BB442" t="e">
        <f t="shared" si="285"/>
        <v>#DIV/0!</v>
      </c>
      <c r="BC442">
        <v>0.5</v>
      </c>
      <c r="BD442">
        <f t="shared" si="286"/>
        <v>0</v>
      </c>
      <c r="BE442">
        <f t="shared" si="287"/>
        <v>-1.2047537248680371</v>
      </c>
      <c r="BF442" t="e">
        <f t="shared" si="288"/>
        <v>#DIV/0!</v>
      </c>
      <c r="BG442" t="e">
        <f t="shared" si="289"/>
        <v>#DIV/0!</v>
      </c>
      <c r="BH442" t="e">
        <f t="shared" si="290"/>
        <v>#DIV/0!</v>
      </c>
      <c r="BI442" t="e">
        <f t="shared" si="291"/>
        <v>#DIV/0!</v>
      </c>
      <c r="BJ442" t="s">
        <v>240</v>
      </c>
      <c r="BK442">
        <v>0</v>
      </c>
      <c r="BL442">
        <f t="shared" si="292"/>
        <v>0</v>
      </c>
      <c r="BM442" t="e">
        <f t="shared" si="293"/>
        <v>#DIV/0!</v>
      </c>
      <c r="BN442" t="e">
        <f t="shared" si="294"/>
        <v>#DIV/0!</v>
      </c>
      <c r="BO442" t="e">
        <f t="shared" si="295"/>
        <v>#DIV/0!</v>
      </c>
      <c r="BP442" t="e">
        <f t="shared" si="296"/>
        <v>#DIV/0!</v>
      </c>
      <c r="BQ442">
        <f t="shared" si="297"/>
        <v>0</v>
      </c>
      <c r="BR442">
        <f t="shared" si="298"/>
        <v>0</v>
      </c>
      <c r="BS442">
        <f t="shared" si="299"/>
        <v>0</v>
      </c>
      <c r="BT442">
        <f t="shared" si="300"/>
        <v>0</v>
      </c>
      <c r="BU442">
        <v>6</v>
      </c>
      <c r="BV442">
        <v>0.5</v>
      </c>
      <c r="BW442" t="s">
        <v>241</v>
      </c>
      <c r="BX442">
        <v>1582142427.87097</v>
      </c>
      <c r="BY442">
        <v>401.95587096774199</v>
      </c>
      <c r="BZ442">
        <v>399.98832258064499</v>
      </c>
      <c r="CA442">
        <v>33.246745161290299</v>
      </c>
      <c r="CB442">
        <v>33.011948387096801</v>
      </c>
      <c r="CC442">
        <v>350.02035483870998</v>
      </c>
      <c r="CD442">
        <v>99.270761290322596</v>
      </c>
      <c r="CE442">
        <v>0.19997732258064499</v>
      </c>
      <c r="CF442">
        <v>31.525554838709699</v>
      </c>
      <c r="CG442">
        <v>30.983516129032299</v>
      </c>
      <c r="CH442">
        <v>999.9</v>
      </c>
      <c r="CI442">
        <v>0</v>
      </c>
      <c r="CJ442">
        <v>0</v>
      </c>
      <c r="CK442">
        <v>10005.296774193501</v>
      </c>
      <c r="CL442">
        <v>0</v>
      </c>
      <c r="CM442">
        <v>0.21165100000000001</v>
      </c>
      <c r="CN442">
        <v>0</v>
      </c>
      <c r="CO442">
        <v>0</v>
      </c>
      <c r="CP442">
        <v>0</v>
      </c>
      <c r="CQ442">
        <v>0</v>
      </c>
      <c r="CR442">
        <v>4.6322580645161304</v>
      </c>
      <c r="CS442">
        <v>0</v>
      </c>
      <c r="CT442">
        <v>37.774193548387103</v>
      </c>
      <c r="CU442">
        <v>-0.97096774193548396</v>
      </c>
      <c r="CV442">
        <v>39.75</v>
      </c>
      <c r="CW442">
        <v>45.186999999999998</v>
      </c>
      <c r="CX442">
        <v>42.561999999999998</v>
      </c>
      <c r="CY442">
        <v>43.795999999999999</v>
      </c>
      <c r="CZ442">
        <v>40.8546774193548</v>
      </c>
      <c r="DA442">
        <v>0</v>
      </c>
      <c r="DB442">
        <v>0</v>
      </c>
      <c r="DC442">
        <v>0</v>
      </c>
      <c r="DD442">
        <v>1582142439.8</v>
      </c>
      <c r="DE442">
        <v>4.14230769230769</v>
      </c>
      <c r="DF442">
        <v>-3.9623931632004599</v>
      </c>
      <c r="DG442">
        <v>10.6940170331457</v>
      </c>
      <c r="DH442">
        <v>37.623076923076901</v>
      </c>
      <c r="DI442">
        <v>15</v>
      </c>
      <c r="DJ442">
        <v>100</v>
      </c>
      <c r="DK442">
        <v>100</v>
      </c>
      <c r="DL442">
        <v>2.577</v>
      </c>
      <c r="DM442">
        <v>0.49399999999999999</v>
      </c>
      <c r="DN442">
        <v>2</v>
      </c>
      <c r="DO442">
        <v>331.40300000000002</v>
      </c>
      <c r="DP442">
        <v>678.98500000000001</v>
      </c>
      <c r="DQ442">
        <v>31.181899999999999</v>
      </c>
      <c r="DR442">
        <v>31.3506</v>
      </c>
      <c r="DS442">
        <v>30</v>
      </c>
      <c r="DT442">
        <v>31.275300000000001</v>
      </c>
      <c r="DU442">
        <v>31.286999999999999</v>
      </c>
      <c r="DV442">
        <v>20.976299999999998</v>
      </c>
      <c r="DW442">
        <v>19.037299999999998</v>
      </c>
      <c r="DX442">
        <v>100</v>
      </c>
      <c r="DY442">
        <v>31.1858</v>
      </c>
      <c r="DZ442">
        <v>400</v>
      </c>
      <c r="EA442">
        <v>33.043799999999997</v>
      </c>
      <c r="EB442">
        <v>100.13800000000001</v>
      </c>
      <c r="EC442">
        <v>100.51900000000001</v>
      </c>
    </row>
    <row r="443" spans="1:133" x14ac:dyDescent="0.35">
      <c r="A443">
        <v>427</v>
      </c>
      <c r="B443">
        <v>1582142441.5</v>
      </c>
      <c r="C443">
        <v>2161.9000000953702</v>
      </c>
      <c r="D443" t="s">
        <v>1092</v>
      </c>
      <c r="E443" t="s">
        <v>1093</v>
      </c>
      <c r="F443" t="s">
        <v>232</v>
      </c>
      <c r="G443" t="s">
        <v>233</v>
      </c>
      <c r="H443" t="s">
        <v>234</v>
      </c>
      <c r="I443" t="s">
        <v>235</v>
      </c>
      <c r="J443" t="s">
        <v>236</v>
      </c>
      <c r="K443" t="s">
        <v>237</v>
      </c>
      <c r="L443" t="s">
        <v>238</v>
      </c>
      <c r="M443" t="s">
        <v>239</v>
      </c>
      <c r="N443">
        <v>1582142432.87097</v>
      </c>
      <c r="O443">
        <f t="shared" si="258"/>
        <v>1.4477496100545899E-4</v>
      </c>
      <c r="P443">
        <f t="shared" si="259"/>
        <v>-1.1906820386273662</v>
      </c>
      <c r="Q443">
        <f t="shared" si="260"/>
        <v>401.93609677419403</v>
      </c>
      <c r="R443">
        <f t="shared" si="261"/>
        <v>557.43696560658452</v>
      </c>
      <c r="S443">
        <f t="shared" si="262"/>
        <v>55.448621510664616</v>
      </c>
      <c r="T443">
        <f t="shared" si="263"/>
        <v>39.980847838561232</v>
      </c>
      <c r="U443">
        <f t="shared" si="264"/>
        <v>1.1564957636950729E-2</v>
      </c>
      <c r="V443">
        <f t="shared" si="265"/>
        <v>2.2506510303582603</v>
      </c>
      <c r="W443">
        <f t="shared" si="266"/>
        <v>1.1532044390890214E-2</v>
      </c>
      <c r="X443">
        <f t="shared" si="267"/>
        <v>7.2104770101829967E-3</v>
      </c>
      <c r="Y443">
        <f t="shared" si="268"/>
        <v>0</v>
      </c>
      <c r="Z443">
        <f t="shared" si="269"/>
        <v>31.480271434653044</v>
      </c>
      <c r="AA443">
        <f t="shared" si="270"/>
        <v>30.985341935483898</v>
      </c>
      <c r="AB443">
        <f t="shared" si="271"/>
        <v>4.5076092202736335</v>
      </c>
      <c r="AC443">
        <f t="shared" si="272"/>
        <v>71.152705545241204</v>
      </c>
      <c r="AD443">
        <f t="shared" si="273"/>
        <v>3.3078986420101457</v>
      </c>
      <c r="AE443">
        <f t="shared" si="274"/>
        <v>4.6490131565086816</v>
      </c>
      <c r="AF443">
        <f t="shared" si="275"/>
        <v>1.1997105782634878</v>
      </c>
      <c r="AG443">
        <f t="shared" si="276"/>
        <v>-6.3845757803407412</v>
      </c>
      <c r="AH443">
        <f t="shared" si="277"/>
        <v>65.855905833737651</v>
      </c>
      <c r="AI443">
        <f t="shared" si="278"/>
        <v>6.5874699488956736</v>
      </c>
      <c r="AJ443">
        <f t="shared" si="279"/>
        <v>66.058800002292585</v>
      </c>
      <c r="AK443">
        <v>-4.12012762924076E-2</v>
      </c>
      <c r="AL443">
        <v>4.6252042068270702E-2</v>
      </c>
      <c r="AM443">
        <v>3.4563847244753099</v>
      </c>
      <c r="AN443">
        <v>4</v>
      </c>
      <c r="AO443">
        <v>1</v>
      </c>
      <c r="AP443">
        <f t="shared" si="280"/>
        <v>1</v>
      </c>
      <c r="AQ443">
        <f t="shared" si="281"/>
        <v>0</v>
      </c>
      <c r="AR443">
        <f t="shared" si="282"/>
        <v>51755.080663471512</v>
      </c>
      <c r="AS443" t="s">
        <v>240</v>
      </c>
      <c r="AT443">
        <v>0</v>
      </c>
      <c r="AU443">
        <v>0</v>
      </c>
      <c r="AV443">
        <f t="shared" si="283"/>
        <v>0</v>
      </c>
      <c r="AW443" t="e">
        <f t="shared" si="284"/>
        <v>#DIV/0!</v>
      </c>
      <c r="AX443">
        <v>0</v>
      </c>
      <c r="AY443" t="s">
        <v>240</v>
      </c>
      <c r="AZ443">
        <v>0</v>
      </c>
      <c r="BA443">
        <v>0</v>
      </c>
      <c r="BB443" t="e">
        <f t="shared" si="285"/>
        <v>#DIV/0!</v>
      </c>
      <c r="BC443">
        <v>0.5</v>
      </c>
      <c r="BD443">
        <f t="shared" si="286"/>
        <v>0</v>
      </c>
      <c r="BE443">
        <f t="shared" si="287"/>
        <v>-1.1906820386273662</v>
      </c>
      <c r="BF443" t="e">
        <f t="shared" si="288"/>
        <v>#DIV/0!</v>
      </c>
      <c r="BG443" t="e">
        <f t="shared" si="289"/>
        <v>#DIV/0!</v>
      </c>
      <c r="BH443" t="e">
        <f t="shared" si="290"/>
        <v>#DIV/0!</v>
      </c>
      <c r="BI443" t="e">
        <f t="shared" si="291"/>
        <v>#DIV/0!</v>
      </c>
      <c r="BJ443" t="s">
        <v>240</v>
      </c>
      <c r="BK443">
        <v>0</v>
      </c>
      <c r="BL443">
        <f t="shared" si="292"/>
        <v>0</v>
      </c>
      <c r="BM443" t="e">
        <f t="shared" si="293"/>
        <v>#DIV/0!</v>
      </c>
      <c r="BN443" t="e">
        <f t="shared" si="294"/>
        <v>#DIV/0!</v>
      </c>
      <c r="BO443" t="e">
        <f t="shared" si="295"/>
        <v>#DIV/0!</v>
      </c>
      <c r="BP443" t="e">
        <f t="shared" si="296"/>
        <v>#DIV/0!</v>
      </c>
      <c r="BQ443">
        <f t="shared" si="297"/>
        <v>0</v>
      </c>
      <c r="BR443">
        <f t="shared" si="298"/>
        <v>0</v>
      </c>
      <c r="BS443">
        <f t="shared" si="299"/>
        <v>0</v>
      </c>
      <c r="BT443">
        <f t="shared" si="300"/>
        <v>0</v>
      </c>
      <c r="BU443">
        <v>6</v>
      </c>
      <c r="BV443">
        <v>0.5</v>
      </c>
      <c r="BW443" t="s">
        <v>241</v>
      </c>
      <c r="BX443">
        <v>1582142432.87097</v>
      </c>
      <c r="BY443">
        <v>401.93609677419403</v>
      </c>
      <c r="BZ443">
        <v>399.99483870967703</v>
      </c>
      <c r="CA443">
        <v>33.255019354838701</v>
      </c>
      <c r="CB443">
        <v>33.015106451612901</v>
      </c>
      <c r="CC443">
        <v>350.02819354838698</v>
      </c>
      <c r="CD443">
        <v>99.270667741935497</v>
      </c>
      <c r="CE443">
        <v>0.19998980645161299</v>
      </c>
      <c r="CF443">
        <v>31.528093548387101</v>
      </c>
      <c r="CG443">
        <v>30.985341935483898</v>
      </c>
      <c r="CH443">
        <v>999.9</v>
      </c>
      <c r="CI443">
        <v>0</v>
      </c>
      <c r="CJ443">
        <v>0</v>
      </c>
      <c r="CK443">
        <v>10008.8861290323</v>
      </c>
      <c r="CL443">
        <v>0</v>
      </c>
      <c r="CM443">
        <v>0.21165100000000001</v>
      </c>
      <c r="CN443">
        <v>0</v>
      </c>
      <c r="CO443">
        <v>0</v>
      </c>
      <c r="CP443">
        <v>0</v>
      </c>
      <c r="CQ443">
        <v>0</v>
      </c>
      <c r="CR443">
        <v>4.3419354838709703</v>
      </c>
      <c r="CS443">
        <v>0</v>
      </c>
      <c r="CT443">
        <v>37.825806451612898</v>
      </c>
      <c r="CU443">
        <v>-0.880645161290322</v>
      </c>
      <c r="CV443">
        <v>39.75</v>
      </c>
      <c r="CW443">
        <v>45.186999999999998</v>
      </c>
      <c r="CX443">
        <v>42.561999999999998</v>
      </c>
      <c r="CY443">
        <v>43.777999999999999</v>
      </c>
      <c r="CZ443">
        <v>40.8445161290323</v>
      </c>
      <c r="DA443">
        <v>0</v>
      </c>
      <c r="DB443">
        <v>0</v>
      </c>
      <c r="DC443">
        <v>0</v>
      </c>
      <c r="DD443">
        <v>1582142444.5999999</v>
      </c>
      <c r="DE443">
        <v>3.3384615384615399</v>
      </c>
      <c r="DF443">
        <v>-15.835897200720501</v>
      </c>
      <c r="DG443">
        <v>10.5948716568397</v>
      </c>
      <c r="DH443">
        <v>38.450000000000003</v>
      </c>
      <c r="DI443">
        <v>15</v>
      </c>
      <c r="DJ443">
        <v>100</v>
      </c>
      <c r="DK443">
        <v>100</v>
      </c>
      <c r="DL443">
        <v>2.577</v>
      </c>
      <c r="DM443">
        <v>0.49399999999999999</v>
      </c>
      <c r="DN443">
        <v>2</v>
      </c>
      <c r="DO443">
        <v>331.411</v>
      </c>
      <c r="DP443">
        <v>678.89300000000003</v>
      </c>
      <c r="DQ443">
        <v>31.1919</v>
      </c>
      <c r="DR443">
        <v>31.347899999999999</v>
      </c>
      <c r="DS443">
        <v>30</v>
      </c>
      <c r="DT443">
        <v>31.2746</v>
      </c>
      <c r="DU443">
        <v>31.286999999999999</v>
      </c>
      <c r="DV443">
        <v>20.977599999999999</v>
      </c>
      <c r="DW443">
        <v>19.037299999999998</v>
      </c>
      <c r="DX443">
        <v>100</v>
      </c>
      <c r="DY443">
        <v>31.1952</v>
      </c>
      <c r="DZ443">
        <v>400</v>
      </c>
      <c r="EA443">
        <v>33.044800000000002</v>
      </c>
      <c r="EB443">
        <v>100.137</v>
      </c>
      <c r="EC443">
        <v>100.518</v>
      </c>
    </row>
    <row r="444" spans="1:133" x14ac:dyDescent="0.35">
      <c r="A444">
        <v>428</v>
      </c>
      <c r="B444">
        <v>1582142446.5</v>
      </c>
      <c r="C444">
        <v>2166.9000000953702</v>
      </c>
      <c r="D444" t="s">
        <v>1094</v>
      </c>
      <c r="E444" t="s">
        <v>1095</v>
      </c>
      <c r="F444" t="s">
        <v>232</v>
      </c>
      <c r="G444" t="s">
        <v>233</v>
      </c>
      <c r="H444" t="s">
        <v>234</v>
      </c>
      <c r="I444" t="s">
        <v>235</v>
      </c>
      <c r="J444" t="s">
        <v>236</v>
      </c>
      <c r="K444" t="s">
        <v>237</v>
      </c>
      <c r="L444" t="s">
        <v>238</v>
      </c>
      <c r="M444" t="s">
        <v>239</v>
      </c>
      <c r="N444">
        <v>1582142437.87097</v>
      </c>
      <c r="O444">
        <f t="shared" si="258"/>
        <v>1.507469285348107E-4</v>
      </c>
      <c r="P444">
        <f t="shared" si="259"/>
        <v>-1.1863517329667832</v>
      </c>
      <c r="Q444">
        <f t="shared" si="260"/>
        <v>401.92009677419401</v>
      </c>
      <c r="R444">
        <f t="shared" si="261"/>
        <v>550.40611687867226</v>
      </c>
      <c r="S444">
        <f t="shared" si="262"/>
        <v>54.749518422588658</v>
      </c>
      <c r="T444">
        <f t="shared" si="263"/>
        <v>39.979446208803608</v>
      </c>
      <c r="U444">
        <f t="shared" si="264"/>
        <v>1.2040539290366904E-2</v>
      </c>
      <c r="V444">
        <f t="shared" si="265"/>
        <v>2.2507485789587309</v>
      </c>
      <c r="W444">
        <f t="shared" si="266"/>
        <v>1.2004869474507589E-2</v>
      </c>
      <c r="X444">
        <f t="shared" si="267"/>
        <v>7.5062393506598567E-3</v>
      </c>
      <c r="Y444">
        <f t="shared" si="268"/>
        <v>0</v>
      </c>
      <c r="Z444">
        <f t="shared" si="269"/>
        <v>31.481026662077362</v>
      </c>
      <c r="AA444">
        <f t="shared" si="270"/>
        <v>30.989261290322599</v>
      </c>
      <c r="AB444">
        <f t="shared" si="271"/>
        <v>4.5086167516617293</v>
      </c>
      <c r="AC444">
        <f t="shared" si="272"/>
        <v>71.157293626693928</v>
      </c>
      <c r="AD444">
        <f t="shared" si="273"/>
        <v>3.3086241291143952</v>
      </c>
      <c r="AE444">
        <f t="shared" si="274"/>
        <v>4.6497329514415355</v>
      </c>
      <c r="AF444">
        <f t="shared" si="275"/>
        <v>1.1999926225473341</v>
      </c>
      <c r="AG444">
        <f t="shared" si="276"/>
        <v>-6.6479395483851516</v>
      </c>
      <c r="AH444">
        <f t="shared" si="277"/>
        <v>65.713932211312283</v>
      </c>
      <c r="AI444">
        <f t="shared" si="278"/>
        <v>6.5731989627514356</v>
      </c>
      <c r="AJ444">
        <f t="shared" si="279"/>
        <v>65.639191625678563</v>
      </c>
      <c r="AK444">
        <v>-4.1203903180241801E-2</v>
      </c>
      <c r="AL444">
        <v>4.6254990979992597E-2</v>
      </c>
      <c r="AM444">
        <v>3.45655914756748</v>
      </c>
      <c r="AN444">
        <v>4</v>
      </c>
      <c r="AO444">
        <v>1</v>
      </c>
      <c r="AP444">
        <f t="shared" si="280"/>
        <v>1</v>
      </c>
      <c r="AQ444">
        <f t="shared" si="281"/>
        <v>0</v>
      </c>
      <c r="AR444">
        <f t="shared" si="282"/>
        <v>51757.791849298774</v>
      </c>
      <c r="AS444" t="s">
        <v>240</v>
      </c>
      <c r="AT444">
        <v>0</v>
      </c>
      <c r="AU444">
        <v>0</v>
      </c>
      <c r="AV444">
        <f t="shared" si="283"/>
        <v>0</v>
      </c>
      <c r="AW444" t="e">
        <f t="shared" si="284"/>
        <v>#DIV/0!</v>
      </c>
      <c r="AX444">
        <v>0</v>
      </c>
      <c r="AY444" t="s">
        <v>240</v>
      </c>
      <c r="AZ444">
        <v>0</v>
      </c>
      <c r="BA444">
        <v>0</v>
      </c>
      <c r="BB444" t="e">
        <f t="shared" si="285"/>
        <v>#DIV/0!</v>
      </c>
      <c r="BC444">
        <v>0.5</v>
      </c>
      <c r="BD444">
        <f t="shared" si="286"/>
        <v>0</v>
      </c>
      <c r="BE444">
        <f t="shared" si="287"/>
        <v>-1.1863517329667832</v>
      </c>
      <c r="BF444" t="e">
        <f t="shared" si="288"/>
        <v>#DIV/0!</v>
      </c>
      <c r="BG444" t="e">
        <f t="shared" si="289"/>
        <v>#DIV/0!</v>
      </c>
      <c r="BH444" t="e">
        <f t="shared" si="290"/>
        <v>#DIV/0!</v>
      </c>
      <c r="BI444" t="e">
        <f t="shared" si="291"/>
        <v>#DIV/0!</v>
      </c>
      <c r="BJ444" t="s">
        <v>240</v>
      </c>
      <c r="BK444">
        <v>0</v>
      </c>
      <c r="BL444">
        <f t="shared" si="292"/>
        <v>0</v>
      </c>
      <c r="BM444" t="e">
        <f t="shared" si="293"/>
        <v>#DIV/0!</v>
      </c>
      <c r="BN444" t="e">
        <f t="shared" si="294"/>
        <v>#DIV/0!</v>
      </c>
      <c r="BO444" t="e">
        <f t="shared" si="295"/>
        <v>#DIV/0!</v>
      </c>
      <c r="BP444" t="e">
        <f t="shared" si="296"/>
        <v>#DIV/0!</v>
      </c>
      <c r="BQ444">
        <f t="shared" si="297"/>
        <v>0</v>
      </c>
      <c r="BR444">
        <f t="shared" si="298"/>
        <v>0</v>
      </c>
      <c r="BS444">
        <f t="shared" si="299"/>
        <v>0</v>
      </c>
      <c r="BT444">
        <f t="shared" si="300"/>
        <v>0</v>
      </c>
      <c r="BU444">
        <v>6</v>
      </c>
      <c r="BV444">
        <v>0.5</v>
      </c>
      <c r="BW444" t="s">
        <v>241</v>
      </c>
      <c r="BX444">
        <v>1582142437.87097</v>
      </c>
      <c r="BY444">
        <v>401.92009677419401</v>
      </c>
      <c r="BZ444">
        <v>399.99035483871</v>
      </c>
      <c r="CA444">
        <v>33.262154838709698</v>
      </c>
      <c r="CB444">
        <v>33.012345161290298</v>
      </c>
      <c r="CC444">
        <v>350.02509677419403</v>
      </c>
      <c r="CD444">
        <v>99.271148387096801</v>
      </c>
      <c r="CE444">
        <v>0.19998164516128999</v>
      </c>
      <c r="CF444">
        <v>31.530819354838702</v>
      </c>
      <c r="CG444">
        <v>30.989261290322599</v>
      </c>
      <c r="CH444">
        <v>999.9</v>
      </c>
      <c r="CI444">
        <v>0</v>
      </c>
      <c r="CJ444">
        <v>0</v>
      </c>
      <c r="CK444">
        <v>10009.475806451601</v>
      </c>
      <c r="CL444">
        <v>0</v>
      </c>
      <c r="CM444">
        <v>0.21165100000000001</v>
      </c>
      <c r="CN444">
        <v>0</v>
      </c>
      <c r="CO444">
        <v>0</v>
      </c>
      <c r="CP444">
        <v>0</v>
      </c>
      <c r="CQ444">
        <v>0</v>
      </c>
      <c r="CR444">
        <v>1.8741935483871</v>
      </c>
      <c r="CS444">
        <v>0</v>
      </c>
      <c r="CT444">
        <v>39.358064516128998</v>
      </c>
      <c r="CU444">
        <v>-0.72903225806451599</v>
      </c>
      <c r="CV444">
        <v>39.75</v>
      </c>
      <c r="CW444">
        <v>45.186999999999998</v>
      </c>
      <c r="CX444">
        <v>42.561999999999998</v>
      </c>
      <c r="CY444">
        <v>43.776000000000003</v>
      </c>
      <c r="CZ444">
        <v>40.840451612903202</v>
      </c>
      <c r="DA444">
        <v>0</v>
      </c>
      <c r="DB444">
        <v>0</v>
      </c>
      <c r="DC444">
        <v>0</v>
      </c>
      <c r="DD444">
        <v>1582142450</v>
      </c>
      <c r="DE444">
        <v>1.43846153846154</v>
      </c>
      <c r="DF444">
        <v>-27.425640797893099</v>
      </c>
      <c r="DG444">
        <v>14.0854699113258</v>
      </c>
      <c r="DH444">
        <v>39.692307692307701</v>
      </c>
      <c r="DI444">
        <v>15</v>
      </c>
      <c r="DJ444">
        <v>100</v>
      </c>
      <c r="DK444">
        <v>100</v>
      </c>
      <c r="DL444">
        <v>2.577</v>
      </c>
      <c r="DM444">
        <v>0.49399999999999999</v>
      </c>
      <c r="DN444">
        <v>2</v>
      </c>
      <c r="DO444">
        <v>331.42</v>
      </c>
      <c r="DP444">
        <v>679.14800000000002</v>
      </c>
      <c r="DQ444">
        <v>31.200900000000001</v>
      </c>
      <c r="DR444">
        <v>31.3459</v>
      </c>
      <c r="DS444">
        <v>29.9999</v>
      </c>
      <c r="DT444">
        <v>31.273900000000001</v>
      </c>
      <c r="DU444">
        <v>31.285</v>
      </c>
      <c r="DV444">
        <v>20.98</v>
      </c>
      <c r="DW444">
        <v>19.037299999999998</v>
      </c>
      <c r="DX444">
        <v>100</v>
      </c>
      <c r="DY444">
        <v>31.2026</v>
      </c>
      <c r="DZ444">
        <v>400</v>
      </c>
      <c r="EA444">
        <v>33.043999999999997</v>
      </c>
      <c r="EB444">
        <v>100.137</v>
      </c>
      <c r="EC444">
        <v>100.517</v>
      </c>
    </row>
    <row r="445" spans="1:133" x14ac:dyDescent="0.35">
      <c r="A445">
        <v>429</v>
      </c>
      <c r="B445">
        <v>1582142451.5</v>
      </c>
      <c r="C445">
        <v>2171.9000000953702</v>
      </c>
      <c r="D445" t="s">
        <v>1096</v>
      </c>
      <c r="E445" t="s">
        <v>1097</v>
      </c>
      <c r="F445" t="s">
        <v>232</v>
      </c>
      <c r="G445" t="s">
        <v>233</v>
      </c>
      <c r="H445" t="s">
        <v>234</v>
      </c>
      <c r="I445" t="s">
        <v>235</v>
      </c>
      <c r="J445" t="s">
        <v>236</v>
      </c>
      <c r="K445" t="s">
        <v>237</v>
      </c>
      <c r="L445" t="s">
        <v>238</v>
      </c>
      <c r="M445" t="s">
        <v>239</v>
      </c>
      <c r="N445">
        <v>1582142442.87097</v>
      </c>
      <c r="O445">
        <f t="shared" si="258"/>
        <v>1.5587143218973981E-4</v>
      </c>
      <c r="P445">
        <f t="shared" si="259"/>
        <v>-1.1923324811506903</v>
      </c>
      <c r="Q445">
        <f t="shared" si="260"/>
        <v>401.92345161290302</v>
      </c>
      <c r="R445">
        <f t="shared" si="261"/>
        <v>546.0017714547763</v>
      </c>
      <c r="S445">
        <f t="shared" si="262"/>
        <v>54.311310786856765</v>
      </c>
      <c r="T445">
        <f t="shared" si="263"/>
        <v>39.979704525340715</v>
      </c>
      <c r="U445">
        <f t="shared" si="264"/>
        <v>1.2453211335793303E-2</v>
      </c>
      <c r="V445">
        <f t="shared" si="265"/>
        <v>2.2505794159754764</v>
      </c>
      <c r="W445">
        <f t="shared" si="266"/>
        <v>1.2415055881037326E-2</v>
      </c>
      <c r="X445">
        <f t="shared" si="267"/>
        <v>7.7628282403211808E-3</v>
      </c>
      <c r="Y445">
        <f t="shared" si="268"/>
        <v>0</v>
      </c>
      <c r="Z445">
        <f t="shared" si="269"/>
        <v>31.482295141249704</v>
      </c>
      <c r="AA445">
        <f t="shared" si="270"/>
        <v>30.990390322580598</v>
      </c>
      <c r="AB445">
        <f t="shared" si="271"/>
        <v>4.5089070234304325</v>
      </c>
      <c r="AC445">
        <f t="shared" si="272"/>
        <v>71.156060640525183</v>
      </c>
      <c r="AD445">
        <f t="shared" si="273"/>
        <v>3.3091239080884032</v>
      </c>
      <c r="AE445">
        <f t="shared" si="274"/>
        <v>4.6505158918308256</v>
      </c>
      <c r="AF445">
        <f t="shared" si="275"/>
        <v>1.1997831153420293</v>
      </c>
      <c r="AG445">
        <f t="shared" si="276"/>
        <v>-6.8739301595675251</v>
      </c>
      <c r="AH445">
        <f t="shared" si="277"/>
        <v>65.931698448329627</v>
      </c>
      <c r="AI445">
        <f t="shared" si="278"/>
        <v>6.5956104175952479</v>
      </c>
      <c r="AJ445">
        <f t="shared" si="279"/>
        <v>65.653378706357344</v>
      </c>
      <c r="AK445">
        <v>-4.11993478531235E-2</v>
      </c>
      <c r="AL445">
        <v>4.62498772262337E-2</v>
      </c>
      <c r="AM445">
        <v>3.4562566753305202</v>
      </c>
      <c r="AN445">
        <v>4</v>
      </c>
      <c r="AO445">
        <v>1</v>
      </c>
      <c r="AP445">
        <f t="shared" si="280"/>
        <v>1</v>
      </c>
      <c r="AQ445">
        <f t="shared" si="281"/>
        <v>0</v>
      </c>
      <c r="AR445">
        <f t="shared" si="282"/>
        <v>51751.797029692985</v>
      </c>
      <c r="AS445" t="s">
        <v>240</v>
      </c>
      <c r="AT445">
        <v>0</v>
      </c>
      <c r="AU445">
        <v>0</v>
      </c>
      <c r="AV445">
        <f t="shared" si="283"/>
        <v>0</v>
      </c>
      <c r="AW445" t="e">
        <f t="shared" si="284"/>
        <v>#DIV/0!</v>
      </c>
      <c r="AX445">
        <v>0</v>
      </c>
      <c r="AY445" t="s">
        <v>240</v>
      </c>
      <c r="AZ445">
        <v>0</v>
      </c>
      <c r="BA445">
        <v>0</v>
      </c>
      <c r="BB445" t="e">
        <f t="shared" si="285"/>
        <v>#DIV/0!</v>
      </c>
      <c r="BC445">
        <v>0.5</v>
      </c>
      <c r="BD445">
        <f t="shared" si="286"/>
        <v>0</v>
      </c>
      <c r="BE445">
        <f t="shared" si="287"/>
        <v>-1.1923324811506903</v>
      </c>
      <c r="BF445" t="e">
        <f t="shared" si="288"/>
        <v>#DIV/0!</v>
      </c>
      <c r="BG445" t="e">
        <f t="shared" si="289"/>
        <v>#DIV/0!</v>
      </c>
      <c r="BH445" t="e">
        <f t="shared" si="290"/>
        <v>#DIV/0!</v>
      </c>
      <c r="BI445" t="e">
        <f t="shared" si="291"/>
        <v>#DIV/0!</v>
      </c>
      <c r="BJ445" t="s">
        <v>240</v>
      </c>
      <c r="BK445">
        <v>0</v>
      </c>
      <c r="BL445">
        <f t="shared" si="292"/>
        <v>0</v>
      </c>
      <c r="BM445" t="e">
        <f t="shared" si="293"/>
        <v>#DIV/0!</v>
      </c>
      <c r="BN445" t="e">
        <f t="shared" si="294"/>
        <v>#DIV/0!</v>
      </c>
      <c r="BO445" t="e">
        <f t="shared" si="295"/>
        <v>#DIV/0!</v>
      </c>
      <c r="BP445" t="e">
        <f t="shared" si="296"/>
        <v>#DIV/0!</v>
      </c>
      <c r="BQ445">
        <f t="shared" si="297"/>
        <v>0</v>
      </c>
      <c r="BR445">
        <f t="shared" si="298"/>
        <v>0</v>
      </c>
      <c r="BS445">
        <f t="shared" si="299"/>
        <v>0</v>
      </c>
      <c r="BT445">
        <f t="shared" si="300"/>
        <v>0</v>
      </c>
      <c r="BU445">
        <v>6</v>
      </c>
      <c r="BV445">
        <v>0.5</v>
      </c>
      <c r="BW445" t="s">
        <v>241</v>
      </c>
      <c r="BX445">
        <v>1582142442.87097</v>
      </c>
      <c r="BY445">
        <v>401.92345161290302</v>
      </c>
      <c r="BZ445">
        <v>399.98696774193598</v>
      </c>
      <c r="CA445">
        <v>33.267241935483902</v>
      </c>
      <c r="CB445">
        <v>33.008938709677402</v>
      </c>
      <c r="CC445">
        <v>350.02122580645198</v>
      </c>
      <c r="CD445">
        <v>99.270961290322603</v>
      </c>
      <c r="CE445">
        <v>0.19998116129032301</v>
      </c>
      <c r="CF445">
        <v>31.533783870967699</v>
      </c>
      <c r="CG445">
        <v>30.990390322580598</v>
      </c>
      <c r="CH445">
        <v>999.9</v>
      </c>
      <c r="CI445">
        <v>0</v>
      </c>
      <c r="CJ445">
        <v>0</v>
      </c>
      <c r="CK445">
        <v>10008.388064516101</v>
      </c>
      <c r="CL445">
        <v>0</v>
      </c>
      <c r="CM445">
        <v>0.21165100000000001</v>
      </c>
      <c r="CN445">
        <v>0</v>
      </c>
      <c r="CO445">
        <v>0</v>
      </c>
      <c r="CP445">
        <v>0</v>
      </c>
      <c r="CQ445">
        <v>0</v>
      </c>
      <c r="CR445">
        <v>0.87741935483871003</v>
      </c>
      <c r="CS445">
        <v>0</v>
      </c>
      <c r="CT445">
        <v>38.445161290322602</v>
      </c>
      <c r="CU445">
        <v>-1.28387096774194</v>
      </c>
      <c r="CV445">
        <v>39.75</v>
      </c>
      <c r="CW445">
        <v>45.183</v>
      </c>
      <c r="CX445">
        <v>42.561999999999998</v>
      </c>
      <c r="CY445">
        <v>43.77</v>
      </c>
      <c r="CZ445">
        <v>40.826225806451603</v>
      </c>
      <c r="DA445">
        <v>0</v>
      </c>
      <c r="DB445">
        <v>0</v>
      </c>
      <c r="DC445">
        <v>0</v>
      </c>
      <c r="DD445">
        <v>1582142454.8</v>
      </c>
      <c r="DE445">
        <v>0.55769230769230804</v>
      </c>
      <c r="DF445">
        <v>18.738461792040201</v>
      </c>
      <c r="DG445">
        <v>6.9982905990673601</v>
      </c>
      <c r="DH445">
        <v>39.196153846153798</v>
      </c>
      <c r="DI445">
        <v>15</v>
      </c>
      <c r="DJ445">
        <v>100</v>
      </c>
      <c r="DK445">
        <v>100</v>
      </c>
      <c r="DL445">
        <v>2.577</v>
      </c>
      <c r="DM445">
        <v>0.49399999999999999</v>
      </c>
      <c r="DN445">
        <v>2</v>
      </c>
      <c r="DO445">
        <v>331.46699999999998</v>
      </c>
      <c r="DP445">
        <v>679.04499999999996</v>
      </c>
      <c r="DQ445">
        <v>31.207000000000001</v>
      </c>
      <c r="DR445">
        <v>31.345199999999998</v>
      </c>
      <c r="DS445">
        <v>29.9999</v>
      </c>
      <c r="DT445">
        <v>31.271799999999999</v>
      </c>
      <c r="DU445">
        <v>31.284199999999998</v>
      </c>
      <c r="DV445">
        <v>20.9788</v>
      </c>
      <c r="DW445">
        <v>19.037299999999998</v>
      </c>
      <c r="DX445">
        <v>100</v>
      </c>
      <c r="DY445">
        <v>31.207000000000001</v>
      </c>
      <c r="DZ445">
        <v>400</v>
      </c>
      <c r="EA445">
        <v>33.043999999999997</v>
      </c>
      <c r="EB445">
        <v>100.139</v>
      </c>
      <c r="EC445">
        <v>100.51900000000001</v>
      </c>
    </row>
    <row r="446" spans="1:133" x14ac:dyDescent="0.35">
      <c r="A446">
        <v>430</v>
      </c>
      <c r="B446">
        <v>1582142456.5</v>
      </c>
      <c r="C446">
        <v>2176.9000000953702</v>
      </c>
      <c r="D446" t="s">
        <v>1098</v>
      </c>
      <c r="E446" t="s">
        <v>1099</v>
      </c>
      <c r="F446" t="s">
        <v>232</v>
      </c>
      <c r="G446" t="s">
        <v>233</v>
      </c>
      <c r="H446" t="s">
        <v>234</v>
      </c>
      <c r="I446" t="s">
        <v>235</v>
      </c>
      <c r="J446" t="s">
        <v>236</v>
      </c>
      <c r="K446" t="s">
        <v>237</v>
      </c>
      <c r="L446" t="s">
        <v>238</v>
      </c>
      <c r="M446" t="s">
        <v>239</v>
      </c>
      <c r="N446">
        <v>1582142447.87097</v>
      </c>
      <c r="O446">
        <f t="shared" si="258"/>
        <v>1.5937879127507512E-4</v>
      </c>
      <c r="P446">
        <f t="shared" si="259"/>
        <v>-1.2022399077329584</v>
      </c>
      <c r="Q446">
        <f t="shared" si="260"/>
        <v>401.93967741935501</v>
      </c>
      <c r="R446">
        <f t="shared" si="261"/>
        <v>543.95487529559125</v>
      </c>
      <c r="S446">
        <f t="shared" si="262"/>
        <v>54.107745700576523</v>
      </c>
      <c r="T446">
        <f t="shared" si="263"/>
        <v>39.981349263502942</v>
      </c>
      <c r="U446">
        <f t="shared" si="264"/>
        <v>1.2729854080221443E-2</v>
      </c>
      <c r="V446">
        <f t="shared" si="265"/>
        <v>2.249107228897457</v>
      </c>
      <c r="W446">
        <f t="shared" si="266"/>
        <v>1.2689961504724109E-2</v>
      </c>
      <c r="X446">
        <f t="shared" si="267"/>
        <v>7.9347996506141938E-3</v>
      </c>
      <c r="Y446">
        <f t="shared" si="268"/>
        <v>0</v>
      </c>
      <c r="Z446">
        <f t="shared" si="269"/>
        <v>31.484308621361937</v>
      </c>
      <c r="AA446">
        <f t="shared" si="270"/>
        <v>30.992993548387101</v>
      </c>
      <c r="AB446">
        <f t="shared" si="271"/>
        <v>4.5095763692306496</v>
      </c>
      <c r="AC446">
        <f t="shared" si="272"/>
        <v>71.148559313002934</v>
      </c>
      <c r="AD446">
        <f t="shared" si="273"/>
        <v>3.3093770552887078</v>
      </c>
      <c r="AE446">
        <f t="shared" si="274"/>
        <v>4.6513620054199665</v>
      </c>
      <c r="AF446">
        <f t="shared" si="275"/>
        <v>1.2001993139419418</v>
      </c>
      <c r="AG446">
        <f t="shared" si="276"/>
        <v>-7.028604695230813</v>
      </c>
      <c r="AH446">
        <f t="shared" si="277"/>
        <v>65.961322411804957</v>
      </c>
      <c r="AI446">
        <f t="shared" si="278"/>
        <v>6.6030821316098329</v>
      </c>
      <c r="AJ446">
        <f t="shared" si="279"/>
        <v>65.535799848183984</v>
      </c>
      <c r="AK446">
        <v>-4.1159716947757399E-2</v>
      </c>
      <c r="AL446">
        <v>4.6205388063102197E-2</v>
      </c>
      <c r="AM446">
        <v>3.4536247106381102</v>
      </c>
      <c r="AN446">
        <v>4</v>
      </c>
      <c r="AO446">
        <v>1</v>
      </c>
      <c r="AP446">
        <f t="shared" si="280"/>
        <v>1</v>
      </c>
      <c r="AQ446">
        <f t="shared" si="281"/>
        <v>0</v>
      </c>
      <c r="AR446">
        <f t="shared" si="282"/>
        <v>51703.510985388661</v>
      </c>
      <c r="AS446" t="s">
        <v>240</v>
      </c>
      <c r="AT446">
        <v>0</v>
      </c>
      <c r="AU446">
        <v>0</v>
      </c>
      <c r="AV446">
        <f t="shared" si="283"/>
        <v>0</v>
      </c>
      <c r="AW446" t="e">
        <f t="shared" si="284"/>
        <v>#DIV/0!</v>
      </c>
      <c r="AX446">
        <v>0</v>
      </c>
      <c r="AY446" t="s">
        <v>240</v>
      </c>
      <c r="AZ446">
        <v>0</v>
      </c>
      <c r="BA446">
        <v>0</v>
      </c>
      <c r="BB446" t="e">
        <f t="shared" si="285"/>
        <v>#DIV/0!</v>
      </c>
      <c r="BC446">
        <v>0.5</v>
      </c>
      <c r="BD446">
        <f t="shared" si="286"/>
        <v>0</v>
      </c>
      <c r="BE446">
        <f t="shared" si="287"/>
        <v>-1.2022399077329584</v>
      </c>
      <c r="BF446" t="e">
        <f t="shared" si="288"/>
        <v>#DIV/0!</v>
      </c>
      <c r="BG446" t="e">
        <f t="shared" si="289"/>
        <v>#DIV/0!</v>
      </c>
      <c r="BH446" t="e">
        <f t="shared" si="290"/>
        <v>#DIV/0!</v>
      </c>
      <c r="BI446" t="e">
        <f t="shared" si="291"/>
        <v>#DIV/0!</v>
      </c>
      <c r="BJ446" t="s">
        <v>240</v>
      </c>
      <c r="BK446">
        <v>0</v>
      </c>
      <c r="BL446">
        <f t="shared" si="292"/>
        <v>0</v>
      </c>
      <c r="BM446" t="e">
        <f t="shared" si="293"/>
        <v>#DIV/0!</v>
      </c>
      <c r="BN446" t="e">
        <f t="shared" si="294"/>
        <v>#DIV/0!</v>
      </c>
      <c r="BO446" t="e">
        <f t="shared" si="295"/>
        <v>#DIV/0!</v>
      </c>
      <c r="BP446" t="e">
        <f t="shared" si="296"/>
        <v>#DIV/0!</v>
      </c>
      <c r="BQ446">
        <f t="shared" si="297"/>
        <v>0</v>
      </c>
      <c r="BR446">
        <f t="shared" si="298"/>
        <v>0</v>
      </c>
      <c r="BS446">
        <f t="shared" si="299"/>
        <v>0</v>
      </c>
      <c r="BT446">
        <f t="shared" si="300"/>
        <v>0</v>
      </c>
      <c r="BU446">
        <v>6</v>
      </c>
      <c r="BV446">
        <v>0.5</v>
      </c>
      <c r="BW446" t="s">
        <v>241</v>
      </c>
      <c r="BX446">
        <v>1582142447.87097</v>
      </c>
      <c r="BY446">
        <v>401.93967741935501</v>
      </c>
      <c r="BZ446">
        <v>399.98864516128998</v>
      </c>
      <c r="CA446">
        <v>33.269761290322599</v>
      </c>
      <c r="CB446">
        <v>33.005648387096798</v>
      </c>
      <c r="CC446">
        <v>350.02370967741899</v>
      </c>
      <c r="CD446">
        <v>99.271025806451604</v>
      </c>
      <c r="CE446">
        <v>0.19999312903225799</v>
      </c>
      <c r="CF446">
        <v>31.536987096774201</v>
      </c>
      <c r="CG446">
        <v>30.992993548387101</v>
      </c>
      <c r="CH446">
        <v>999.9</v>
      </c>
      <c r="CI446">
        <v>0</v>
      </c>
      <c r="CJ446">
        <v>0</v>
      </c>
      <c r="CK446">
        <v>9998.7541935483896</v>
      </c>
      <c r="CL446">
        <v>0</v>
      </c>
      <c r="CM446">
        <v>0.21165100000000001</v>
      </c>
      <c r="CN446">
        <v>0</v>
      </c>
      <c r="CO446">
        <v>0</v>
      </c>
      <c r="CP446">
        <v>0</v>
      </c>
      <c r="CQ446">
        <v>0</v>
      </c>
      <c r="CR446">
        <v>1.7548387096774201</v>
      </c>
      <c r="CS446">
        <v>0</v>
      </c>
      <c r="CT446">
        <v>39.477419354838702</v>
      </c>
      <c r="CU446">
        <v>-1.2096774193548401</v>
      </c>
      <c r="CV446">
        <v>39.75</v>
      </c>
      <c r="CW446">
        <v>45.174999999999997</v>
      </c>
      <c r="CX446">
        <v>42.561999999999998</v>
      </c>
      <c r="CY446">
        <v>43.762</v>
      </c>
      <c r="CZ446">
        <v>40.832322580645098</v>
      </c>
      <c r="DA446">
        <v>0</v>
      </c>
      <c r="DB446">
        <v>0</v>
      </c>
      <c r="DC446">
        <v>0</v>
      </c>
      <c r="DD446">
        <v>1582142459.5999999</v>
      </c>
      <c r="DE446">
        <v>1.16923076923077</v>
      </c>
      <c r="DF446">
        <v>24.485470071028399</v>
      </c>
      <c r="DG446">
        <v>1.3846154650824001</v>
      </c>
      <c r="DH446">
        <v>40.603846153846199</v>
      </c>
      <c r="DI446">
        <v>15</v>
      </c>
      <c r="DJ446">
        <v>100</v>
      </c>
      <c r="DK446">
        <v>100</v>
      </c>
      <c r="DL446">
        <v>2.577</v>
      </c>
      <c r="DM446">
        <v>0.49399999999999999</v>
      </c>
      <c r="DN446">
        <v>2</v>
      </c>
      <c r="DO446">
        <v>331.46</v>
      </c>
      <c r="DP446">
        <v>679.03099999999995</v>
      </c>
      <c r="DQ446">
        <v>31.211400000000001</v>
      </c>
      <c r="DR446">
        <v>31.342400000000001</v>
      </c>
      <c r="DS446">
        <v>30</v>
      </c>
      <c r="DT446">
        <v>31.270499999999998</v>
      </c>
      <c r="DU446">
        <v>31.283000000000001</v>
      </c>
      <c r="DV446">
        <v>20.976800000000001</v>
      </c>
      <c r="DW446">
        <v>19.037299999999998</v>
      </c>
      <c r="DX446">
        <v>100</v>
      </c>
      <c r="DY446">
        <v>31.213200000000001</v>
      </c>
      <c r="DZ446">
        <v>400</v>
      </c>
      <c r="EA446">
        <v>33.043999999999997</v>
      </c>
      <c r="EB446">
        <v>100.13800000000001</v>
      </c>
      <c r="EC446">
        <v>100.52</v>
      </c>
    </row>
    <row r="447" spans="1:133" x14ac:dyDescent="0.35">
      <c r="A447">
        <v>431</v>
      </c>
      <c r="B447">
        <v>1582142461.5</v>
      </c>
      <c r="C447">
        <v>2181.9000000953702</v>
      </c>
      <c r="D447" t="s">
        <v>1100</v>
      </c>
      <c r="E447" t="s">
        <v>1101</v>
      </c>
      <c r="F447" t="s">
        <v>232</v>
      </c>
      <c r="G447" t="s">
        <v>233</v>
      </c>
      <c r="H447" t="s">
        <v>234</v>
      </c>
      <c r="I447" t="s">
        <v>235</v>
      </c>
      <c r="J447" t="s">
        <v>236</v>
      </c>
      <c r="K447" t="s">
        <v>237</v>
      </c>
      <c r="L447" t="s">
        <v>238</v>
      </c>
      <c r="M447" t="s">
        <v>239</v>
      </c>
      <c r="N447">
        <v>1582142452.87097</v>
      </c>
      <c r="O447">
        <f t="shared" si="258"/>
        <v>1.6141577807152378E-4</v>
      </c>
      <c r="P447">
        <f t="shared" si="259"/>
        <v>-1.211051278943736</v>
      </c>
      <c r="Q447">
        <f t="shared" si="260"/>
        <v>401.96683870967701</v>
      </c>
      <c r="R447">
        <f t="shared" si="261"/>
        <v>543.23159136114543</v>
      </c>
      <c r="S447">
        <f t="shared" si="262"/>
        <v>54.03571493870249</v>
      </c>
      <c r="T447">
        <f t="shared" si="263"/>
        <v>39.9839881493333</v>
      </c>
      <c r="U447">
        <f t="shared" si="264"/>
        <v>1.2887687049053728E-2</v>
      </c>
      <c r="V447">
        <f t="shared" si="265"/>
        <v>2.2482507256451481</v>
      </c>
      <c r="W447">
        <f t="shared" si="266"/>
        <v>1.284678530539126E-2</v>
      </c>
      <c r="X447">
        <f t="shared" si="267"/>
        <v>8.0329047949598883E-3</v>
      </c>
      <c r="Y447">
        <f t="shared" si="268"/>
        <v>0</v>
      </c>
      <c r="Z447">
        <f t="shared" si="269"/>
        <v>31.487178339575493</v>
      </c>
      <c r="AA447">
        <f t="shared" si="270"/>
        <v>30.995448387096801</v>
      </c>
      <c r="AB447">
        <f t="shared" si="271"/>
        <v>4.5102076407787886</v>
      </c>
      <c r="AC447">
        <f t="shared" si="272"/>
        <v>71.137114242605165</v>
      </c>
      <c r="AD447">
        <f t="shared" si="273"/>
        <v>3.3095139983253778</v>
      </c>
      <c r="AE447">
        <f t="shared" si="274"/>
        <v>4.6523028570411933</v>
      </c>
      <c r="AF447">
        <f t="shared" si="275"/>
        <v>1.2006936424534107</v>
      </c>
      <c r="AG447">
        <f t="shared" si="276"/>
        <v>-7.1184358129541989</v>
      </c>
      <c r="AH447">
        <f t="shared" si="277"/>
        <v>66.070313520246614</v>
      </c>
      <c r="AI447">
        <f t="shared" si="278"/>
        <v>6.6167086836405531</v>
      </c>
      <c r="AJ447">
        <f t="shared" si="279"/>
        <v>65.568586390932964</v>
      </c>
      <c r="AK447">
        <v>-4.1136670876196102E-2</v>
      </c>
      <c r="AL447">
        <v>4.6179516828827899E-2</v>
      </c>
      <c r="AM447">
        <v>3.4520937762152402</v>
      </c>
      <c r="AN447">
        <v>4</v>
      </c>
      <c r="AO447">
        <v>1</v>
      </c>
      <c r="AP447">
        <f t="shared" si="280"/>
        <v>1</v>
      </c>
      <c r="AQ447">
        <f t="shared" si="281"/>
        <v>0</v>
      </c>
      <c r="AR447">
        <f t="shared" si="282"/>
        <v>51675.133998095291</v>
      </c>
      <c r="AS447" t="s">
        <v>240</v>
      </c>
      <c r="AT447">
        <v>0</v>
      </c>
      <c r="AU447">
        <v>0</v>
      </c>
      <c r="AV447">
        <f t="shared" si="283"/>
        <v>0</v>
      </c>
      <c r="AW447" t="e">
        <f t="shared" si="284"/>
        <v>#DIV/0!</v>
      </c>
      <c r="AX447">
        <v>0</v>
      </c>
      <c r="AY447" t="s">
        <v>240</v>
      </c>
      <c r="AZ447">
        <v>0</v>
      </c>
      <c r="BA447">
        <v>0</v>
      </c>
      <c r="BB447" t="e">
        <f t="shared" si="285"/>
        <v>#DIV/0!</v>
      </c>
      <c r="BC447">
        <v>0.5</v>
      </c>
      <c r="BD447">
        <f t="shared" si="286"/>
        <v>0</v>
      </c>
      <c r="BE447">
        <f t="shared" si="287"/>
        <v>-1.211051278943736</v>
      </c>
      <c r="BF447" t="e">
        <f t="shared" si="288"/>
        <v>#DIV/0!</v>
      </c>
      <c r="BG447" t="e">
        <f t="shared" si="289"/>
        <v>#DIV/0!</v>
      </c>
      <c r="BH447" t="e">
        <f t="shared" si="290"/>
        <v>#DIV/0!</v>
      </c>
      <c r="BI447" t="e">
        <f t="shared" si="291"/>
        <v>#DIV/0!</v>
      </c>
      <c r="BJ447" t="s">
        <v>240</v>
      </c>
      <c r="BK447">
        <v>0</v>
      </c>
      <c r="BL447">
        <f t="shared" si="292"/>
        <v>0</v>
      </c>
      <c r="BM447" t="e">
        <f t="shared" si="293"/>
        <v>#DIV/0!</v>
      </c>
      <c r="BN447" t="e">
        <f t="shared" si="294"/>
        <v>#DIV/0!</v>
      </c>
      <c r="BO447" t="e">
        <f t="shared" si="295"/>
        <v>#DIV/0!</v>
      </c>
      <c r="BP447" t="e">
        <f t="shared" si="296"/>
        <v>#DIV/0!</v>
      </c>
      <c r="BQ447">
        <f t="shared" si="297"/>
        <v>0</v>
      </c>
      <c r="BR447">
        <f t="shared" si="298"/>
        <v>0</v>
      </c>
      <c r="BS447">
        <f t="shared" si="299"/>
        <v>0</v>
      </c>
      <c r="BT447">
        <f t="shared" si="300"/>
        <v>0</v>
      </c>
      <c r="BU447">
        <v>6</v>
      </c>
      <c r="BV447">
        <v>0.5</v>
      </c>
      <c r="BW447" t="s">
        <v>241</v>
      </c>
      <c r="BX447">
        <v>1582142452.87097</v>
      </c>
      <c r="BY447">
        <v>401.96683870967701</v>
      </c>
      <c r="BZ447">
        <v>400.00209677419298</v>
      </c>
      <c r="CA447">
        <v>33.271190322580601</v>
      </c>
      <c r="CB447">
        <v>33.003700000000002</v>
      </c>
      <c r="CC447">
        <v>350.02077419354799</v>
      </c>
      <c r="CD447">
        <v>99.270880645161299</v>
      </c>
      <c r="CE447">
        <v>0.199981870967742</v>
      </c>
      <c r="CF447">
        <v>31.540548387096798</v>
      </c>
      <c r="CG447">
        <v>30.995448387096801</v>
      </c>
      <c r="CH447">
        <v>999.9</v>
      </c>
      <c r="CI447">
        <v>0</v>
      </c>
      <c r="CJ447">
        <v>0</v>
      </c>
      <c r="CK447">
        <v>9993.1703225806505</v>
      </c>
      <c r="CL447">
        <v>0</v>
      </c>
      <c r="CM447">
        <v>0.21165100000000001</v>
      </c>
      <c r="CN447">
        <v>0</v>
      </c>
      <c r="CO447">
        <v>0</v>
      </c>
      <c r="CP447">
        <v>0</v>
      </c>
      <c r="CQ447">
        <v>0</v>
      </c>
      <c r="CR447">
        <v>4.41290322580645</v>
      </c>
      <c r="CS447">
        <v>0</v>
      </c>
      <c r="CT447">
        <v>37.512903225806497</v>
      </c>
      <c r="CU447">
        <v>-1.7225806451612899</v>
      </c>
      <c r="CV447">
        <v>39.75</v>
      </c>
      <c r="CW447">
        <v>45.167000000000002</v>
      </c>
      <c r="CX447">
        <v>42.561999999999998</v>
      </c>
      <c r="CY447">
        <v>43.762</v>
      </c>
      <c r="CZ447">
        <v>40.826225806451603</v>
      </c>
      <c r="DA447">
        <v>0</v>
      </c>
      <c r="DB447">
        <v>0</v>
      </c>
      <c r="DC447">
        <v>0</v>
      </c>
      <c r="DD447">
        <v>1582142465</v>
      </c>
      <c r="DE447">
        <v>3.8230769230769202</v>
      </c>
      <c r="DF447">
        <v>16.218803364392599</v>
      </c>
      <c r="DG447">
        <v>-8.6769228261595792</v>
      </c>
      <c r="DH447">
        <v>38.9</v>
      </c>
      <c r="DI447">
        <v>15</v>
      </c>
      <c r="DJ447">
        <v>100</v>
      </c>
      <c r="DK447">
        <v>100</v>
      </c>
      <c r="DL447">
        <v>2.577</v>
      </c>
      <c r="DM447">
        <v>0.49399999999999999</v>
      </c>
      <c r="DN447">
        <v>2</v>
      </c>
      <c r="DO447">
        <v>331.46499999999997</v>
      </c>
      <c r="DP447">
        <v>678.98900000000003</v>
      </c>
      <c r="DQ447">
        <v>31.215199999999999</v>
      </c>
      <c r="DR447">
        <v>31.340399999999999</v>
      </c>
      <c r="DS447">
        <v>30</v>
      </c>
      <c r="DT447">
        <v>31.269100000000002</v>
      </c>
      <c r="DU447">
        <v>31.281500000000001</v>
      </c>
      <c r="DV447">
        <v>20.979600000000001</v>
      </c>
      <c r="DW447">
        <v>19.037299999999998</v>
      </c>
      <c r="DX447">
        <v>100</v>
      </c>
      <c r="DY447">
        <v>31.214200000000002</v>
      </c>
      <c r="DZ447">
        <v>400</v>
      </c>
      <c r="EA447">
        <v>33.043999999999997</v>
      </c>
      <c r="EB447">
        <v>100.139</v>
      </c>
      <c r="EC447">
        <v>100.52200000000001</v>
      </c>
    </row>
    <row r="448" spans="1:133" x14ac:dyDescent="0.35">
      <c r="A448">
        <v>432</v>
      </c>
      <c r="B448">
        <v>1582142466.5</v>
      </c>
      <c r="C448">
        <v>2186.9000000953702</v>
      </c>
      <c r="D448" t="s">
        <v>1102</v>
      </c>
      <c r="E448" t="s">
        <v>1103</v>
      </c>
      <c r="F448" t="s">
        <v>232</v>
      </c>
      <c r="G448" t="s">
        <v>233</v>
      </c>
      <c r="H448" t="s">
        <v>234</v>
      </c>
      <c r="I448" t="s">
        <v>235</v>
      </c>
      <c r="J448" t="s">
        <v>236</v>
      </c>
      <c r="K448" t="s">
        <v>237</v>
      </c>
      <c r="L448" t="s">
        <v>238</v>
      </c>
      <c r="M448" t="s">
        <v>239</v>
      </c>
      <c r="N448">
        <v>1582142457.87097</v>
      </c>
      <c r="O448">
        <f t="shared" si="258"/>
        <v>1.6233747968740503E-4</v>
      </c>
      <c r="P448">
        <f t="shared" si="259"/>
        <v>-1.2054083004837346</v>
      </c>
      <c r="Q448">
        <f t="shared" si="260"/>
        <v>401.97580645161298</v>
      </c>
      <c r="R448">
        <f t="shared" si="261"/>
        <v>541.84617732411186</v>
      </c>
      <c r="S448">
        <f t="shared" si="262"/>
        <v>53.898326907341335</v>
      </c>
      <c r="T448">
        <f t="shared" si="263"/>
        <v>39.985191981914696</v>
      </c>
      <c r="U448">
        <f t="shared" si="264"/>
        <v>1.2947880827125531E-2</v>
      </c>
      <c r="V448">
        <f t="shared" si="265"/>
        <v>2.2487216527076623</v>
      </c>
      <c r="W448">
        <f t="shared" si="266"/>
        <v>1.2906605392998687E-2</v>
      </c>
      <c r="X448">
        <f t="shared" si="267"/>
        <v>8.0703257765209618E-3</v>
      </c>
      <c r="Y448">
        <f t="shared" si="268"/>
        <v>0</v>
      </c>
      <c r="Z448">
        <f t="shared" si="269"/>
        <v>31.490151705388406</v>
      </c>
      <c r="AA448">
        <f t="shared" si="270"/>
        <v>31.0003903225806</v>
      </c>
      <c r="AB448">
        <f t="shared" si="271"/>
        <v>4.5114787126179783</v>
      </c>
      <c r="AC448">
        <f t="shared" si="272"/>
        <v>71.124130711094281</v>
      </c>
      <c r="AD448">
        <f t="shared" si="273"/>
        <v>3.3095240831000701</v>
      </c>
      <c r="AE448">
        <f t="shared" si="274"/>
        <v>4.6531663023669614</v>
      </c>
      <c r="AF448">
        <f t="shared" si="275"/>
        <v>1.2019546295179082</v>
      </c>
      <c r="AG448">
        <f t="shared" si="276"/>
        <v>-7.1590828542145619</v>
      </c>
      <c r="AH448">
        <f t="shared" si="277"/>
        <v>65.881185213605917</v>
      </c>
      <c r="AI448">
        <f t="shared" si="278"/>
        <v>6.5966533912616043</v>
      </c>
      <c r="AJ448">
        <f t="shared" si="279"/>
        <v>65.318755750652954</v>
      </c>
      <c r="AK448">
        <v>-4.1149341206162503E-2</v>
      </c>
      <c r="AL448">
        <v>4.6193740384197102E-2</v>
      </c>
      <c r="AM448">
        <v>3.45293549382433</v>
      </c>
      <c r="AN448">
        <v>4</v>
      </c>
      <c r="AO448">
        <v>1</v>
      </c>
      <c r="AP448">
        <f t="shared" si="280"/>
        <v>1</v>
      </c>
      <c r="AQ448">
        <f t="shared" si="281"/>
        <v>0</v>
      </c>
      <c r="AR448">
        <f t="shared" si="282"/>
        <v>51689.863294512717</v>
      </c>
      <c r="AS448" t="s">
        <v>240</v>
      </c>
      <c r="AT448">
        <v>0</v>
      </c>
      <c r="AU448">
        <v>0</v>
      </c>
      <c r="AV448">
        <f t="shared" si="283"/>
        <v>0</v>
      </c>
      <c r="AW448" t="e">
        <f t="shared" si="284"/>
        <v>#DIV/0!</v>
      </c>
      <c r="AX448">
        <v>0</v>
      </c>
      <c r="AY448" t="s">
        <v>240</v>
      </c>
      <c r="AZ448">
        <v>0</v>
      </c>
      <c r="BA448">
        <v>0</v>
      </c>
      <c r="BB448" t="e">
        <f t="shared" si="285"/>
        <v>#DIV/0!</v>
      </c>
      <c r="BC448">
        <v>0.5</v>
      </c>
      <c r="BD448">
        <f t="shared" si="286"/>
        <v>0</v>
      </c>
      <c r="BE448">
        <f t="shared" si="287"/>
        <v>-1.2054083004837346</v>
      </c>
      <c r="BF448" t="e">
        <f t="shared" si="288"/>
        <v>#DIV/0!</v>
      </c>
      <c r="BG448" t="e">
        <f t="shared" si="289"/>
        <v>#DIV/0!</v>
      </c>
      <c r="BH448" t="e">
        <f t="shared" si="290"/>
        <v>#DIV/0!</v>
      </c>
      <c r="BI448" t="e">
        <f t="shared" si="291"/>
        <v>#DIV/0!</v>
      </c>
      <c r="BJ448" t="s">
        <v>240</v>
      </c>
      <c r="BK448">
        <v>0</v>
      </c>
      <c r="BL448">
        <f t="shared" si="292"/>
        <v>0</v>
      </c>
      <c r="BM448" t="e">
        <f t="shared" si="293"/>
        <v>#DIV/0!</v>
      </c>
      <c r="BN448" t="e">
        <f t="shared" si="294"/>
        <v>#DIV/0!</v>
      </c>
      <c r="BO448" t="e">
        <f t="shared" si="295"/>
        <v>#DIV/0!</v>
      </c>
      <c r="BP448" t="e">
        <f t="shared" si="296"/>
        <v>#DIV/0!</v>
      </c>
      <c r="BQ448">
        <f t="shared" si="297"/>
        <v>0</v>
      </c>
      <c r="BR448">
        <f t="shared" si="298"/>
        <v>0</v>
      </c>
      <c r="BS448">
        <f t="shared" si="299"/>
        <v>0</v>
      </c>
      <c r="BT448">
        <f t="shared" si="300"/>
        <v>0</v>
      </c>
      <c r="BU448">
        <v>6</v>
      </c>
      <c r="BV448">
        <v>0.5</v>
      </c>
      <c r="BW448" t="s">
        <v>241</v>
      </c>
      <c r="BX448">
        <v>1582142457.87097</v>
      </c>
      <c r="BY448">
        <v>401.97580645161298</v>
      </c>
      <c r="BZ448">
        <v>400.02138709677399</v>
      </c>
      <c r="CA448">
        <v>33.271032258064501</v>
      </c>
      <c r="CB448">
        <v>33.002016129032299</v>
      </c>
      <c r="CC448">
        <v>350.02290322580598</v>
      </c>
      <c r="CD448">
        <v>99.271648387096803</v>
      </c>
      <c r="CE448">
        <v>0.19998980645161299</v>
      </c>
      <c r="CF448">
        <v>31.543816129032301</v>
      </c>
      <c r="CG448">
        <v>31.0003903225806</v>
      </c>
      <c r="CH448">
        <v>999.9</v>
      </c>
      <c r="CI448">
        <v>0</v>
      </c>
      <c r="CJ448">
        <v>0</v>
      </c>
      <c r="CK448">
        <v>9996.1709677419294</v>
      </c>
      <c r="CL448">
        <v>0</v>
      </c>
      <c r="CM448">
        <v>0.21165100000000001</v>
      </c>
      <c r="CN448">
        <v>0</v>
      </c>
      <c r="CO448">
        <v>0</v>
      </c>
      <c r="CP448">
        <v>0</v>
      </c>
      <c r="CQ448">
        <v>0</v>
      </c>
      <c r="CR448">
        <v>5.8032258064516098</v>
      </c>
      <c r="CS448">
        <v>0</v>
      </c>
      <c r="CT448">
        <v>36.677419354838698</v>
      </c>
      <c r="CU448">
        <v>-1.8193548387096801</v>
      </c>
      <c r="CV448">
        <v>39.75</v>
      </c>
      <c r="CW448">
        <v>45.149000000000001</v>
      </c>
      <c r="CX448">
        <v>42.561999999999998</v>
      </c>
      <c r="CY448">
        <v>43.75</v>
      </c>
      <c r="CZ448">
        <v>40.826225806451603</v>
      </c>
      <c r="DA448">
        <v>0</v>
      </c>
      <c r="DB448">
        <v>0</v>
      </c>
      <c r="DC448">
        <v>0</v>
      </c>
      <c r="DD448">
        <v>1582142469.8</v>
      </c>
      <c r="DE448">
        <v>4.3384615384615399</v>
      </c>
      <c r="DF448">
        <v>5.28546986677528</v>
      </c>
      <c r="DG448">
        <v>-9.4017093609013198</v>
      </c>
      <c r="DH448">
        <v>38.646153846153901</v>
      </c>
      <c r="DI448">
        <v>15</v>
      </c>
      <c r="DJ448">
        <v>100</v>
      </c>
      <c r="DK448">
        <v>100</v>
      </c>
      <c r="DL448">
        <v>2.577</v>
      </c>
      <c r="DM448">
        <v>0.49399999999999999</v>
      </c>
      <c r="DN448">
        <v>2</v>
      </c>
      <c r="DO448">
        <v>331.52</v>
      </c>
      <c r="DP448">
        <v>679.03599999999994</v>
      </c>
      <c r="DQ448">
        <v>31.194900000000001</v>
      </c>
      <c r="DR448">
        <v>31.339700000000001</v>
      </c>
      <c r="DS448">
        <v>30</v>
      </c>
      <c r="DT448">
        <v>31.2684</v>
      </c>
      <c r="DU448">
        <v>31.281500000000001</v>
      </c>
      <c r="DV448">
        <v>20.9772</v>
      </c>
      <c r="DW448">
        <v>19.037299999999998</v>
      </c>
      <c r="DX448">
        <v>100</v>
      </c>
      <c r="DY448">
        <v>31.150600000000001</v>
      </c>
      <c r="DZ448">
        <v>400</v>
      </c>
      <c r="EA448">
        <v>33.0441</v>
      </c>
      <c r="EB448">
        <v>100.14</v>
      </c>
      <c r="EC448">
        <v>100.52</v>
      </c>
    </row>
    <row r="449" spans="1:133" x14ac:dyDescent="0.35">
      <c r="A449">
        <v>433</v>
      </c>
      <c r="B449">
        <v>1582142471.5</v>
      </c>
      <c r="C449">
        <v>2191.9000000953702</v>
      </c>
      <c r="D449" t="s">
        <v>1104</v>
      </c>
      <c r="E449" t="s">
        <v>1105</v>
      </c>
      <c r="F449" t="s">
        <v>232</v>
      </c>
      <c r="G449" t="s">
        <v>233</v>
      </c>
      <c r="H449" t="s">
        <v>234</v>
      </c>
      <c r="I449" t="s">
        <v>235</v>
      </c>
      <c r="J449" t="s">
        <v>236</v>
      </c>
      <c r="K449" t="s">
        <v>237</v>
      </c>
      <c r="L449" t="s">
        <v>238</v>
      </c>
      <c r="M449" t="s">
        <v>239</v>
      </c>
      <c r="N449">
        <v>1582142462.87097</v>
      </c>
      <c r="O449">
        <f t="shared" si="258"/>
        <v>1.6348885889567362E-4</v>
      </c>
      <c r="P449">
        <f t="shared" si="259"/>
        <v>-1.2169304860443069</v>
      </c>
      <c r="Q449">
        <f t="shared" si="260"/>
        <v>401.97941935483902</v>
      </c>
      <c r="R449">
        <f t="shared" si="261"/>
        <v>542.27484269612364</v>
      </c>
      <c r="S449">
        <f t="shared" si="262"/>
        <v>53.941479141467475</v>
      </c>
      <c r="T449">
        <f t="shared" si="263"/>
        <v>39.985931039362328</v>
      </c>
      <c r="U449">
        <f t="shared" si="264"/>
        <v>1.3034033074302499E-2</v>
      </c>
      <c r="V449">
        <f t="shared" si="265"/>
        <v>2.2489339062636242</v>
      </c>
      <c r="W449">
        <f t="shared" si="266"/>
        <v>1.2992211429759879E-2</v>
      </c>
      <c r="X449">
        <f t="shared" si="267"/>
        <v>8.1238784059741425E-3</v>
      </c>
      <c r="Y449">
        <f t="shared" si="268"/>
        <v>0</v>
      </c>
      <c r="Z449">
        <f t="shared" si="269"/>
        <v>31.492701674209346</v>
      </c>
      <c r="AA449">
        <f t="shared" si="270"/>
        <v>31.002464516128999</v>
      </c>
      <c r="AB449">
        <f t="shared" si="271"/>
        <v>4.5120122906838942</v>
      </c>
      <c r="AC449">
        <f t="shared" si="272"/>
        <v>71.111796468853839</v>
      </c>
      <c r="AD449">
        <f t="shared" si="273"/>
        <v>3.3094999960079319</v>
      </c>
      <c r="AE449">
        <f t="shared" si="274"/>
        <v>4.6539395154465764</v>
      </c>
      <c r="AF449">
        <f t="shared" si="275"/>
        <v>1.2025122946759623</v>
      </c>
      <c r="AG449">
        <f t="shared" si="276"/>
        <v>-7.2098586772992066</v>
      </c>
      <c r="AH449">
        <f t="shared" si="277"/>
        <v>65.990657044282372</v>
      </c>
      <c r="AI449">
        <f t="shared" si="278"/>
        <v>6.6071540055244107</v>
      </c>
      <c r="AJ449">
        <f t="shared" si="279"/>
        <v>65.38795237250757</v>
      </c>
      <c r="AK449">
        <v>-4.1155052688034301E-2</v>
      </c>
      <c r="AL449">
        <v>4.6200152022951503E-2</v>
      </c>
      <c r="AM449">
        <v>3.4533148908951499</v>
      </c>
      <c r="AN449">
        <v>4</v>
      </c>
      <c r="AO449">
        <v>1</v>
      </c>
      <c r="AP449">
        <f t="shared" si="280"/>
        <v>1</v>
      </c>
      <c r="AQ449">
        <f t="shared" si="281"/>
        <v>0</v>
      </c>
      <c r="AR449">
        <f t="shared" si="282"/>
        <v>51696.268914223299</v>
      </c>
      <c r="AS449" t="s">
        <v>240</v>
      </c>
      <c r="AT449">
        <v>0</v>
      </c>
      <c r="AU449">
        <v>0</v>
      </c>
      <c r="AV449">
        <f t="shared" si="283"/>
        <v>0</v>
      </c>
      <c r="AW449" t="e">
        <f t="shared" si="284"/>
        <v>#DIV/0!</v>
      </c>
      <c r="AX449">
        <v>0</v>
      </c>
      <c r="AY449" t="s">
        <v>240</v>
      </c>
      <c r="AZ449">
        <v>0</v>
      </c>
      <c r="BA449">
        <v>0</v>
      </c>
      <c r="BB449" t="e">
        <f t="shared" si="285"/>
        <v>#DIV/0!</v>
      </c>
      <c r="BC449">
        <v>0.5</v>
      </c>
      <c r="BD449">
        <f t="shared" si="286"/>
        <v>0</v>
      </c>
      <c r="BE449">
        <f t="shared" si="287"/>
        <v>-1.2169304860443069</v>
      </c>
      <c r="BF449" t="e">
        <f t="shared" si="288"/>
        <v>#DIV/0!</v>
      </c>
      <c r="BG449" t="e">
        <f t="shared" si="289"/>
        <v>#DIV/0!</v>
      </c>
      <c r="BH449" t="e">
        <f t="shared" si="290"/>
        <v>#DIV/0!</v>
      </c>
      <c r="BI449" t="e">
        <f t="shared" si="291"/>
        <v>#DIV/0!</v>
      </c>
      <c r="BJ449" t="s">
        <v>240</v>
      </c>
      <c r="BK449">
        <v>0</v>
      </c>
      <c r="BL449">
        <f t="shared" si="292"/>
        <v>0</v>
      </c>
      <c r="BM449" t="e">
        <f t="shared" si="293"/>
        <v>#DIV/0!</v>
      </c>
      <c r="BN449" t="e">
        <f t="shared" si="294"/>
        <v>#DIV/0!</v>
      </c>
      <c r="BO449" t="e">
        <f t="shared" si="295"/>
        <v>#DIV/0!</v>
      </c>
      <c r="BP449" t="e">
        <f t="shared" si="296"/>
        <v>#DIV/0!</v>
      </c>
      <c r="BQ449">
        <f t="shared" si="297"/>
        <v>0</v>
      </c>
      <c r="BR449">
        <f t="shared" si="298"/>
        <v>0</v>
      </c>
      <c r="BS449">
        <f t="shared" si="299"/>
        <v>0</v>
      </c>
      <c r="BT449">
        <f t="shared" si="300"/>
        <v>0</v>
      </c>
      <c r="BU449">
        <v>6</v>
      </c>
      <c r="BV449">
        <v>0.5</v>
      </c>
      <c r="BW449" t="s">
        <v>241</v>
      </c>
      <c r="BX449">
        <v>1582142462.87097</v>
      </c>
      <c r="BY449">
        <v>401.97941935483902</v>
      </c>
      <c r="BZ449">
        <v>400.00603225806498</v>
      </c>
      <c r="CA449">
        <v>33.270474193548402</v>
      </c>
      <c r="CB449">
        <v>32.999548387096802</v>
      </c>
      <c r="CC449">
        <v>350.02093548387103</v>
      </c>
      <c r="CD449">
        <v>99.272612903225806</v>
      </c>
      <c r="CE449">
        <v>0.199969806451613</v>
      </c>
      <c r="CF449">
        <v>31.546741935483901</v>
      </c>
      <c r="CG449">
        <v>31.002464516128999</v>
      </c>
      <c r="CH449">
        <v>999.9</v>
      </c>
      <c r="CI449">
        <v>0</v>
      </c>
      <c r="CJ449">
        <v>0</v>
      </c>
      <c r="CK449">
        <v>9997.4612903225807</v>
      </c>
      <c r="CL449">
        <v>0</v>
      </c>
      <c r="CM449">
        <v>0.21165100000000001</v>
      </c>
      <c r="CN449">
        <v>0</v>
      </c>
      <c r="CO449">
        <v>0</v>
      </c>
      <c r="CP449">
        <v>0</v>
      </c>
      <c r="CQ449">
        <v>0</v>
      </c>
      <c r="CR449">
        <v>5.0193548387096802</v>
      </c>
      <c r="CS449">
        <v>0</v>
      </c>
      <c r="CT449">
        <v>38.048387096774199</v>
      </c>
      <c r="CU449">
        <v>-1.8322580645161299</v>
      </c>
      <c r="CV449">
        <v>39.75</v>
      </c>
      <c r="CW449">
        <v>45.139000000000003</v>
      </c>
      <c r="CX449">
        <v>42.561999999999998</v>
      </c>
      <c r="CY449">
        <v>43.75</v>
      </c>
      <c r="CZ449">
        <v>40.8241935483871</v>
      </c>
      <c r="DA449">
        <v>0</v>
      </c>
      <c r="DB449">
        <v>0</v>
      </c>
      <c r="DC449">
        <v>0</v>
      </c>
      <c r="DD449">
        <v>1582142474.5999999</v>
      </c>
      <c r="DE449">
        <v>3.81538461538462</v>
      </c>
      <c r="DF449">
        <v>-6.5846153991116703</v>
      </c>
      <c r="DG449">
        <v>7.2923077063330801</v>
      </c>
      <c r="DH449">
        <v>38.542307692307702</v>
      </c>
      <c r="DI449">
        <v>15</v>
      </c>
      <c r="DJ449">
        <v>100</v>
      </c>
      <c r="DK449">
        <v>100</v>
      </c>
      <c r="DL449">
        <v>2.577</v>
      </c>
      <c r="DM449">
        <v>0.49399999999999999</v>
      </c>
      <c r="DN449">
        <v>2</v>
      </c>
      <c r="DO449">
        <v>331.40499999999997</v>
      </c>
      <c r="DP449">
        <v>679.327</v>
      </c>
      <c r="DQ449">
        <v>31.147300000000001</v>
      </c>
      <c r="DR449">
        <v>31.3369</v>
      </c>
      <c r="DS449">
        <v>30</v>
      </c>
      <c r="DT449">
        <v>31.266400000000001</v>
      </c>
      <c r="DU449">
        <v>31.278700000000001</v>
      </c>
      <c r="DV449">
        <v>20.976900000000001</v>
      </c>
      <c r="DW449">
        <v>19.037299999999998</v>
      </c>
      <c r="DX449">
        <v>100</v>
      </c>
      <c r="DY449">
        <v>31.141500000000001</v>
      </c>
      <c r="DZ449">
        <v>400</v>
      </c>
      <c r="EA449">
        <v>33.044400000000003</v>
      </c>
      <c r="EB449">
        <v>100.14</v>
      </c>
      <c r="EC449">
        <v>100.521</v>
      </c>
    </row>
    <row r="450" spans="1:133" x14ac:dyDescent="0.35">
      <c r="A450">
        <v>434</v>
      </c>
      <c r="B450">
        <v>1582142476.5</v>
      </c>
      <c r="C450">
        <v>2196.9000000953702</v>
      </c>
      <c r="D450" t="s">
        <v>1106</v>
      </c>
      <c r="E450" t="s">
        <v>1107</v>
      </c>
      <c r="F450" t="s">
        <v>232</v>
      </c>
      <c r="G450" t="s">
        <v>233</v>
      </c>
      <c r="H450" t="s">
        <v>234</v>
      </c>
      <c r="I450" t="s">
        <v>235</v>
      </c>
      <c r="J450" t="s">
        <v>236</v>
      </c>
      <c r="K450" t="s">
        <v>237</v>
      </c>
      <c r="L450" t="s">
        <v>238</v>
      </c>
      <c r="M450" t="s">
        <v>239</v>
      </c>
      <c r="N450">
        <v>1582142467.87097</v>
      </c>
      <c r="O450">
        <f t="shared" si="258"/>
        <v>1.6423079504118717E-4</v>
      </c>
      <c r="P450">
        <f t="shared" si="259"/>
        <v>-1.2089767471403416</v>
      </c>
      <c r="Q450">
        <f t="shared" si="260"/>
        <v>401.97448387096802</v>
      </c>
      <c r="R450">
        <f t="shared" si="261"/>
        <v>540.61916972559845</v>
      </c>
      <c r="S450">
        <f t="shared" si="262"/>
        <v>53.776610925836735</v>
      </c>
      <c r="T450">
        <f t="shared" si="263"/>
        <v>39.985310606383251</v>
      </c>
      <c r="U450">
        <f t="shared" si="264"/>
        <v>1.3094851574376207E-2</v>
      </c>
      <c r="V450">
        <f t="shared" si="265"/>
        <v>2.2501011911656872</v>
      </c>
      <c r="W450">
        <f t="shared" si="266"/>
        <v>1.305266123330775E-2</v>
      </c>
      <c r="X450">
        <f t="shared" si="267"/>
        <v>8.1616925134897194E-3</v>
      </c>
      <c r="Y450">
        <f t="shared" si="268"/>
        <v>0</v>
      </c>
      <c r="Z450">
        <f t="shared" si="269"/>
        <v>31.493885319509982</v>
      </c>
      <c r="AA450">
        <f t="shared" si="270"/>
        <v>31.0009612903226</v>
      </c>
      <c r="AB450">
        <f t="shared" si="271"/>
        <v>4.5116255863230545</v>
      </c>
      <c r="AC450">
        <f t="shared" si="272"/>
        <v>71.100770415666375</v>
      </c>
      <c r="AD450">
        <f t="shared" si="273"/>
        <v>3.3092505451968814</v>
      </c>
      <c r="AE450">
        <f t="shared" si="274"/>
        <v>4.654310390521057</v>
      </c>
      <c r="AF450">
        <f t="shared" si="275"/>
        <v>1.2023750411261731</v>
      </c>
      <c r="AG450">
        <f t="shared" si="276"/>
        <v>-7.2425780613163546</v>
      </c>
      <c r="AH450">
        <f t="shared" si="277"/>
        <v>66.377483032931096</v>
      </c>
      <c r="AI450">
        <f t="shared" si="278"/>
        <v>6.6424331139967991</v>
      </c>
      <c r="AJ450">
        <f t="shared" si="279"/>
        <v>65.777338085611547</v>
      </c>
      <c r="AK450">
        <v>-4.1186471590615503E-2</v>
      </c>
      <c r="AL450">
        <v>4.6235422493545897E-2</v>
      </c>
      <c r="AM450">
        <v>3.45540163346657</v>
      </c>
      <c r="AN450">
        <v>4</v>
      </c>
      <c r="AO450">
        <v>1</v>
      </c>
      <c r="AP450">
        <f t="shared" si="280"/>
        <v>1</v>
      </c>
      <c r="AQ450">
        <f t="shared" si="281"/>
        <v>0</v>
      </c>
      <c r="AR450">
        <f t="shared" si="282"/>
        <v>51733.875386430031</v>
      </c>
      <c r="AS450" t="s">
        <v>240</v>
      </c>
      <c r="AT450">
        <v>0</v>
      </c>
      <c r="AU450">
        <v>0</v>
      </c>
      <c r="AV450">
        <f t="shared" si="283"/>
        <v>0</v>
      </c>
      <c r="AW450" t="e">
        <f t="shared" si="284"/>
        <v>#DIV/0!</v>
      </c>
      <c r="AX450">
        <v>0</v>
      </c>
      <c r="AY450" t="s">
        <v>240</v>
      </c>
      <c r="AZ450">
        <v>0</v>
      </c>
      <c r="BA450">
        <v>0</v>
      </c>
      <c r="BB450" t="e">
        <f t="shared" si="285"/>
        <v>#DIV/0!</v>
      </c>
      <c r="BC450">
        <v>0.5</v>
      </c>
      <c r="BD450">
        <f t="shared" si="286"/>
        <v>0</v>
      </c>
      <c r="BE450">
        <f t="shared" si="287"/>
        <v>-1.2089767471403416</v>
      </c>
      <c r="BF450" t="e">
        <f t="shared" si="288"/>
        <v>#DIV/0!</v>
      </c>
      <c r="BG450" t="e">
        <f t="shared" si="289"/>
        <v>#DIV/0!</v>
      </c>
      <c r="BH450" t="e">
        <f t="shared" si="290"/>
        <v>#DIV/0!</v>
      </c>
      <c r="BI450" t="e">
        <f t="shared" si="291"/>
        <v>#DIV/0!</v>
      </c>
      <c r="BJ450" t="s">
        <v>240</v>
      </c>
      <c r="BK450">
        <v>0</v>
      </c>
      <c r="BL450">
        <f t="shared" si="292"/>
        <v>0</v>
      </c>
      <c r="BM450" t="e">
        <f t="shared" si="293"/>
        <v>#DIV/0!</v>
      </c>
      <c r="BN450" t="e">
        <f t="shared" si="294"/>
        <v>#DIV/0!</v>
      </c>
      <c r="BO450" t="e">
        <f t="shared" si="295"/>
        <v>#DIV/0!</v>
      </c>
      <c r="BP450" t="e">
        <f t="shared" si="296"/>
        <v>#DIV/0!</v>
      </c>
      <c r="BQ450">
        <f t="shared" si="297"/>
        <v>0</v>
      </c>
      <c r="BR450">
        <f t="shared" si="298"/>
        <v>0</v>
      </c>
      <c r="BS450">
        <f t="shared" si="299"/>
        <v>0</v>
      </c>
      <c r="BT450">
        <f t="shared" si="300"/>
        <v>0</v>
      </c>
      <c r="BU450">
        <v>6</v>
      </c>
      <c r="BV450">
        <v>0.5</v>
      </c>
      <c r="BW450" t="s">
        <v>241</v>
      </c>
      <c r="BX450">
        <v>1582142467.87097</v>
      </c>
      <c r="BY450">
        <v>401.97448387096802</v>
      </c>
      <c r="BZ450">
        <v>400.01522580645201</v>
      </c>
      <c r="CA450">
        <v>33.268074193548401</v>
      </c>
      <c r="CB450">
        <v>32.995916129032302</v>
      </c>
      <c r="CC450">
        <v>350.01825806451598</v>
      </c>
      <c r="CD450">
        <v>99.272303225806397</v>
      </c>
      <c r="CE450">
        <v>0.19995735483870999</v>
      </c>
      <c r="CF450">
        <v>31.5481451612903</v>
      </c>
      <c r="CG450">
        <v>31.0009612903226</v>
      </c>
      <c r="CH450">
        <v>999.9</v>
      </c>
      <c r="CI450">
        <v>0</v>
      </c>
      <c r="CJ450">
        <v>0</v>
      </c>
      <c r="CK450">
        <v>10005.1248387097</v>
      </c>
      <c r="CL450">
        <v>0</v>
      </c>
      <c r="CM450">
        <v>0.21165100000000001</v>
      </c>
      <c r="CN450">
        <v>0</v>
      </c>
      <c r="CO450">
        <v>0</v>
      </c>
      <c r="CP450">
        <v>0</v>
      </c>
      <c r="CQ450">
        <v>0</v>
      </c>
      <c r="CR450">
        <v>3.7548387096774198</v>
      </c>
      <c r="CS450">
        <v>0</v>
      </c>
      <c r="CT450">
        <v>39.777419354838699</v>
      </c>
      <c r="CU450">
        <v>-1.80645161290323</v>
      </c>
      <c r="CV450">
        <v>39.75</v>
      </c>
      <c r="CW450">
        <v>45.125</v>
      </c>
      <c r="CX450">
        <v>42.56</v>
      </c>
      <c r="CY450">
        <v>43.75</v>
      </c>
      <c r="CZ450">
        <v>40.820129032258102</v>
      </c>
      <c r="DA450">
        <v>0</v>
      </c>
      <c r="DB450">
        <v>0</v>
      </c>
      <c r="DC450">
        <v>0</v>
      </c>
      <c r="DD450">
        <v>1582142480</v>
      </c>
      <c r="DE450">
        <v>3.7923076923076899</v>
      </c>
      <c r="DF450">
        <v>-5.9760687304348403</v>
      </c>
      <c r="DG450">
        <v>-8.1333334801415607</v>
      </c>
      <c r="DH450">
        <v>39.665384615384603</v>
      </c>
      <c r="DI450">
        <v>15</v>
      </c>
      <c r="DJ450">
        <v>100</v>
      </c>
      <c r="DK450">
        <v>100</v>
      </c>
      <c r="DL450">
        <v>2.577</v>
      </c>
      <c r="DM450">
        <v>0.49399999999999999</v>
      </c>
      <c r="DN450">
        <v>2</v>
      </c>
      <c r="DO450">
        <v>331.35599999999999</v>
      </c>
      <c r="DP450">
        <v>679.072</v>
      </c>
      <c r="DQ450">
        <v>31.136199999999999</v>
      </c>
      <c r="DR450">
        <v>31.335699999999999</v>
      </c>
      <c r="DS450">
        <v>30</v>
      </c>
      <c r="DT450">
        <v>31.265799999999999</v>
      </c>
      <c r="DU450">
        <v>31.278700000000001</v>
      </c>
      <c r="DV450">
        <v>20.9756</v>
      </c>
      <c r="DW450">
        <v>19.037299999999998</v>
      </c>
      <c r="DX450">
        <v>100</v>
      </c>
      <c r="DY450">
        <v>31.146100000000001</v>
      </c>
      <c r="DZ450">
        <v>400</v>
      </c>
      <c r="EA450">
        <v>33.048499999999997</v>
      </c>
      <c r="EB450">
        <v>100.139</v>
      </c>
      <c r="EC450">
        <v>100.523</v>
      </c>
    </row>
    <row r="451" spans="1:133" x14ac:dyDescent="0.35">
      <c r="A451">
        <v>435</v>
      </c>
      <c r="B451">
        <v>1582142481.5</v>
      </c>
      <c r="C451">
        <v>2201.9000000953702</v>
      </c>
      <c r="D451" t="s">
        <v>1108</v>
      </c>
      <c r="E451" t="s">
        <v>1109</v>
      </c>
      <c r="F451" t="s">
        <v>232</v>
      </c>
      <c r="G451" t="s">
        <v>233</v>
      </c>
      <c r="H451" t="s">
        <v>234</v>
      </c>
      <c r="I451" t="s">
        <v>235</v>
      </c>
      <c r="J451" t="s">
        <v>236</v>
      </c>
      <c r="K451" t="s">
        <v>237</v>
      </c>
      <c r="L451" t="s">
        <v>238</v>
      </c>
      <c r="M451" t="s">
        <v>239</v>
      </c>
      <c r="N451">
        <v>1582142472.87097</v>
      </c>
      <c r="O451">
        <f t="shared" si="258"/>
        <v>1.6397345790593567E-4</v>
      </c>
      <c r="P451">
        <f t="shared" si="259"/>
        <v>-1.2134623943284555</v>
      </c>
      <c r="Q451">
        <f t="shared" si="260"/>
        <v>401.97696774193503</v>
      </c>
      <c r="R451">
        <f t="shared" si="261"/>
        <v>541.38382351242501</v>
      </c>
      <c r="S451">
        <f t="shared" si="262"/>
        <v>53.852070660442223</v>
      </c>
      <c r="T451">
        <f t="shared" si="263"/>
        <v>39.985110619420219</v>
      </c>
      <c r="U451">
        <f t="shared" si="264"/>
        <v>1.3075523569226486E-2</v>
      </c>
      <c r="V451">
        <f t="shared" si="265"/>
        <v>2.2488062807905598</v>
      </c>
      <c r="W451">
        <f t="shared" si="266"/>
        <v>1.3033433327807842E-2</v>
      </c>
      <c r="X451">
        <f t="shared" si="267"/>
        <v>8.1496661161446528E-3</v>
      </c>
      <c r="Y451">
        <f t="shared" si="268"/>
        <v>0</v>
      </c>
      <c r="Z451">
        <f t="shared" si="269"/>
        <v>31.493932313822341</v>
      </c>
      <c r="AA451">
        <f t="shared" si="270"/>
        <v>30.9987322580645</v>
      </c>
      <c r="AB451">
        <f t="shared" si="271"/>
        <v>4.5110522216241522</v>
      </c>
      <c r="AC451">
        <f t="shared" si="272"/>
        <v>71.091079728957112</v>
      </c>
      <c r="AD451">
        <f t="shared" si="273"/>
        <v>3.3087976921572326</v>
      </c>
      <c r="AE451">
        <f t="shared" si="274"/>
        <v>4.6543078326738083</v>
      </c>
      <c r="AF451">
        <f t="shared" si="275"/>
        <v>1.2022545294669196</v>
      </c>
      <c r="AG451">
        <f t="shared" si="276"/>
        <v>-7.2312294936517629</v>
      </c>
      <c r="AH451">
        <f t="shared" si="277"/>
        <v>66.608352818144169</v>
      </c>
      <c r="AI451">
        <f t="shared" si="278"/>
        <v>6.6693009831468402</v>
      </c>
      <c r="AJ451">
        <f t="shared" si="279"/>
        <v>66.046424307639242</v>
      </c>
      <c r="AK451">
        <v>-4.1151618385339803E-2</v>
      </c>
      <c r="AL451">
        <v>4.6196296717315503E-2</v>
      </c>
      <c r="AM451">
        <v>3.4530867623588999</v>
      </c>
      <c r="AN451">
        <v>4</v>
      </c>
      <c r="AO451">
        <v>1</v>
      </c>
      <c r="AP451">
        <f t="shared" si="280"/>
        <v>1</v>
      </c>
      <c r="AQ451">
        <f t="shared" si="281"/>
        <v>0</v>
      </c>
      <c r="AR451">
        <f t="shared" si="282"/>
        <v>51691.862857222157</v>
      </c>
      <c r="AS451" t="s">
        <v>240</v>
      </c>
      <c r="AT451">
        <v>0</v>
      </c>
      <c r="AU451">
        <v>0</v>
      </c>
      <c r="AV451">
        <f t="shared" si="283"/>
        <v>0</v>
      </c>
      <c r="AW451" t="e">
        <f t="shared" si="284"/>
        <v>#DIV/0!</v>
      </c>
      <c r="AX451">
        <v>0</v>
      </c>
      <c r="AY451" t="s">
        <v>240</v>
      </c>
      <c r="AZ451">
        <v>0</v>
      </c>
      <c r="BA451">
        <v>0</v>
      </c>
      <c r="BB451" t="e">
        <f t="shared" si="285"/>
        <v>#DIV/0!</v>
      </c>
      <c r="BC451">
        <v>0.5</v>
      </c>
      <c r="BD451">
        <f t="shared" si="286"/>
        <v>0</v>
      </c>
      <c r="BE451">
        <f t="shared" si="287"/>
        <v>-1.2134623943284555</v>
      </c>
      <c r="BF451" t="e">
        <f t="shared" si="288"/>
        <v>#DIV/0!</v>
      </c>
      <c r="BG451" t="e">
        <f t="shared" si="289"/>
        <v>#DIV/0!</v>
      </c>
      <c r="BH451" t="e">
        <f t="shared" si="290"/>
        <v>#DIV/0!</v>
      </c>
      <c r="BI451" t="e">
        <f t="shared" si="291"/>
        <v>#DIV/0!</v>
      </c>
      <c r="BJ451" t="s">
        <v>240</v>
      </c>
      <c r="BK451">
        <v>0</v>
      </c>
      <c r="BL451">
        <f t="shared" si="292"/>
        <v>0</v>
      </c>
      <c r="BM451" t="e">
        <f t="shared" si="293"/>
        <v>#DIV/0!</v>
      </c>
      <c r="BN451" t="e">
        <f t="shared" si="294"/>
        <v>#DIV/0!</v>
      </c>
      <c r="BO451" t="e">
        <f t="shared" si="295"/>
        <v>#DIV/0!</v>
      </c>
      <c r="BP451" t="e">
        <f t="shared" si="296"/>
        <v>#DIV/0!</v>
      </c>
      <c r="BQ451">
        <f t="shared" si="297"/>
        <v>0</v>
      </c>
      <c r="BR451">
        <f t="shared" si="298"/>
        <v>0</v>
      </c>
      <c r="BS451">
        <f t="shared" si="299"/>
        <v>0</v>
      </c>
      <c r="BT451">
        <f t="shared" si="300"/>
        <v>0</v>
      </c>
      <c r="BU451">
        <v>6</v>
      </c>
      <c r="BV451">
        <v>0.5</v>
      </c>
      <c r="BW451" t="s">
        <v>241</v>
      </c>
      <c r="BX451">
        <v>1582142472.87097</v>
      </c>
      <c r="BY451">
        <v>401.97696774193503</v>
      </c>
      <c r="BZ451">
        <v>400.00987096774202</v>
      </c>
      <c r="CA451">
        <v>33.263893548387102</v>
      </c>
      <c r="CB451">
        <v>32.992164516129002</v>
      </c>
      <c r="CC451">
        <v>350.02309677419299</v>
      </c>
      <c r="CD451">
        <v>99.271125806451593</v>
      </c>
      <c r="CE451">
        <v>0.20002261290322601</v>
      </c>
      <c r="CF451">
        <v>31.548135483871</v>
      </c>
      <c r="CG451">
        <v>30.9987322580645</v>
      </c>
      <c r="CH451">
        <v>999.9</v>
      </c>
      <c r="CI451">
        <v>0</v>
      </c>
      <c r="CJ451">
        <v>0</v>
      </c>
      <c r="CK451">
        <v>9996.7767741935495</v>
      </c>
      <c r="CL451">
        <v>0</v>
      </c>
      <c r="CM451">
        <v>0.21165100000000001</v>
      </c>
      <c r="CN451">
        <v>0</v>
      </c>
      <c r="CO451">
        <v>0</v>
      </c>
      <c r="CP451">
        <v>0</v>
      </c>
      <c r="CQ451">
        <v>0</v>
      </c>
      <c r="CR451">
        <v>4.91290322580645</v>
      </c>
      <c r="CS451">
        <v>0</v>
      </c>
      <c r="CT451">
        <v>41.225806451612897</v>
      </c>
      <c r="CU451">
        <v>-1.6838709677419399</v>
      </c>
      <c r="CV451">
        <v>39.75</v>
      </c>
      <c r="CW451">
        <v>45.125</v>
      </c>
      <c r="CX451">
        <v>42.56</v>
      </c>
      <c r="CY451">
        <v>43.75</v>
      </c>
      <c r="CZ451">
        <v>40.816064516129003</v>
      </c>
      <c r="DA451">
        <v>0</v>
      </c>
      <c r="DB451">
        <v>0</v>
      </c>
      <c r="DC451">
        <v>0</v>
      </c>
      <c r="DD451">
        <v>1582142484.8</v>
      </c>
      <c r="DE451">
        <v>4.2769230769230804</v>
      </c>
      <c r="DF451">
        <v>23.4871791092332</v>
      </c>
      <c r="DG451">
        <v>13.641025696732401</v>
      </c>
      <c r="DH451">
        <v>40.846153846153797</v>
      </c>
      <c r="DI451">
        <v>15</v>
      </c>
      <c r="DJ451">
        <v>100</v>
      </c>
      <c r="DK451">
        <v>100</v>
      </c>
      <c r="DL451">
        <v>2.577</v>
      </c>
      <c r="DM451">
        <v>0.49399999999999999</v>
      </c>
      <c r="DN451">
        <v>2</v>
      </c>
      <c r="DO451">
        <v>331.41500000000002</v>
      </c>
      <c r="DP451">
        <v>679.01900000000001</v>
      </c>
      <c r="DQ451">
        <v>31.140699999999999</v>
      </c>
      <c r="DR451">
        <v>31.334199999999999</v>
      </c>
      <c r="DS451">
        <v>30.0001</v>
      </c>
      <c r="DT451">
        <v>31.2636</v>
      </c>
      <c r="DU451">
        <v>31.2761</v>
      </c>
      <c r="DV451">
        <v>20.977</v>
      </c>
      <c r="DW451">
        <v>19.037299999999998</v>
      </c>
      <c r="DX451">
        <v>100</v>
      </c>
      <c r="DY451">
        <v>31.149100000000001</v>
      </c>
      <c r="DZ451">
        <v>400</v>
      </c>
      <c r="EA451">
        <v>33.054900000000004</v>
      </c>
      <c r="EB451">
        <v>100.137</v>
      </c>
      <c r="EC451">
        <v>100.52200000000001</v>
      </c>
    </row>
    <row r="452" spans="1:133" x14ac:dyDescent="0.35">
      <c r="A452">
        <v>436</v>
      </c>
      <c r="B452">
        <v>1582142486.5</v>
      </c>
      <c r="C452">
        <v>2206.9000000953702</v>
      </c>
      <c r="D452" t="s">
        <v>1110</v>
      </c>
      <c r="E452" t="s">
        <v>1111</v>
      </c>
      <c r="F452" t="s">
        <v>232</v>
      </c>
      <c r="G452" t="s">
        <v>233</v>
      </c>
      <c r="H452" t="s">
        <v>234</v>
      </c>
      <c r="I452" t="s">
        <v>235</v>
      </c>
      <c r="J452" t="s">
        <v>236</v>
      </c>
      <c r="K452" t="s">
        <v>237</v>
      </c>
      <c r="L452" t="s">
        <v>238</v>
      </c>
      <c r="M452" t="s">
        <v>239</v>
      </c>
      <c r="N452">
        <v>1582142477.87097</v>
      </c>
      <c r="O452">
        <f t="shared" si="258"/>
        <v>1.6291005627740122E-4</v>
      </c>
      <c r="P452">
        <f t="shared" si="259"/>
        <v>-1.1980787280021945</v>
      </c>
      <c r="Q452">
        <f t="shared" si="260"/>
        <v>401.95867741935501</v>
      </c>
      <c r="R452">
        <f t="shared" si="261"/>
        <v>540.40178749606707</v>
      </c>
      <c r="S452">
        <f t="shared" si="262"/>
        <v>53.753442258453894</v>
      </c>
      <c r="T452">
        <f t="shared" si="263"/>
        <v>39.982588986353129</v>
      </c>
      <c r="U452">
        <f t="shared" si="264"/>
        <v>1.2994803277336289E-2</v>
      </c>
      <c r="V452">
        <f t="shared" si="265"/>
        <v>2.2486165426737985</v>
      </c>
      <c r="W452">
        <f t="shared" si="266"/>
        <v>1.2953226722935758E-2</v>
      </c>
      <c r="X452">
        <f t="shared" si="267"/>
        <v>8.099491041442081E-3</v>
      </c>
      <c r="Y452">
        <f t="shared" si="268"/>
        <v>0</v>
      </c>
      <c r="Z452">
        <f t="shared" si="269"/>
        <v>31.493002221966687</v>
      </c>
      <c r="AA452">
        <f t="shared" si="270"/>
        <v>30.9949032258064</v>
      </c>
      <c r="AB452">
        <f t="shared" si="271"/>
        <v>4.5100674437340773</v>
      </c>
      <c r="AC452">
        <f t="shared" si="272"/>
        <v>71.083950196501604</v>
      </c>
      <c r="AD452">
        <f t="shared" si="273"/>
        <v>3.3082258645157814</v>
      </c>
      <c r="AE452">
        <f t="shared" si="274"/>
        <v>4.6539702075794258</v>
      </c>
      <c r="AF452">
        <f t="shared" si="275"/>
        <v>1.2018415792182959</v>
      </c>
      <c r="AG452">
        <f t="shared" si="276"/>
        <v>-7.1843334818333942</v>
      </c>
      <c r="AH452">
        <f t="shared" si="277"/>
        <v>66.912058320360458</v>
      </c>
      <c r="AI452">
        <f t="shared" si="278"/>
        <v>6.7001068362986143</v>
      </c>
      <c r="AJ452">
        <f t="shared" si="279"/>
        <v>66.427831674825683</v>
      </c>
      <c r="AK452">
        <v>-4.11465130047362E-2</v>
      </c>
      <c r="AL452">
        <v>4.6190565480331999E-2</v>
      </c>
      <c r="AM452">
        <v>3.4527476179623098</v>
      </c>
      <c r="AN452">
        <v>4</v>
      </c>
      <c r="AO452">
        <v>1</v>
      </c>
      <c r="AP452">
        <f t="shared" si="280"/>
        <v>1</v>
      </c>
      <c r="AQ452">
        <f t="shared" si="281"/>
        <v>0</v>
      </c>
      <c r="AR452">
        <f t="shared" si="282"/>
        <v>51685.891429501389</v>
      </c>
      <c r="AS452" t="s">
        <v>240</v>
      </c>
      <c r="AT452">
        <v>0</v>
      </c>
      <c r="AU452">
        <v>0</v>
      </c>
      <c r="AV452">
        <f t="shared" si="283"/>
        <v>0</v>
      </c>
      <c r="AW452" t="e">
        <f t="shared" si="284"/>
        <v>#DIV/0!</v>
      </c>
      <c r="AX452">
        <v>0</v>
      </c>
      <c r="AY452" t="s">
        <v>240</v>
      </c>
      <c r="AZ452">
        <v>0</v>
      </c>
      <c r="BA452">
        <v>0</v>
      </c>
      <c r="BB452" t="e">
        <f t="shared" si="285"/>
        <v>#DIV/0!</v>
      </c>
      <c r="BC452">
        <v>0.5</v>
      </c>
      <c r="BD452">
        <f t="shared" si="286"/>
        <v>0</v>
      </c>
      <c r="BE452">
        <f t="shared" si="287"/>
        <v>-1.1980787280021945</v>
      </c>
      <c r="BF452" t="e">
        <f t="shared" si="288"/>
        <v>#DIV/0!</v>
      </c>
      <c r="BG452" t="e">
        <f t="shared" si="289"/>
        <v>#DIV/0!</v>
      </c>
      <c r="BH452" t="e">
        <f t="shared" si="290"/>
        <v>#DIV/0!</v>
      </c>
      <c r="BI452" t="e">
        <f t="shared" si="291"/>
        <v>#DIV/0!</v>
      </c>
      <c r="BJ452" t="s">
        <v>240</v>
      </c>
      <c r="BK452">
        <v>0</v>
      </c>
      <c r="BL452">
        <f t="shared" si="292"/>
        <v>0</v>
      </c>
      <c r="BM452" t="e">
        <f t="shared" si="293"/>
        <v>#DIV/0!</v>
      </c>
      <c r="BN452" t="e">
        <f t="shared" si="294"/>
        <v>#DIV/0!</v>
      </c>
      <c r="BO452" t="e">
        <f t="shared" si="295"/>
        <v>#DIV/0!</v>
      </c>
      <c r="BP452" t="e">
        <f t="shared" si="296"/>
        <v>#DIV/0!</v>
      </c>
      <c r="BQ452">
        <f t="shared" si="297"/>
        <v>0</v>
      </c>
      <c r="BR452">
        <f t="shared" si="298"/>
        <v>0</v>
      </c>
      <c r="BS452">
        <f t="shared" si="299"/>
        <v>0</v>
      </c>
      <c r="BT452">
        <f t="shared" si="300"/>
        <v>0</v>
      </c>
      <c r="BU452">
        <v>6</v>
      </c>
      <c r="BV452">
        <v>0.5</v>
      </c>
      <c r="BW452" t="s">
        <v>241</v>
      </c>
      <c r="BX452">
        <v>1582142477.87097</v>
      </c>
      <c r="BY452">
        <v>401.95867741935501</v>
      </c>
      <c r="BZ452">
        <v>400.01719354838701</v>
      </c>
      <c r="CA452">
        <v>33.258729032258103</v>
      </c>
      <c r="CB452">
        <v>32.988758064516098</v>
      </c>
      <c r="CC452">
        <v>350.019580645161</v>
      </c>
      <c r="CD452">
        <v>99.269396774193496</v>
      </c>
      <c r="CE452">
        <v>0.200004516129032</v>
      </c>
      <c r="CF452">
        <v>31.546858064516101</v>
      </c>
      <c r="CG452">
        <v>30.9949032258064</v>
      </c>
      <c r="CH452">
        <v>999.9</v>
      </c>
      <c r="CI452">
        <v>0</v>
      </c>
      <c r="CJ452">
        <v>0</v>
      </c>
      <c r="CK452">
        <v>9995.7106451612908</v>
      </c>
      <c r="CL452">
        <v>0</v>
      </c>
      <c r="CM452">
        <v>0.21165100000000001</v>
      </c>
      <c r="CN452">
        <v>0</v>
      </c>
      <c r="CO452">
        <v>0</v>
      </c>
      <c r="CP452">
        <v>0</v>
      </c>
      <c r="CQ452">
        <v>0</v>
      </c>
      <c r="CR452">
        <v>2.4064516129032301</v>
      </c>
      <c r="CS452">
        <v>0</v>
      </c>
      <c r="CT452">
        <v>42.761290322580599</v>
      </c>
      <c r="CU452">
        <v>-1.5806451612903201</v>
      </c>
      <c r="CV452">
        <v>39.75</v>
      </c>
      <c r="CW452">
        <v>45.125</v>
      </c>
      <c r="CX452">
        <v>42.552</v>
      </c>
      <c r="CY452">
        <v>43.75</v>
      </c>
      <c r="CZ452">
        <v>40.811999999999998</v>
      </c>
      <c r="DA452">
        <v>0</v>
      </c>
      <c r="DB452">
        <v>0</v>
      </c>
      <c r="DC452">
        <v>0</v>
      </c>
      <c r="DD452">
        <v>1582142489.5999999</v>
      </c>
      <c r="DE452">
        <v>3.4807692307692299</v>
      </c>
      <c r="DF452">
        <v>-11.517949150705199</v>
      </c>
      <c r="DG452">
        <v>18.796581159652401</v>
      </c>
      <c r="DH452">
        <v>42.1</v>
      </c>
      <c r="DI452">
        <v>15</v>
      </c>
      <c r="DJ452">
        <v>100</v>
      </c>
      <c r="DK452">
        <v>100</v>
      </c>
      <c r="DL452">
        <v>2.577</v>
      </c>
      <c r="DM452">
        <v>0.49399999999999999</v>
      </c>
      <c r="DN452">
        <v>2</v>
      </c>
      <c r="DO452">
        <v>331.42599999999999</v>
      </c>
      <c r="DP452">
        <v>679.29399999999998</v>
      </c>
      <c r="DQ452">
        <v>31.147099999999998</v>
      </c>
      <c r="DR452">
        <v>31.331499999999998</v>
      </c>
      <c r="DS452">
        <v>30</v>
      </c>
      <c r="DT452">
        <v>31.2636</v>
      </c>
      <c r="DU452">
        <v>31.276</v>
      </c>
      <c r="DV452">
        <v>20.974900000000002</v>
      </c>
      <c r="DW452">
        <v>19.037299999999998</v>
      </c>
      <c r="DX452">
        <v>100</v>
      </c>
      <c r="DY452">
        <v>31.1538</v>
      </c>
      <c r="DZ452">
        <v>400</v>
      </c>
      <c r="EA452">
        <v>33.056100000000001</v>
      </c>
      <c r="EB452">
        <v>100.13500000000001</v>
      </c>
      <c r="EC452">
        <v>100.521</v>
      </c>
    </row>
    <row r="453" spans="1:133" x14ac:dyDescent="0.35">
      <c r="A453">
        <v>437</v>
      </c>
      <c r="B453">
        <v>1582142491.5</v>
      </c>
      <c r="C453">
        <v>2211.9000000953702</v>
      </c>
      <c r="D453" t="s">
        <v>1112</v>
      </c>
      <c r="E453" t="s">
        <v>1113</v>
      </c>
      <c r="F453" t="s">
        <v>232</v>
      </c>
      <c r="G453" t="s">
        <v>233</v>
      </c>
      <c r="H453" t="s">
        <v>234</v>
      </c>
      <c r="I453" t="s">
        <v>235</v>
      </c>
      <c r="J453" t="s">
        <v>236</v>
      </c>
      <c r="K453" t="s">
        <v>237</v>
      </c>
      <c r="L453" t="s">
        <v>238</v>
      </c>
      <c r="M453" t="s">
        <v>239</v>
      </c>
      <c r="N453">
        <v>1582142482.87097</v>
      </c>
      <c r="O453">
        <f t="shared" si="258"/>
        <v>1.6174474046720176E-4</v>
      </c>
      <c r="P453">
        <f t="shared" si="259"/>
        <v>-1.2072415940843939</v>
      </c>
      <c r="Q453">
        <f t="shared" si="260"/>
        <v>401.96525806451598</v>
      </c>
      <c r="R453">
        <f t="shared" si="261"/>
        <v>542.56846342728716</v>
      </c>
      <c r="S453">
        <f t="shared" si="262"/>
        <v>53.967907720814537</v>
      </c>
      <c r="T453">
        <f t="shared" si="263"/>
        <v>39.982463811419883</v>
      </c>
      <c r="U453">
        <f t="shared" si="264"/>
        <v>1.2903722382896743E-2</v>
      </c>
      <c r="V453">
        <f t="shared" si="265"/>
        <v>2.2491784760217226</v>
      </c>
      <c r="W453">
        <f t="shared" si="266"/>
        <v>1.2862735823074962E-2</v>
      </c>
      <c r="X453">
        <f t="shared" si="267"/>
        <v>8.0428814573896956E-3</v>
      </c>
      <c r="Y453">
        <f t="shared" si="268"/>
        <v>0</v>
      </c>
      <c r="Z453">
        <f t="shared" si="269"/>
        <v>31.490805926904258</v>
      </c>
      <c r="AA453">
        <f t="shared" si="270"/>
        <v>30.992412903225802</v>
      </c>
      <c r="AB453">
        <f t="shared" si="271"/>
        <v>4.5094270652707227</v>
      </c>
      <c r="AC453">
        <f t="shared" si="272"/>
        <v>71.08538718411998</v>
      </c>
      <c r="AD453">
        <f t="shared" si="273"/>
        <v>3.3078055111239917</v>
      </c>
      <c r="AE453">
        <f t="shared" si="274"/>
        <v>4.6532847919310969</v>
      </c>
      <c r="AF453">
        <f t="shared" si="275"/>
        <v>1.201621554146731</v>
      </c>
      <c r="AG453">
        <f t="shared" si="276"/>
        <v>-7.1329430546035972</v>
      </c>
      <c r="AH453">
        <f t="shared" si="277"/>
        <v>66.916262840052795</v>
      </c>
      <c r="AI453">
        <f t="shared" si="278"/>
        <v>6.6986859009020527</v>
      </c>
      <c r="AJ453">
        <f t="shared" si="279"/>
        <v>66.482005686351243</v>
      </c>
      <c r="AK453">
        <v>-4.1161634362716998E-2</v>
      </c>
      <c r="AL453">
        <v>4.6207540529369102E-2</v>
      </c>
      <c r="AM453">
        <v>3.4537520699033202</v>
      </c>
      <c r="AN453">
        <v>4</v>
      </c>
      <c r="AO453">
        <v>1</v>
      </c>
      <c r="AP453">
        <f t="shared" si="280"/>
        <v>1</v>
      </c>
      <c r="AQ453">
        <f t="shared" si="281"/>
        <v>0</v>
      </c>
      <c r="AR453">
        <f t="shared" si="282"/>
        <v>51704.509904232211</v>
      </c>
      <c r="AS453" t="s">
        <v>240</v>
      </c>
      <c r="AT453">
        <v>0</v>
      </c>
      <c r="AU453">
        <v>0</v>
      </c>
      <c r="AV453">
        <f t="shared" si="283"/>
        <v>0</v>
      </c>
      <c r="AW453" t="e">
        <f t="shared" si="284"/>
        <v>#DIV/0!</v>
      </c>
      <c r="AX453">
        <v>0</v>
      </c>
      <c r="AY453" t="s">
        <v>240</v>
      </c>
      <c r="AZ453">
        <v>0</v>
      </c>
      <c r="BA453">
        <v>0</v>
      </c>
      <c r="BB453" t="e">
        <f t="shared" si="285"/>
        <v>#DIV/0!</v>
      </c>
      <c r="BC453">
        <v>0.5</v>
      </c>
      <c r="BD453">
        <f t="shared" si="286"/>
        <v>0</v>
      </c>
      <c r="BE453">
        <f t="shared" si="287"/>
        <v>-1.2072415940843939</v>
      </c>
      <c r="BF453" t="e">
        <f t="shared" si="288"/>
        <v>#DIV/0!</v>
      </c>
      <c r="BG453" t="e">
        <f t="shared" si="289"/>
        <v>#DIV/0!</v>
      </c>
      <c r="BH453" t="e">
        <f t="shared" si="290"/>
        <v>#DIV/0!</v>
      </c>
      <c r="BI453" t="e">
        <f t="shared" si="291"/>
        <v>#DIV/0!</v>
      </c>
      <c r="BJ453" t="s">
        <v>240</v>
      </c>
      <c r="BK453">
        <v>0</v>
      </c>
      <c r="BL453">
        <f t="shared" si="292"/>
        <v>0</v>
      </c>
      <c r="BM453" t="e">
        <f t="shared" si="293"/>
        <v>#DIV/0!</v>
      </c>
      <c r="BN453" t="e">
        <f t="shared" si="294"/>
        <v>#DIV/0!</v>
      </c>
      <c r="BO453" t="e">
        <f t="shared" si="295"/>
        <v>#DIV/0!</v>
      </c>
      <c r="BP453" t="e">
        <f t="shared" si="296"/>
        <v>#DIV/0!</v>
      </c>
      <c r="BQ453">
        <f t="shared" si="297"/>
        <v>0</v>
      </c>
      <c r="BR453">
        <f t="shared" si="298"/>
        <v>0</v>
      </c>
      <c r="BS453">
        <f t="shared" si="299"/>
        <v>0</v>
      </c>
      <c r="BT453">
        <f t="shared" si="300"/>
        <v>0</v>
      </c>
      <c r="BU453">
        <v>6</v>
      </c>
      <c r="BV453">
        <v>0.5</v>
      </c>
      <c r="BW453" t="s">
        <v>241</v>
      </c>
      <c r="BX453">
        <v>1582142482.87097</v>
      </c>
      <c r="BY453">
        <v>401.96525806451598</v>
      </c>
      <c r="BZ453">
        <v>400.00725806451601</v>
      </c>
      <c r="CA453">
        <v>33.255151612903198</v>
      </c>
      <c r="CB453">
        <v>32.987109677419397</v>
      </c>
      <c r="CC453">
        <v>350.018129032258</v>
      </c>
      <c r="CD453">
        <v>99.267467741935505</v>
      </c>
      <c r="CE453">
        <v>0.199993709677419</v>
      </c>
      <c r="CF453">
        <v>31.544264516129001</v>
      </c>
      <c r="CG453">
        <v>30.992412903225802</v>
      </c>
      <c r="CH453">
        <v>999.9</v>
      </c>
      <c r="CI453">
        <v>0</v>
      </c>
      <c r="CJ453">
        <v>0</v>
      </c>
      <c r="CK453">
        <v>9999.5783870967698</v>
      </c>
      <c r="CL453">
        <v>0</v>
      </c>
      <c r="CM453">
        <v>0.21165100000000001</v>
      </c>
      <c r="CN453">
        <v>0</v>
      </c>
      <c r="CO453">
        <v>0</v>
      </c>
      <c r="CP453">
        <v>0</v>
      </c>
      <c r="CQ453">
        <v>0</v>
      </c>
      <c r="CR453">
        <v>2.3903225806451598</v>
      </c>
      <c r="CS453">
        <v>0</v>
      </c>
      <c r="CT453">
        <v>43.119354838709697</v>
      </c>
      <c r="CU453">
        <v>-1.4741935483871</v>
      </c>
      <c r="CV453">
        <v>39.75</v>
      </c>
      <c r="CW453">
        <v>45.125</v>
      </c>
      <c r="CX453">
        <v>42.552</v>
      </c>
      <c r="CY453">
        <v>43.75</v>
      </c>
      <c r="CZ453">
        <v>40.811999999999998</v>
      </c>
      <c r="DA453">
        <v>0</v>
      </c>
      <c r="DB453">
        <v>0</v>
      </c>
      <c r="DC453">
        <v>0</v>
      </c>
      <c r="DD453">
        <v>1582142495</v>
      </c>
      <c r="DE453">
        <v>2.5923076923076902</v>
      </c>
      <c r="DF453">
        <v>-33.859829155843997</v>
      </c>
      <c r="DG453">
        <v>2.3042737159189501</v>
      </c>
      <c r="DH453">
        <v>43.769230769230802</v>
      </c>
      <c r="DI453">
        <v>15</v>
      </c>
      <c r="DJ453">
        <v>100</v>
      </c>
      <c r="DK453">
        <v>100</v>
      </c>
      <c r="DL453">
        <v>2.577</v>
      </c>
      <c r="DM453">
        <v>0.49399999999999999</v>
      </c>
      <c r="DN453">
        <v>2</v>
      </c>
      <c r="DO453">
        <v>331.38900000000001</v>
      </c>
      <c r="DP453">
        <v>679.08799999999997</v>
      </c>
      <c r="DQ453">
        <v>31.154699999999998</v>
      </c>
      <c r="DR453">
        <v>31.329499999999999</v>
      </c>
      <c r="DS453">
        <v>30</v>
      </c>
      <c r="DT453">
        <v>31.260899999999999</v>
      </c>
      <c r="DU453">
        <v>31.274100000000001</v>
      </c>
      <c r="DV453">
        <v>20.978300000000001</v>
      </c>
      <c r="DW453">
        <v>19.037299999999998</v>
      </c>
      <c r="DX453">
        <v>100</v>
      </c>
      <c r="DY453">
        <v>31.16</v>
      </c>
      <c r="DZ453">
        <v>400</v>
      </c>
      <c r="EA453">
        <v>33.062100000000001</v>
      </c>
      <c r="EB453">
        <v>100.137</v>
      </c>
      <c r="EC453">
        <v>100.523</v>
      </c>
    </row>
    <row r="454" spans="1:133" x14ac:dyDescent="0.35">
      <c r="A454">
        <v>438</v>
      </c>
      <c r="B454">
        <v>1582142496.5</v>
      </c>
      <c r="C454">
        <v>2216.9000000953702</v>
      </c>
      <c r="D454" t="s">
        <v>1114</v>
      </c>
      <c r="E454" t="s">
        <v>1115</v>
      </c>
      <c r="F454" t="s">
        <v>232</v>
      </c>
      <c r="G454" t="s">
        <v>233</v>
      </c>
      <c r="H454" t="s">
        <v>234</v>
      </c>
      <c r="I454" t="s">
        <v>235</v>
      </c>
      <c r="J454" t="s">
        <v>236</v>
      </c>
      <c r="K454" t="s">
        <v>237</v>
      </c>
      <c r="L454" t="s">
        <v>238</v>
      </c>
      <c r="M454" t="s">
        <v>239</v>
      </c>
      <c r="N454">
        <v>1582142487.87097</v>
      </c>
      <c r="O454">
        <f t="shared" si="258"/>
        <v>1.6057428702415702E-4</v>
      </c>
      <c r="P454">
        <f t="shared" si="259"/>
        <v>-1.2171515104773516</v>
      </c>
      <c r="Q454">
        <f t="shared" si="260"/>
        <v>401.95932258064499</v>
      </c>
      <c r="R454">
        <f t="shared" si="261"/>
        <v>544.77779072731357</v>
      </c>
      <c r="S454">
        <f t="shared" si="262"/>
        <v>54.186992662331818</v>
      </c>
      <c r="T454">
        <f t="shared" si="263"/>
        <v>39.9813781581556</v>
      </c>
      <c r="U454">
        <f t="shared" si="264"/>
        <v>1.281889927218669E-2</v>
      </c>
      <c r="V454">
        <f t="shared" si="265"/>
        <v>2.2485329982422075</v>
      </c>
      <c r="W454">
        <f t="shared" si="266"/>
        <v>1.2778437310481398E-2</v>
      </c>
      <c r="X454">
        <f t="shared" si="267"/>
        <v>7.9901479605640376E-3</v>
      </c>
      <c r="Y454">
        <f t="shared" si="268"/>
        <v>0</v>
      </c>
      <c r="Z454">
        <f t="shared" si="269"/>
        <v>31.489136898009352</v>
      </c>
      <c r="AA454">
        <f t="shared" si="270"/>
        <v>30.988138709677401</v>
      </c>
      <c r="AB454">
        <f t="shared" si="271"/>
        <v>4.5083281547266267</v>
      </c>
      <c r="AC454">
        <f t="shared" si="272"/>
        <v>71.087909168997626</v>
      </c>
      <c r="AD454">
        <f t="shared" si="273"/>
        <v>3.3075392936056254</v>
      </c>
      <c r="AE454">
        <f t="shared" si="274"/>
        <v>4.6527452168308905</v>
      </c>
      <c r="AF454">
        <f t="shared" si="275"/>
        <v>1.2007888611210014</v>
      </c>
      <c r="AG454">
        <f t="shared" si="276"/>
        <v>-7.0813260577653248</v>
      </c>
      <c r="AH454">
        <f t="shared" si="277"/>
        <v>67.167659777548508</v>
      </c>
      <c r="AI454">
        <f t="shared" si="278"/>
        <v>6.7255729296263338</v>
      </c>
      <c r="AJ454">
        <f t="shared" si="279"/>
        <v>66.811906649409522</v>
      </c>
      <c r="AK454">
        <v>-4.1144265155265397E-2</v>
      </c>
      <c r="AL454">
        <v>4.6188042072378602E-2</v>
      </c>
      <c r="AM454">
        <v>3.4525982913974902</v>
      </c>
      <c r="AN454">
        <v>4</v>
      </c>
      <c r="AO454">
        <v>1</v>
      </c>
      <c r="AP454">
        <f t="shared" si="280"/>
        <v>1</v>
      </c>
      <c r="AQ454">
        <f t="shared" si="281"/>
        <v>0</v>
      </c>
      <c r="AR454">
        <f t="shared" si="282"/>
        <v>51683.902015672997</v>
      </c>
      <c r="AS454" t="s">
        <v>240</v>
      </c>
      <c r="AT454">
        <v>0</v>
      </c>
      <c r="AU454">
        <v>0</v>
      </c>
      <c r="AV454">
        <f t="shared" si="283"/>
        <v>0</v>
      </c>
      <c r="AW454" t="e">
        <f t="shared" si="284"/>
        <v>#DIV/0!</v>
      </c>
      <c r="AX454">
        <v>0</v>
      </c>
      <c r="AY454" t="s">
        <v>240</v>
      </c>
      <c r="AZ454">
        <v>0</v>
      </c>
      <c r="BA454">
        <v>0</v>
      </c>
      <c r="BB454" t="e">
        <f t="shared" si="285"/>
        <v>#DIV/0!</v>
      </c>
      <c r="BC454">
        <v>0.5</v>
      </c>
      <c r="BD454">
        <f t="shared" si="286"/>
        <v>0</v>
      </c>
      <c r="BE454">
        <f t="shared" si="287"/>
        <v>-1.2171515104773516</v>
      </c>
      <c r="BF454" t="e">
        <f t="shared" si="288"/>
        <v>#DIV/0!</v>
      </c>
      <c r="BG454" t="e">
        <f t="shared" si="289"/>
        <v>#DIV/0!</v>
      </c>
      <c r="BH454" t="e">
        <f t="shared" si="290"/>
        <v>#DIV/0!</v>
      </c>
      <c r="BI454" t="e">
        <f t="shared" si="291"/>
        <v>#DIV/0!</v>
      </c>
      <c r="BJ454" t="s">
        <v>240</v>
      </c>
      <c r="BK454">
        <v>0</v>
      </c>
      <c r="BL454">
        <f t="shared" si="292"/>
        <v>0</v>
      </c>
      <c r="BM454" t="e">
        <f t="shared" si="293"/>
        <v>#DIV/0!</v>
      </c>
      <c r="BN454" t="e">
        <f t="shared" si="294"/>
        <v>#DIV/0!</v>
      </c>
      <c r="BO454" t="e">
        <f t="shared" si="295"/>
        <v>#DIV/0!</v>
      </c>
      <c r="BP454" t="e">
        <f t="shared" si="296"/>
        <v>#DIV/0!</v>
      </c>
      <c r="BQ454">
        <f t="shared" si="297"/>
        <v>0</v>
      </c>
      <c r="BR454">
        <f t="shared" si="298"/>
        <v>0</v>
      </c>
      <c r="BS454">
        <f t="shared" si="299"/>
        <v>0</v>
      </c>
      <c r="BT454">
        <f t="shared" si="300"/>
        <v>0</v>
      </c>
      <c r="BU454">
        <v>6</v>
      </c>
      <c r="BV454">
        <v>0.5</v>
      </c>
      <c r="BW454" t="s">
        <v>241</v>
      </c>
      <c r="BX454">
        <v>1582142487.87097</v>
      </c>
      <c r="BY454">
        <v>401.95932258064499</v>
      </c>
      <c r="BZ454">
        <v>399.98354838709702</v>
      </c>
      <c r="CA454">
        <v>33.252887096774202</v>
      </c>
      <c r="CB454">
        <v>32.986787096774201</v>
      </c>
      <c r="CC454">
        <v>350.021935483871</v>
      </c>
      <c r="CD454">
        <v>99.266212903225806</v>
      </c>
      <c r="CE454">
        <v>0.20001641935483899</v>
      </c>
      <c r="CF454">
        <v>31.542222580645198</v>
      </c>
      <c r="CG454">
        <v>30.988138709677401</v>
      </c>
      <c r="CH454">
        <v>999.9</v>
      </c>
      <c r="CI454">
        <v>0</v>
      </c>
      <c r="CJ454">
        <v>0</v>
      </c>
      <c r="CK454">
        <v>9995.4851612903203</v>
      </c>
      <c r="CL454">
        <v>0</v>
      </c>
      <c r="CM454">
        <v>0.21165100000000001</v>
      </c>
      <c r="CN454">
        <v>0</v>
      </c>
      <c r="CO454">
        <v>0</v>
      </c>
      <c r="CP454">
        <v>0</v>
      </c>
      <c r="CQ454">
        <v>0</v>
      </c>
      <c r="CR454">
        <v>1.5161290322580601</v>
      </c>
      <c r="CS454">
        <v>0</v>
      </c>
      <c r="CT454">
        <v>45.932258064516098</v>
      </c>
      <c r="CU454">
        <v>-0.99354838709677396</v>
      </c>
      <c r="CV454">
        <v>39.75</v>
      </c>
      <c r="CW454">
        <v>45.125</v>
      </c>
      <c r="CX454">
        <v>42.537999999999997</v>
      </c>
      <c r="CY454">
        <v>43.745935483871001</v>
      </c>
      <c r="CZ454">
        <v>40.811999999999998</v>
      </c>
      <c r="DA454">
        <v>0</v>
      </c>
      <c r="DB454">
        <v>0</v>
      </c>
      <c r="DC454">
        <v>0</v>
      </c>
      <c r="DD454">
        <v>1582142499.8</v>
      </c>
      <c r="DE454">
        <v>1.3038461538461501</v>
      </c>
      <c r="DF454">
        <v>4.9059830262305502</v>
      </c>
      <c r="DG454">
        <v>36.181196586966898</v>
      </c>
      <c r="DH454">
        <v>45.926923076923103</v>
      </c>
      <c r="DI454">
        <v>15</v>
      </c>
      <c r="DJ454">
        <v>100</v>
      </c>
      <c r="DK454">
        <v>100</v>
      </c>
      <c r="DL454">
        <v>2.577</v>
      </c>
      <c r="DM454">
        <v>0.49399999999999999</v>
      </c>
      <c r="DN454">
        <v>2</v>
      </c>
      <c r="DO454">
        <v>331.387</v>
      </c>
      <c r="DP454">
        <v>679.12300000000005</v>
      </c>
      <c r="DQ454">
        <v>31.1633</v>
      </c>
      <c r="DR454">
        <v>31.328700000000001</v>
      </c>
      <c r="DS454">
        <v>29.9999</v>
      </c>
      <c r="DT454">
        <v>31.260200000000001</v>
      </c>
      <c r="DU454">
        <v>31.273199999999999</v>
      </c>
      <c r="DV454">
        <v>20.9786</v>
      </c>
      <c r="DW454">
        <v>18.757899999999999</v>
      </c>
      <c r="DX454">
        <v>100</v>
      </c>
      <c r="DY454">
        <v>31.168600000000001</v>
      </c>
      <c r="DZ454">
        <v>400</v>
      </c>
      <c r="EA454">
        <v>33.067399999999999</v>
      </c>
      <c r="EB454">
        <v>100.137</v>
      </c>
      <c r="EC454">
        <v>100.524</v>
      </c>
    </row>
    <row r="455" spans="1:133" x14ac:dyDescent="0.35">
      <c r="A455">
        <v>439</v>
      </c>
      <c r="B455">
        <v>1582142501.5</v>
      </c>
      <c r="C455">
        <v>2221.9000000953702</v>
      </c>
      <c r="D455" t="s">
        <v>1116</v>
      </c>
      <c r="E455" t="s">
        <v>1117</v>
      </c>
      <c r="F455" t="s">
        <v>232</v>
      </c>
      <c r="G455" t="s">
        <v>233</v>
      </c>
      <c r="H455" t="s">
        <v>234</v>
      </c>
      <c r="I455" t="s">
        <v>235</v>
      </c>
      <c r="J455" t="s">
        <v>236</v>
      </c>
      <c r="K455" t="s">
        <v>237</v>
      </c>
      <c r="L455" t="s">
        <v>238</v>
      </c>
      <c r="M455" t="s">
        <v>239</v>
      </c>
      <c r="N455">
        <v>1582142492.87097</v>
      </c>
      <c r="O455">
        <f t="shared" si="258"/>
        <v>1.576164364088037E-4</v>
      </c>
      <c r="P455">
        <f t="shared" si="259"/>
        <v>-1.2116458382109814</v>
      </c>
      <c r="Q455">
        <f t="shared" si="260"/>
        <v>401.95245161290302</v>
      </c>
      <c r="R455">
        <f t="shared" si="261"/>
        <v>546.85266894272161</v>
      </c>
      <c r="S455">
        <f t="shared" si="262"/>
        <v>54.392266815255596</v>
      </c>
      <c r="T455">
        <f t="shared" si="263"/>
        <v>39.979881669856347</v>
      </c>
      <c r="U455">
        <f t="shared" si="264"/>
        <v>1.2586834920749173E-2</v>
      </c>
      <c r="V455">
        <f t="shared" si="265"/>
        <v>2.2499585159976254</v>
      </c>
      <c r="W455">
        <f t="shared" si="266"/>
        <v>1.2547846916345345E-2</v>
      </c>
      <c r="X455">
        <f t="shared" si="267"/>
        <v>7.8458971158687565E-3</v>
      </c>
      <c r="Y455">
        <f t="shared" si="268"/>
        <v>0</v>
      </c>
      <c r="Z455">
        <f t="shared" si="269"/>
        <v>31.488080151078179</v>
      </c>
      <c r="AA455">
        <f t="shared" si="270"/>
        <v>30.985638709677399</v>
      </c>
      <c r="AB455">
        <f t="shared" si="271"/>
        <v>4.5076855038528967</v>
      </c>
      <c r="AC455">
        <f t="shared" si="272"/>
        <v>71.0927296034004</v>
      </c>
      <c r="AD455">
        <f t="shared" si="273"/>
        <v>3.3073757748399859</v>
      </c>
      <c r="AE455">
        <f t="shared" si="274"/>
        <v>4.6521997302545444</v>
      </c>
      <c r="AF455">
        <f t="shared" si="275"/>
        <v>1.2003097290129108</v>
      </c>
      <c r="AG455">
        <f t="shared" si="276"/>
        <v>-6.9508848456282433</v>
      </c>
      <c r="AH455">
        <f t="shared" si="277"/>
        <v>67.263066606127424</v>
      </c>
      <c r="AI455">
        <f t="shared" si="278"/>
        <v>6.7307074615320062</v>
      </c>
      <c r="AJ455">
        <f t="shared" si="279"/>
        <v>67.042889222031192</v>
      </c>
      <c r="AK455">
        <v>-4.1182630523288501E-2</v>
      </c>
      <c r="AL455">
        <v>4.6231110558975302E-2</v>
      </c>
      <c r="AM455">
        <v>3.45514655148216</v>
      </c>
      <c r="AN455">
        <v>4</v>
      </c>
      <c r="AO455">
        <v>1</v>
      </c>
      <c r="AP455">
        <f t="shared" si="280"/>
        <v>1</v>
      </c>
      <c r="AQ455">
        <f t="shared" si="281"/>
        <v>0</v>
      </c>
      <c r="AR455">
        <f t="shared" si="282"/>
        <v>51730.433125457974</v>
      </c>
      <c r="AS455" t="s">
        <v>240</v>
      </c>
      <c r="AT455">
        <v>0</v>
      </c>
      <c r="AU455">
        <v>0</v>
      </c>
      <c r="AV455">
        <f t="shared" si="283"/>
        <v>0</v>
      </c>
      <c r="AW455" t="e">
        <f t="shared" si="284"/>
        <v>#DIV/0!</v>
      </c>
      <c r="AX455">
        <v>0</v>
      </c>
      <c r="AY455" t="s">
        <v>240</v>
      </c>
      <c r="AZ455">
        <v>0</v>
      </c>
      <c r="BA455">
        <v>0</v>
      </c>
      <c r="BB455" t="e">
        <f t="shared" si="285"/>
        <v>#DIV/0!</v>
      </c>
      <c r="BC455">
        <v>0.5</v>
      </c>
      <c r="BD455">
        <f t="shared" si="286"/>
        <v>0</v>
      </c>
      <c r="BE455">
        <f t="shared" si="287"/>
        <v>-1.2116458382109814</v>
      </c>
      <c r="BF455" t="e">
        <f t="shared" si="288"/>
        <v>#DIV/0!</v>
      </c>
      <c r="BG455" t="e">
        <f t="shared" si="289"/>
        <v>#DIV/0!</v>
      </c>
      <c r="BH455" t="e">
        <f t="shared" si="290"/>
        <v>#DIV/0!</v>
      </c>
      <c r="BI455" t="e">
        <f t="shared" si="291"/>
        <v>#DIV/0!</v>
      </c>
      <c r="BJ455" t="s">
        <v>240</v>
      </c>
      <c r="BK455">
        <v>0</v>
      </c>
      <c r="BL455">
        <f t="shared" si="292"/>
        <v>0</v>
      </c>
      <c r="BM455" t="e">
        <f t="shared" si="293"/>
        <v>#DIV/0!</v>
      </c>
      <c r="BN455" t="e">
        <f t="shared" si="294"/>
        <v>#DIV/0!</v>
      </c>
      <c r="BO455" t="e">
        <f t="shared" si="295"/>
        <v>#DIV/0!</v>
      </c>
      <c r="BP455" t="e">
        <f t="shared" si="296"/>
        <v>#DIV/0!</v>
      </c>
      <c r="BQ455">
        <f t="shared" si="297"/>
        <v>0</v>
      </c>
      <c r="BR455">
        <f t="shared" si="298"/>
        <v>0</v>
      </c>
      <c r="BS455">
        <f t="shared" si="299"/>
        <v>0</v>
      </c>
      <c r="BT455">
        <f t="shared" si="300"/>
        <v>0</v>
      </c>
      <c r="BU455">
        <v>6</v>
      </c>
      <c r="BV455">
        <v>0.5</v>
      </c>
      <c r="BW455" t="s">
        <v>241</v>
      </c>
      <c r="BX455">
        <v>1582142492.87097</v>
      </c>
      <c r="BY455">
        <v>401.95245161290302</v>
      </c>
      <c r="BZ455">
        <v>399.98406451612902</v>
      </c>
      <c r="CA455">
        <v>33.251919354838698</v>
      </c>
      <c r="CB455">
        <v>32.990719354838703</v>
      </c>
      <c r="CC455">
        <v>350.02003225806402</v>
      </c>
      <c r="CD455">
        <v>99.264251612903195</v>
      </c>
      <c r="CE455">
        <v>0.199954935483871</v>
      </c>
      <c r="CF455">
        <v>31.540158064516099</v>
      </c>
      <c r="CG455">
        <v>30.985638709677399</v>
      </c>
      <c r="CH455">
        <v>999.9</v>
      </c>
      <c r="CI455">
        <v>0</v>
      </c>
      <c r="CJ455">
        <v>0</v>
      </c>
      <c r="CK455">
        <v>10005.0032258065</v>
      </c>
      <c r="CL455">
        <v>0</v>
      </c>
      <c r="CM455">
        <v>0.21165100000000001</v>
      </c>
      <c r="CN455">
        <v>0</v>
      </c>
      <c r="CO455">
        <v>0</v>
      </c>
      <c r="CP455">
        <v>0</v>
      </c>
      <c r="CQ455">
        <v>0</v>
      </c>
      <c r="CR455">
        <v>1.97741935483871</v>
      </c>
      <c r="CS455">
        <v>0</v>
      </c>
      <c r="CT455">
        <v>45.945161290322602</v>
      </c>
      <c r="CU455">
        <v>-0.83870967741935498</v>
      </c>
      <c r="CV455">
        <v>39.75</v>
      </c>
      <c r="CW455">
        <v>45.125</v>
      </c>
      <c r="CX455">
        <v>42.526000000000003</v>
      </c>
      <c r="CY455">
        <v>43.745935483871001</v>
      </c>
      <c r="CZ455">
        <v>40.811999999999998</v>
      </c>
      <c r="DA455">
        <v>0</v>
      </c>
      <c r="DB455">
        <v>0</v>
      </c>
      <c r="DC455">
        <v>0</v>
      </c>
      <c r="DD455">
        <v>1582142504.5999999</v>
      </c>
      <c r="DE455">
        <v>2.5192307692307701</v>
      </c>
      <c r="DF455">
        <v>2.2324787777722901</v>
      </c>
      <c r="DG455">
        <v>19.986324836555799</v>
      </c>
      <c r="DH455">
        <v>46.423076923076898</v>
      </c>
      <c r="DI455">
        <v>15</v>
      </c>
      <c r="DJ455">
        <v>100</v>
      </c>
      <c r="DK455">
        <v>100</v>
      </c>
      <c r="DL455">
        <v>2.577</v>
      </c>
      <c r="DM455">
        <v>0.49399999999999999</v>
      </c>
      <c r="DN455">
        <v>2</v>
      </c>
      <c r="DO455">
        <v>331.387</v>
      </c>
      <c r="DP455">
        <v>679.16399999999999</v>
      </c>
      <c r="DQ455">
        <v>31.1739</v>
      </c>
      <c r="DR455">
        <v>31.326000000000001</v>
      </c>
      <c r="DS455">
        <v>29.9999</v>
      </c>
      <c r="DT455">
        <v>31.258099999999999</v>
      </c>
      <c r="DU455">
        <v>31.2728</v>
      </c>
      <c r="DV455">
        <v>20.977900000000002</v>
      </c>
      <c r="DW455">
        <v>18.757899999999999</v>
      </c>
      <c r="DX455">
        <v>100</v>
      </c>
      <c r="DY455">
        <v>31.182200000000002</v>
      </c>
      <c r="DZ455">
        <v>400</v>
      </c>
      <c r="EA455">
        <v>33.068800000000003</v>
      </c>
      <c r="EB455">
        <v>100.137</v>
      </c>
      <c r="EC455">
        <v>100.523</v>
      </c>
    </row>
    <row r="456" spans="1:133" x14ac:dyDescent="0.35">
      <c r="A456">
        <v>440</v>
      </c>
      <c r="B456">
        <v>1582142506.5</v>
      </c>
      <c r="C456">
        <v>2226.9000000953702</v>
      </c>
      <c r="D456" t="s">
        <v>1118</v>
      </c>
      <c r="E456" t="s">
        <v>1119</v>
      </c>
      <c r="F456" t="s">
        <v>232</v>
      </c>
      <c r="G456" t="s">
        <v>233</v>
      </c>
      <c r="H456" t="s">
        <v>234</v>
      </c>
      <c r="I456" t="s">
        <v>235</v>
      </c>
      <c r="J456" t="s">
        <v>236</v>
      </c>
      <c r="K456" t="s">
        <v>237</v>
      </c>
      <c r="L456" t="s">
        <v>238</v>
      </c>
      <c r="M456" t="s">
        <v>239</v>
      </c>
      <c r="N456">
        <v>1582142497.87097</v>
      </c>
      <c r="O456">
        <f t="shared" si="258"/>
        <v>1.503057844212709E-4</v>
      </c>
      <c r="P456">
        <f t="shared" si="259"/>
        <v>-1.2199072712692827</v>
      </c>
      <c r="Q456">
        <f t="shared" si="260"/>
        <v>401.94883870967698</v>
      </c>
      <c r="R456">
        <f t="shared" si="261"/>
        <v>555.28603713754148</v>
      </c>
      <c r="S456">
        <f t="shared" si="262"/>
        <v>55.230916033554145</v>
      </c>
      <c r="T456">
        <f t="shared" si="263"/>
        <v>39.979399941331394</v>
      </c>
      <c r="U456">
        <f t="shared" si="264"/>
        <v>1.2008909109259435E-2</v>
      </c>
      <c r="V456">
        <f t="shared" si="265"/>
        <v>2.2496232092809509</v>
      </c>
      <c r="W456">
        <f t="shared" si="266"/>
        <v>1.1973408462822181E-2</v>
      </c>
      <c r="X456">
        <f t="shared" si="267"/>
        <v>7.4865610797273229E-3</v>
      </c>
      <c r="Y456">
        <f t="shared" si="268"/>
        <v>0</v>
      </c>
      <c r="Z456">
        <f t="shared" si="269"/>
        <v>31.489517919249632</v>
      </c>
      <c r="AA456">
        <f t="shared" si="270"/>
        <v>30.982990322580601</v>
      </c>
      <c r="AB456">
        <f t="shared" si="271"/>
        <v>4.5070047955802668</v>
      </c>
      <c r="AC456">
        <f t="shared" si="272"/>
        <v>71.098315288799967</v>
      </c>
      <c r="AD456">
        <f t="shared" si="273"/>
        <v>3.307453243643613</v>
      </c>
      <c r="AE456">
        <f t="shared" si="274"/>
        <v>4.6519432003540491</v>
      </c>
      <c r="AF456">
        <f t="shared" si="275"/>
        <v>1.1995515519366537</v>
      </c>
      <c r="AG456">
        <f t="shared" si="276"/>
        <v>-6.628485092978047</v>
      </c>
      <c r="AH456">
        <f t="shared" si="277"/>
        <v>67.456482777118708</v>
      </c>
      <c r="AI456">
        <f t="shared" si="278"/>
        <v>6.7509474049556051</v>
      </c>
      <c r="AJ456">
        <f t="shared" si="279"/>
        <v>67.578945089096266</v>
      </c>
      <c r="AK456">
        <v>-4.1173604341559603E-2</v>
      </c>
      <c r="AL456">
        <v>4.6220977879247699E-2</v>
      </c>
      <c r="AM456">
        <v>3.4545470983016102</v>
      </c>
      <c r="AN456">
        <v>4</v>
      </c>
      <c r="AO456">
        <v>1</v>
      </c>
      <c r="AP456">
        <f t="shared" si="280"/>
        <v>1</v>
      </c>
      <c r="AQ456">
        <f t="shared" si="281"/>
        <v>0</v>
      </c>
      <c r="AR456">
        <f t="shared" si="282"/>
        <v>51719.717239743055</v>
      </c>
      <c r="AS456" t="s">
        <v>240</v>
      </c>
      <c r="AT456">
        <v>0</v>
      </c>
      <c r="AU456">
        <v>0</v>
      </c>
      <c r="AV456">
        <f t="shared" si="283"/>
        <v>0</v>
      </c>
      <c r="AW456" t="e">
        <f t="shared" si="284"/>
        <v>#DIV/0!</v>
      </c>
      <c r="AX456">
        <v>0</v>
      </c>
      <c r="AY456" t="s">
        <v>240</v>
      </c>
      <c r="AZ456">
        <v>0</v>
      </c>
      <c r="BA456">
        <v>0</v>
      </c>
      <c r="BB456" t="e">
        <f t="shared" si="285"/>
        <v>#DIV/0!</v>
      </c>
      <c r="BC456">
        <v>0.5</v>
      </c>
      <c r="BD456">
        <f t="shared" si="286"/>
        <v>0</v>
      </c>
      <c r="BE456">
        <f t="shared" si="287"/>
        <v>-1.2199072712692827</v>
      </c>
      <c r="BF456" t="e">
        <f t="shared" si="288"/>
        <v>#DIV/0!</v>
      </c>
      <c r="BG456" t="e">
        <f t="shared" si="289"/>
        <v>#DIV/0!</v>
      </c>
      <c r="BH456" t="e">
        <f t="shared" si="290"/>
        <v>#DIV/0!</v>
      </c>
      <c r="BI456" t="e">
        <f t="shared" si="291"/>
        <v>#DIV/0!</v>
      </c>
      <c r="BJ456" t="s">
        <v>240</v>
      </c>
      <c r="BK456">
        <v>0</v>
      </c>
      <c r="BL456">
        <f t="shared" si="292"/>
        <v>0</v>
      </c>
      <c r="BM456" t="e">
        <f t="shared" si="293"/>
        <v>#DIV/0!</v>
      </c>
      <c r="BN456" t="e">
        <f t="shared" si="294"/>
        <v>#DIV/0!</v>
      </c>
      <c r="BO456" t="e">
        <f t="shared" si="295"/>
        <v>#DIV/0!</v>
      </c>
      <c r="BP456" t="e">
        <f t="shared" si="296"/>
        <v>#DIV/0!</v>
      </c>
      <c r="BQ456">
        <f t="shared" si="297"/>
        <v>0</v>
      </c>
      <c r="BR456">
        <f t="shared" si="298"/>
        <v>0</v>
      </c>
      <c r="BS456">
        <f t="shared" si="299"/>
        <v>0</v>
      </c>
      <c r="BT456">
        <f t="shared" si="300"/>
        <v>0</v>
      </c>
      <c r="BU456">
        <v>6</v>
      </c>
      <c r="BV456">
        <v>0.5</v>
      </c>
      <c r="BW456" t="s">
        <v>241</v>
      </c>
      <c r="BX456">
        <v>1582142497.87097</v>
      </c>
      <c r="BY456">
        <v>401.94883870967698</v>
      </c>
      <c r="BZ456">
        <v>399.96125806451602</v>
      </c>
      <c r="CA456">
        <v>33.252800000000001</v>
      </c>
      <c r="CB456">
        <v>33.003716129032298</v>
      </c>
      <c r="CC456">
        <v>350.02112903225799</v>
      </c>
      <c r="CD456">
        <v>99.263912903225801</v>
      </c>
      <c r="CE456">
        <v>0.19998919354838701</v>
      </c>
      <c r="CF456">
        <v>31.539187096774199</v>
      </c>
      <c r="CG456">
        <v>30.982990322580601</v>
      </c>
      <c r="CH456">
        <v>999.9</v>
      </c>
      <c r="CI456">
        <v>0</v>
      </c>
      <c r="CJ456">
        <v>0</v>
      </c>
      <c r="CK456">
        <v>10002.844516129</v>
      </c>
      <c r="CL456">
        <v>0</v>
      </c>
      <c r="CM456">
        <v>0.21165100000000001</v>
      </c>
      <c r="CN456">
        <v>0</v>
      </c>
      <c r="CO456">
        <v>0</v>
      </c>
      <c r="CP456">
        <v>0</v>
      </c>
      <c r="CQ456">
        <v>0</v>
      </c>
      <c r="CR456">
        <v>1.76451612903226</v>
      </c>
      <c r="CS456">
        <v>0</v>
      </c>
      <c r="CT456">
        <v>46.396774193548403</v>
      </c>
      <c r="CU456">
        <v>-1.08709677419355</v>
      </c>
      <c r="CV456">
        <v>39.75</v>
      </c>
      <c r="CW456">
        <v>45.125</v>
      </c>
      <c r="CX456">
        <v>42.52</v>
      </c>
      <c r="CY456">
        <v>43.733741935483899</v>
      </c>
      <c r="CZ456">
        <v>40.811999999999998</v>
      </c>
      <c r="DA456">
        <v>0</v>
      </c>
      <c r="DB456">
        <v>0</v>
      </c>
      <c r="DC456">
        <v>0</v>
      </c>
      <c r="DD456">
        <v>1582142510</v>
      </c>
      <c r="DE456">
        <v>2.5692307692307699</v>
      </c>
      <c r="DF456">
        <v>11.0017095060239</v>
      </c>
      <c r="DG456">
        <v>-22.936751906452098</v>
      </c>
      <c r="DH456">
        <v>47.180769230769201</v>
      </c>
      <c r="DI456">
        <v>15</v>
      </c>
      <c r="DJ456">
        <v>100</v>
      </c>
      <c r="DK456">
        <v>100</v>
      </c>
      <c r="DL456">
        <v>2.577</v>
      </c>
      <c r="DM456">
        <v>0.49399999999999999</v>
      </c>
      <c r="DN456">
        <v>2</v>
      </c>
      <c r="DO456">
        <v>331.38799999999998</v>
      </c>
      <c r="DP456">
        <v>679.04399999999998</v>
      </c>
      <c r="DQ456">
        <v>31.187899999999999</v>
      </c>
      <c r="DR456">
        <v>31.3247</v>
      </c>
      <c r="DS456">
        <v>29.9999</v>
      </c>
      <c r="DT456">
        <v>31.258099999999999</v>
      </c>
      <c r="DU456">
        <v>31.270499999999998</v>
      </c>
      <c r="DV456">
        <v>20.980699999999999</v>
      </c>
      <c r="DW456">
        <v>18.757899999999999</v>
      </c>
      <c r="DX456">
        <v>100</v>
      </c>
      <c r="DY456">
        <v>31.194500000000001</v>
      </c>
      <c r="DZ456">
        <v>400</v>
      </c>
      <c r="EA456">
        <v>33.0642</v>
      </c>
      <c r="EB456">
        <v>100.13800000000001</v>
      </c>
      <c r="EC456">
        <v>100.523</v>
      </c>
    </row>
    <row r="457" spans="1:133" x14ac:dyDescent="0.35">
      <c r="A457">
        <v>441</v>
      </c>
      <c r="B457">
        <v>1582142511.5</v>
      </c>
      <c r="C457">
        <v>2231.9000000953702</v>
      </c>
      <c r="D457" t="s">
        <v>1120</v>
      </c>
      <c r="E457" t="s">
        <v>1121</v>
      </c>
      <c r="F457" t="s">
        <v>232</v>
      </c>
      <c r="G457" t="s">
        <v>233</v>
      </c>
      <c r="H457" t="s">
        <v>234</v>
      </c>
      <c r="I457" t="s">
        <v>235</v>
      </c>
      <c r="J457" t="s">
        <v>236</v>
      </c>
      <c r="K457" t="s">
        <v>237</v>
      </c>
      <c r="L457" t="s">
        <v>238</v>
      </c>
      <c r="M457" t="s">
        <v>239</v>
      </c>
      <c r="N457">
        <v>1582142502.87097</v>
      </c>
      <c r="O457">
        <f t="shared" si="258"/>
        <v>1.4541952811271996E-4</v>
      </c>
      <c r="P457">
        <f t="shared" si="259"/>
        <v>-1.200292767472559</v>
      </c>
      <c r="Q457">
        <f t="shared" si="260"/>
        <v>401.92822580645202</v>
      </c>
      <c r="R457">
        <f t="shared" si="261"/>
        <v>557.98007675983729</v>
      </c>
      <c r="S457">
        <f t="shared" si="262"/>
        <v>55.499287534087031</v>
      </c>
      <c r="T457">
        <f t="shared" si="263"/>
        <v>39.977646337539177</v>
      </c>
      <c r="U457">
        <f t="shared" si="264"/>
        <v>1.1619485566769431E-2</v>
      </c>
      <c r="V457">
        <f t="shared" si="265"/>
        <v>2.2486163327204616</v>
      </c>
      <c r="W457">
        <f t="shared" si="266"/>
        <v>1.1586231732992822E-2</v>
      </c>
      <c r="X457">
        <f t="shared" si="267"/>
        <v>7.244374574031277E-3</v>
      </c>
      <c r="Y457">
        <f t="shared" si="268"/>
        <v>0</v>
      </c>
      <c r="Z457">
        <f t="shared" si="269"/>
        <v>31.491025948199297</v>
      </c>
      <c r="AA457">
        <f t="shared" si="270"/>
        <v>30.983787096774201</v>
      </c>
      <c r="AB457">
        <f t="shared" si="271"/>
        <v>4.507209579029424</v>
      </c>
      <c r="AC457">
        <f t="shared" si="272"/>
        <v>71.107547077437701</v>
      </c>
      <c r="AD457">
        <f t="shared" si="273"/>
        <v>3.3078663390865435</v>
      </c>
      <c r="AE457">
        <f t="shared" si="274"/>
        <v>4.6519201899683074</v>
      </c>
      <c r="AF457">
        <f t="shared" si="275"/>
        <v>1.1993432399428805</v>
      </c>
      <c r="AG457">
        <f t="shared" si="276"/>
        <v>-6.4130011897709505</v>
      </c>
      <c r="AH457">
        <f t="shared" si="277"/>
        <v>67.319141515624608</v>
      </c>
      <c r="AI457">
        <f t="shared" si="278"/>
        <v>6.7402428118653717</v>
      </c>
      <c r="AJ457">
        <f t="shared" si="279"/>
        <v>67.646383137719027</v>
      </c>
      <c r="AK457">
        <v>-4.1146507355629698E-2</v>
      </c>
      <c r="AL457">
        <v>4.6190559138715101E-2</v>
      </c>
      <c r="AM457">
        <v>3.4527472426908399</v>
      </c>
      <c r="AN457">
        <v>4</v>
      </c>
      <c r="AO457">
        <v>1</v>
      </c>
      <c r="AP457">
        <f t="shared" si="280"/>
        <v>1</v>
      </c>
      <c r="AQ457">
        <f t="shared" si="281"/>
        <v>0</v>
      </c>
      <c r="AR457">
        <f t="shared" si="282"/>
        <v>51687.100632298672</v>
      </c>
      <c r="AS457" t="s">
        <v>240</v>
      </c>
      <c r="AT457">
        <v>0</v>
      </c>
      <c r="AU457">
        <v>0</v>
      </c>
      <c r="AV457">
        <f t="shared" si="283"/>
        <v>0</v>
      </c>
      <c r="AW457" t="e">
        <f t="shared" si="284"/>
        <v>#DIV/0!</v>
      </c>
      <c r="AX457">
        <v>0</v>
      </c>
      <c r="AY457" t="s">
        <v>240</v>
      </c>
      <c r="AZ457">
        <v>0</v>
      </c>
      <c r="BA457">
        <v>0</v>
      </c>
      <c r="BB457" t="e">
        <f t="shared" si="285"/>
        <v>#DIV/0!</v>
      </c>
      <c r="BC457">
        <v>0.5</v>
      </c>
      <c r="BD457">
        <f t="shared" si="286"/>
        <v>0</v>
      </c>
      <c r="BE457">
        <f t="shared" si="287"/>
        <v>-1.200292767472559</v>
      </c>
      <c r="BF457" t="e">
        <f t="shared" si="288"/>
        <v>#DIV/0!</v>
      </c>
      <c r="BG457" t="e">
        <f t="shared" si="289"/>
        <v>#DIV/0!</v>
      </c>
      <c r="BH457" t="e">
        <f t="shared" si="290"/>
        <v>#DIV/0!</v>
      </c>
      <c r="BI457" t="e">
        <f t="shared" si="291"/>
        <v>#DIV/0!</v>
      </c>
      <c r="BJ457" t="s">
        <v>240</v>
      </c>
      <c r="BK457">
        <v>0</v>
      </c>
      <c r="BL457">
        <f t="shared" si="292"/>
        <v>0</v>
      </c>
      <c r="BM457" t="e">
        <f t="shared" si="293"/>
        <v>#DIV/0!</v>
      </c>
      <c r="BN457" t="e">
        <f t="shared" si="294"/>
        <v>#DIV/0!</v>
      </c>
      <c r="BO457" t="e">
        <f t="shared" si="295"/>
        <v>#DIV/0!</v>
      </c>
      <c r="BP457" t="e">
        <f t="shared" si="296"/>
        <v>#DIV/0!</v>
      </c>
      <c r="BQ457">
        <f t="shared" si="297"/>
        <v>0</v>
      </c>
      <c r="BR457">
        <f t="shared" si="298"/>
        <v>0</v>
      </c>
      <c r="BS457">
        <f t="shared" si="299"/>
        <v>0</v>
      </c>
      <c r="BT457">
        <f t="shared" si="300"/>
        <v>0</v>
      </c>
      <c r="BU457">
        <v>6</v>
      </c>
      <c r="BV457">
        <v>0.5</v>
      </c>
      <c r="BW457" t="s">
        <v>241</v>
      </c>
      <c r="BX457">
        <v>1582142502.87097</v>
      </c>
      <c r="BY457">
        <v>401.92822580645202</v>
      </c>
      <c r="BZ457">
        <v>399.97093548387102</v>
      </c>
      <c r="CA457">
        <v>33.256706451612899</v>
      </c>
      <c r="CB457">
        <v>33.015725806451599</v>
      </c>
      <c r="CC457">
        <v>350.028161290323</v>
      </c>
      <c r="CD457">
        <v>99.264654838709703</v>
      </c>
      <c r="CE457">
        <v>0.199985290322581</v>
      </c>
      <c r="CF457">
        <v>31.539100000000001</v>
      </c>
      <c r="CG457">
        <v>30.983787096774201</v>
      </c>
      <c r="CH457">
        <v>999.9</v>
      </c>
      <c r="CI457">
        <v>0</v>
      </c>
      <c r="CJ457">
        <v>0</v>
      </c>
      <c r="CK457">
        <v>9996.1867741935494</v>
      </c>
      <c r="CL457">
        <v>0</v>
      </c>
      <c r="CM457">
        <v>0.21165100000000001</v>
      </c>
      <c r="CN457">
        <v>0</v>
      </c>
      <c r="CO457">
        <v>0</v>
      </c>
      <c r="CP457">
        <v>0</v>
      </c>
      <c r="CQ457">
        <v>0</v>
      </c>
      <c r="CR457">
        <v>1.08709677419355</v>
      </c>
      <c r="CS457">
        <v>0</v>
      </c>
      <c r="CT457">
        <v>47.777419354838699</v>
      </c>
      <c r="CU457">
        <v>-1.0806451612903201</v>
      </c>
      <c r="CV457">
        <v>39.75</v>
      </c>
      <c r="CW457">
        <v>45.125</v>
      </c>
      <c r="CX457">
        <v>42.508000000000003</v>
      </c>
      <c r="CY457">
        <v>43.717483870967698</v>
      </c>
      <c r="CZ457">
        <v>40.811999999999998</v>
      </c>
      <c r="DA457">
        <v>0</v>
      </c>
      <c r="DB457">
        <v>0</v>
      </c>
      <c r="DC457">
        <v>0</v>
      </c>
      <c r="DD457">
        <v>1582142514.8</v>
      </c>
      <c r="DE457">
        <v>2.23461538461539</v>
      </c>
      <c r="DF457">
        <v>-9.3572649382700295</v>
      </c>
      <c r="DG457">
        <v>16.728205480273601</v>
      </c>
      <c r="DH457">
        <v>47.103846153846199</v>
      </c>
      <c r="DI457">
        <v>15</v>
      </c>
      <c r="DJ457">
        <v>100</v>
      </c>
      <c r="DK457">
        <v>100</v>
      </c>
      <c r="DL457">
        <v>2.577</v>
      </c>
      <c r="DM457">
        <v>0.49399999999999999</v>
      </c>
      <c r="DN457">
        <v>2</v>
      </c>
      <c r="DO457">
        <v>331.327</v>
      </c>
      <c r="DP457">
        <v>679.27599999999995</v>
      </c>
      <c r="DQ457">
        <v>31.201499999999999</v>
      </c>
      <c r="DR457">
        <v>31.3233</v>
      </c>
      <c r="DS457">
        <v>30</v>
      </c>
      <c r="DT457">
        <v>31.255400000000002</v>
      </c>
      <c r="DU457">
        <v>31.270499999999998</v>
      </c>
      <c r="DV457">
        <v>20.980799999999999</v>
      </c>
      <c r="DW457">
        <v>18.757899999999999</v>
      </c>
      <c r="DX457">
        <v>100</v>
      </c>
      <c r="DY457">
        <v>31.206800000000001</v>
      </c>
      <c r="DZ457">
        <v>400</v>
      </c>
      <c r="EA457">
        <v>33.061399999999999</v>
      </c>
      <c r="EB457">
        <v>100.13800000000001</v>
      </c>
      <c r="EC457">
        <v>100.524</v>
      </c>
    </row>
    <row r="458" spans="1:133" x14ac:dyDescent="0.35">
      <c r="A458">
        <v>442</v>
      </c>
      <c r="B458">
        <v>1582142516.5</v>
      </c>
      <c r="C458">
        <v>2236.9000000953702</v>
      </c>
      <c r="D458" t="s">
        <v>1122</v>
      </c>
      <c r="E458" t="s">
        <v>1123</v>
      </c>
      <c r="F458" t="s">
        <v>232</v>
      </c>
      <c r="G458" t="s">
        <v>233</v>
      </c>
      <c r="H458" t="s">
        <v>234</v>
      </c>
      <c r="I458" t="s">
        <v>235</v>
      </c>
      <c r="J458" t="s">
        <v>236</v>
      </c>
      <c r="K458" t="s">
        <v>237</v>
      </c>
      <c r="L458" t="s">
        <v>238</v>
      </c>
      <c r="M458" t="s">
        <v>239</v>
      </c>
      <c r="N458">
        <v>1582142507.87097</v>
      </c>
      <c r="O458">
        <f t="shared" si="258"/>
        <v>1.431303219527904E-4</v>
      </c>
      <c r="P458">
        <f t="shared" si="259"/>
        <v>-1.1877330307446052</v>
      </c>
      <c r="Q458">
        <f t="shared" si="260"/>
        <v>401.92032258064501</v>
      </c>
      <c r="R458">
        <f t="shared" si="261"/>
        <v>558.87205564756482</v>
      </c>
      <c r="S458">
        <f t="shared" si="262"/>
        <v>55.588591103189771</v>
      </c>
      <c r="T458">
        <f t="shared" si="263"/>
        <v>39.977279669332766</v>
      </c>
      <c r="U458">
        <f t="shared" si="264"/>
        <v>1.1434650821626428E-2</v>
      </c>
      <c r="V458">
        <f t="shared" si="265"/>
        <v>2.2485150260788291</v>
      </c>
      <c r="W458">
        <f t="shared" si="266"/>
        <v>1.1402443501611148E-2</v>
      </c>
      <c r="X458">
        <f t="shared" si="267"/>
        <v>7.1294132767219034E-3</v>
      </c>
      <c r="Y458">
        <f t="shared" si="268"/>
        <v>0</v>
      </c>
      <c r="Z458">
        <f t="shared" si="269"/>
        <v>31.493200211719252</v>
      </c>
      <c r="AA458">
        <f t="shared" si="270"/>
        <v>30.987348387096802</v>
      </c>
      <c r="AB458">
        <f t="shared" si="271"/>
        <v>4.5081249855018077</v>
      </c>
      <c r="AC458">
        <f t="shared" si="272"/>
        <v>71.118279144347127</v>
      </c>
      <c r="AD458">
        <f t="shared" si="273"/>
        <v>3.3086322772724674</v>
      </c>
      <c r="AE458">
        <f t="shared" si="274"/>
        <v>4.6522951863852233</v>
      </c>
      <c r="AF458">
        <f t="shared" si="275"/>
        <v>1.1994927082293403</v>
      </c>
      <c r="AG458">
        <f t="shared" si="276"/>
        <v>-6.3120471981180568</v>
      </c>
      <c r="AH458">
        <f t="shared" si="277"/>
        <v>67.056459015243931</v>
      </c>
      <c r="AI458">
        <f t="shared" si="278"/>
        <v>6.7144093817379771</v>
      </c>
      <c r="AJ458">
        <f t="shared" si="279"/>
        <v>67.458821198863845</v>
      </c>
      <c r="AK458">
        <v>-4.1143781605445497E-2</v>
      </c>
      <c r="AL458">
        <v>4.6187499245344502E-2</v>
      </c>
      <c r="AM458">
        <v>3.4525661684028002</v>
      </c>
      <c r="AN458">
        <v>4</v>
      </c>
      <c r="AO458">
        <v>1</v>
      </c>
      <c r="AP458">
        <f t="shared" si="280"/>
        <v>1</v>
      </c>
      <c r="AQ458">
        <f t="shared" si="281"/>
        <v>0</v>
      </c>
      <c r="AR458">
        <f t="shared" si="282"/>
        <v>51683.596909616012</v>
      </c>
      <c r="AS458" t="s">
        <v>240</v>
      </c>
      <c r="AT458">
        <v>0</v>
      </c>
      <c r="AU458">
        <v>0</v>
      </c>
      <c r="AV458">
        <f t="shared" si="283"/>
        <v>0</v>
      </c>
      <c r="AW458" t="e">
        <f t="shared" si="284"/>
        <v>#DIV/0!</v>
      </c>
      <c r="AX458">
        <v>0</v>
      </c>
      <c r="AY458" t="s">
        <v>240</v>
      </c>
      <c r="AZ458">
        <v>0</v>
      </c>
      <c r="BA458">
        <v>0</v>
      </c>
      <c r="BB458" t="e">
        <f t="shared" si="285"/>
        <v>#DIV/0!</v>
      </c>
      <c r="BC458">
        <v>0.5</v>
      </c>
      <c r="BD458">
        <f t="shared" si="286"/>
        <v>0</v>
      </c>
      <c r="BE458">
        <f t="shared" si="287"/>
        <v>-1.1877330307446052</v>
      </c>
      <c r="BF458" t="e">
        <f t="shared" si="288"/>
        <v>#DIV/0!</v>
      </c>
      <c r="BG458" t="e">
        <f t="shared" si="289"/>
        <v>#DIV/0!</v>
      </c>
      <c r="BH458" t="e">
        <f t="shared" si="290"/>
        <v>#DIV/0!</v>
      </c>
      <c r="BI458" t="e">
        <f t="shared" si="291"/>
        <v>#DIV/0!</v>
      </c>
      <c r="BJ458" t="s">
        <v>240</v>
      </c>
      <c r="BK458">
        <v>0</v>
      </c>
      <c r="BL458">
        <f t="shared" si="292"/>
        <v>0</v>
      </c>
      <c r="BM458" t="e">
        <f t="shared" si="293"/>
        <v>#DIV/0!</v>
      </c>
      <c r="BN458" t="e">
        <f t="shared" si="294"/>
        <v>#DIV/0!</v>
      </c>
      <c r="BO458" t="e">
        <f t="shared" si="295"/>
        <v>#DIV/0!</v>
      </c>
      <c r="BP458" t="e">
        <f t="shared" si="296"/>
        <v>#DIV/0!</v>
      </c>
      <c r="BQ458">
        <f t="shared" si="297"/>
        <v>0</v>
      </c>
      <c r="BR458">
        <f t="shared" si="298"/>
        <v>0</v>
      </c>
      <c r="BS458">
        <f t="shared" si="299"/>
        <v>0</v>
      </c>
      <c r="BT458">
        <f t="shared" si="300"/>
        <v>0</v>
      </c>
      <c r="BU458">
        <v>6</v>
      </c>
      <c r="BV458">
        <v>0.5</v>
      </c>
      <c r="BW458" t="s">
        <v>241</v>
      </c>
      <c r="BX458">
        <v>1582142507.87097</v>
      </c>
      <c r="BY458">
        <v>401.92032258064501</v>
      </c>
      <c r="BZ458">
        <v>399.982967741935</v>
      </c>
      <c r="CA458">
        <v>33.264058064516099</v>
      </c>
      <c r="CB458">
        <v>33.0268709677419</v>
      </c>
      <c r="CC458">
        <v>350.02551612903198</v>
      </c>
      <c r="CD458">
        <v>99.265670967741897</v>
      </c>
      <c r="CE458">
        <v>0.20001270967741899</v>
      </c>
      <c r="CF458">
        <v>31.5405193548387</v>
      </c>
      <c r="CG458">
        <v>30.987348387096802</v>
      </c>
      <c r="CH458">
        <v>999.9</v>
      </c>
      <c r="CI458">
        <v>0</v>
      </c>
      <c r="CJ458">
        <v>0</v>
      </c>
      <c r="CK458">
        <v>9995.4222580645092</v>
      </c>
      <c r="CL458">
        <v>0</v>
      </c>
      <c r="CM458">
        <v>0.21165100000000001</v>
      </c>
      <c r="CN458">
        <v>0</v>
      </c>
      <c r="CO458">
        <v>0</v>
      </c>
      <c r="CP458">
        <v>0</v>
      </c>
      <c r="CQ458">
        <v>0</v>
      </c>
      <c r="CR458">
        <v>0.87741935483871003</v>
      </c>
      <c r="CS458">
        <v>0</v>
      </c>
      <c r="CT458">
        <v>49.245161290322599</v>
      </c>
      <c r="CU458">
        <v>-0.90967741935483903</v>
      </c>
      <c r="CV458">
        <v>39.75</v>
      </c>
      <c r="CW458">
        <v>45.125</v>
      </c>
      <c r="CX458">
        <v>42.506</v>
      </c>
      <c r="CY458">
        <v>43.703258064516099</v>
      </c>
      <c r="CZ458">
        <v>40.811999999999998</v>
      </c>
      <c r="DA458">
        <v>0</v>
      </c>
      <c r="DB458">
        <v>0</v>
      </c>
      <c r="DC458">
        <v>0</v>
      </c>
      <c r="DD458">
        <v>1582142519.5999999</v>
      </c>
      <c r="DE458">
        <v>1.43846153846154</v>
      </c>
      <c r="DF458">
        <v>-8.3145301086493397</v>
      </c>
      <c r="DG458">
        <v>26.037606968489801</v>
      </c>
      <c r="DH458">
        <v>48.646153846153801</v>
      </c>
      <c r="DI458">
        <v>15</v>
      </c>
      <c r="DJ458">
        <v>100</v>
      </c>
      <c r="DK458">
        <v>100</v>
      </c>
      <c r="DL458">
        <v>2.577</v>
      </c>
      <c r="DM458">
        <v>0.49399999999999999</v>
      </c>
      <c r="DN458">
        <v>2</v>
      </c>
      <c r="DO458">
        <v>331.39800000000002</v>
      </c>
      <c r="DP458">
        <v>679.24300000000005</v>
      </c>
      <c r="DQ458">
        <v>31.212399999999999</v>
      </c>
      <c r="DR458">
        <v>31.320499999999999</v>
      </c>
      <c r="DS458">
        <v>29.9999</v>
      </c>
      <c r="DT458">
        <v>31.255400000000002</v>
      </c>
      <c r="DU458">
        <v>31.267700000000001</v>
      </c>
      <c r="DV458">
        <v>20.9801</v>
      </c>
      <c r="DW458">
        <v>18.757899999999999</v>
      </c>
      <c r="DX458">
        <v>100</v>
      </c>
      <c r="DY458">
        <v>31.212700000000002</v>
      </c>
      <c r="DZ458">
        <v>400</v>
      </c>
      <c r="EA458">
        <v>33.061399999999999</v>
      </c>
      <c r="EB458">
        <v>100.137</v>
      </c>
      <c r="EC458">
        <v>100.524</v>
      </c>
    </row>
    <row r="459" spans="1:133" x14ac:dyDescent="0.35">
      <c r="A459">
        <v>443</v>
      </c>
      <c r="B459">
        <v>1582142521.5</v>
      </c>
      <c r="C459">
        <v>2241.9000000953702</v>
      </c>
      <c r="D459" t="s">
        <v>1124</v>
      </c>
      <c r="E459" t="s">
        <v>1125</v>
      </c>
      <c r="F459" t="s">
        <v>232</v>
      </c>
      <c r="G459" t="s">
        <v>233</v>
      </c>
      <c r="H459" t="s">
        <v>234</v>
      </c>
      <c r="I459" t="s">
        <v>235</v>
      </c>
      <c r="J459" t="s">
        <v>236</v>
      </c>
      <c r="K459" t="s">
        <v>237</v>
      </c>
      <c r="L459" t="s">
        <v>238</v>
      </c>
      <c r="M459" t="s">
        <v>239</v>
      </c>
      <c r="N459">
        <v>1582142512.87097</v>
      </c>
      <c r="O459">
        <f t="shared" si="258"/>
        <v>1.4794819437638038E-4</v>
      </c>
      <c r="P459">
        <f t="shared" si="259"/>
        <v>-1.1854638442878842</v>
      </c>
      <c r="Q459">
        <f t="shared" si="260"/>
        <v>401.92161290322599</v>
      </c>
      <c r="R459">
        <f t="shared" si="261"/>
        <v>553.28982541496191</v>
      </c>
      <c r="S459">
        <f t="shared" si="262"/>
        <v>55.034329008766647</v>
      </c>
      <c r="T459">
        <f t="shared" si="263"/>
        <v>39.978118635492514</v>
      </c>
      <c r="U459">
        <f t="shared" si="264"/>
        <v>1.1813205692460674E-2</v>
      </c>
      <c r="V459">
        <f t="shared" si="265"/>
        <v>2.2473855745313971</v>
      </c>
      <c r="W459">
        <f t="shared" si="266"/>
        <v>1.1778816806677117E-2</v>
      </c>
      <c r="X459">
        <f t="shared" si="267"/>
        <v>7.364841812002176E-3</v>
      </c>
      <c r="Y459">
        <f t="shared" si="268"/>
        <v>0</v>
      </c>
      <c r="Z459">
        <f t="shared" si="269"/>
        <v>31.494536819761116</v>
      </c>
      <c r="AA459">
        <f t="shared" si="270"/>
        <v>30.9936516129032</v>
      </c>
      <c r="AB459">
        <f t="shared" si="271"/>
        <v>4.5097455855904434</v>
      </c>
      <c r="AC459">
        <f t="shared" si="272"/>
        <v>71.124758750324489</v>
      </c>
      <c r="AD459">
        <f t="shared" si="273"/>
        <v>3.309488434200873</v>
      </c>
      <c r="AE459">
        <f t="shared" si="274"/>
        <v>4.6530750927654632</v>
      </c>
      <c r="AF459">
        <f t="shared" si="275"/>
        <v>1.2002571513895703</v>
      </c>
      <c r="AG459">
        <f t="shared" si="276"/>
        <v>-6.5245153719983744</v>
      </c>
      <c r="AH459">
        <f t="shared" si="277"/>
        <v>66.616690944157014</v>
      </c>
      <c r="AI459">
        <f t="shared" si="278"/>
        <v>6.6740318134679626</v>
      </c>
      <c r="AJ459">
        <f t="shared" si="279"/>
        <v>66.766207385626601</v>
      </c>
      <c r="AK459">
        <v>-4.11134001554911E-2</v>
      </c>
      <c r="AL459">
        <v>4.6153393406209497E-2</v>
      </c>
      <c r="AM459">
        <v>3.4505476196918199</v>
      </c>
      <c r="AN459">
        <v>4</v>
      </c>
      <c r="AO459">
        <v>1</v>
      </c>
      <c r="AP459">
        <f t="shared" si="280"/>
        <v>1</v>
      </c>
      <c r="AQ459">
        <f t="shared" si="281"/>
        <v>0</v>
      </c>
      <c r="AR459">
        <f t="shared" si="282"/>
        <v>51646.521466040191</v>
      </c>
      <c r="AS459" t="s">
        <v>240</v>
      </c>
      <c r="AT459">
        <v>0</v>
      </c>
      <c r="AU459">
        <v>0</v>
      </c>
      <c r="AV459">
        <f t="shared" si="283"/>
        <v>0</v>
      </c>
      <c r="AW459" t="e">
        <f t="shared" si="284"/>
        <v>#DIV/0!</v>
      </c>
      <c r="AX459">
        <v>0</v>
      </c>
      <c r="AY459" t="s">
        <v>240</v>
      </c>
      <c r="AZ459">
        <v>0</v>
      </c>
      <c r="BA459">
        <v>0</v>
      </c>
      <c r="BB459" t="e">
        <f t="shared" si="285"/>
        <v>#DIV/0!</v>
      </c>
      <c r="BC459">
        <v>0.5</v>
      </c>
      <c r="BD459">
        <f t="shared" si="286"/>
        <v>0</v>
      </c>
      <c r="BE459">
        <f t="shared" si="287"/>
        <v>-1.1854638442878842</v>
      </c>
      <c r="BF459" t="e">
        <f t="shared" si="288"/>
        <v>#DIV/0!</v>
      </c>
      <c r="BG459" t="e">
        <f t="shared" si="289"/>
        <v>#DIV/0!</v>
      </c>
      <c r="BH459" t="e">
        <f t="shared" si="290"/>
        <v>#DIV/0!</v>
      </c>
      <c r="BI459" t="e">
        <f t="shared" si="291"/>
        <v>#DIV/0!</v>
      </c>
      <c r="BJ459" t="s">
        <v>240</v>
      </c>
      <c r="BK459">
        <v>0</v>
      </c>
      <c r="BL459">
        <f t="shared" si="292"/>
        <v>0</v>
      </c>
      <c r="BM459" t="e">
        <f t="shared" si="293"/>
        <v>#DIV/0!</v>
      </c>
      <c r="BN459" t="e">
        <f t="shared" si="294"/>
        <v>#DIV/0!</v>
      </c>
      <c r="BO459" t="e">
        <f t="shared" si="295"/>
        <v>#DIV/0!</v>
      </c>
      <c r="BP459" t="e">
        <f t="shared" si="296"/>
        <v>#DIV/0!</v>
      </c>
      <c r="BQ459">
        <f t="shared" si="297"/>
        <v>0</v>
      </c>
      <c r="BR459">
        <f t="shared" si="298"/>
        <v>0</v>
      </c>
      <c r="BS459">
        <f t="shared" si="299"/>
        <v>0</v>
      </c>
      <c r="BT459">
        <f t="shared" si="300"/>
        <v>0</v>
      </c>
      <c r="BU459">
        <v>6</v>
      </c>
      <c r="BV459">
        <v>0.5</v>
      </c>
      <c r="BW459" t="s">
        <v>241</v>
      </c>
      <c r="BX459">
        <v>1582142512.87097</v>
      </c>
      <c r="BY459">
        <v>401.92161290322599</v>
      </c>
      <c r="BZ459">
        <v>399.99145161290301</v>
      </c>
      <c r="CA459">
        <v>33.272074193548399</v>
      </c>
      <c r="CB459">
        <v>33.0269032258065</v>
      </c>
      <c r="CC459">
        <v>350.02264516128997</v>
      </c>
      <c r="CD459">
        <v>99.267454838709696</v>
      </c>
      <c r="CE459">
        <v>0.19999690322580599</v>
      </c>
      <c r="CF459">
        <v>31.5434709677419</v>
      </c>
      <c r="CG459">
        <v>30.9936516129032</v>
      </c>
      <c r="CH459">
        <v>999.9</v>
      </c>
      <c r="CI459">
        <v>0</v>
      </c>
      <c r="CJ459">
        <v>0</v>
      </c>
      <c r="CK459">
        <v>9987.8619354838702</v>
      </c>
      <c r="CL459">
        <v>0</v>
      </c>
      <c r="CM459">
        <v>0.21165100000000001</v>
      </c>
      <c r="CN459">
        <v>0</v>
      </c>
      <c r="CO459">
        <v>0</v>
      </c>
      <c r="CP459">
        <v>0</v>
      </c>
      <c r="CQ459">
        <v>0</v>
      </c>
      <c r="CR459">
        <v>0.89354838709677398</v>
      </c>
      <c r="CS459">
        <v>0</v>
      </c>
      <c r="CT459">
        <v>51.003225806451603</v>
      </c>
      <c r="CU459">
        <v>-0.90322580645161299</v>
      </c>
      <c r="CV459">
        <v>39.75</v>
      </c>
      <c r="CW459">
        <v>45.125</v>
      </c>
      <c r="CX459">
        <v>42.5</v>
      </c>
      <c r="CY459">
        <v>43.689032258064501</v>
      </c>
      <c r="CZ459">
        <v>40.811999999999998</v>
      </c>
      <c r="DA459">
        <v>0</v>
      </c>
      <c r="DB459">
        <v>0</v>
      </c>
      <c r="DC459">
        <v>0</v>
      </c>
      <c r="DD459">
        <v>1582142525</v>
      </c>
      <c r="DE459">
        <v>1.1000000000000001</v>
      </c>
      <c r="DF459">
        <v>5.1692308166499297</v>
      </c>
      <c r="DG459">
        <v>7.3435895372228996</v>
      </c>
      <c r="DH459">
        <v>50.230769230769198</v>
      </c>
      <c r="DI459">
        <v>15</v>
      </c>
      <c r="DJ459">
        <v>100</v>
      </c>
      <c r="DK459">
        <v>100</v>
      </c>
      <c r="DL459">
        <v>2.577</v>
      </c>
      <c r="DM459">
        <v>0.49399999999999999</v>
      </c>
      <c r="DN459">
        <v>2</v>
      </c>
      <c r="DO459">
        <v>331.45400000000001</v>
      </c>
      <c r="DP459">
        <v>679.197</v>
      </c>
      <c r="DQ459">
        <v>31.217199999999998</v>
      </c>
      <c r="DR459">
        <v>31.319199999999999</v>
      </c>
      <c r="DS459">
        <v>29.9999</v>
      </c>
      <c r="DT459">
        <v>31.252700000000001</v>
      </c>
      <c r="DU459">
        <v>31.267700000000001</v>
      </c>
      <c r="DV459">
        <v>20.979600000000001</v>
      </c>
      <c r="DW459">
        <v>18.757899999999999</v>
      </c>
      <c r="DX459">
        <v>100</v>
      </c>
      <c r="DY459">
        <v>31.214300000000001</v>
      </c>
      <c r="DZ459">
        <v>400</v>
      </c>
      <c r="EA459">
        <v>33.061399999999999</v>
      </c>
      <c r="EB459">
        <v>100.137</v>
      </c>
      <c r="EC459">
        <v>100.52200000000001</v>
      </c>
    </row>
    <row r="460" spans="1:133" x14ac:dyDescent="0.35">
      <c r="A460">
        <v>444</v>
      </c>
      <c r="B460">
        <v>1582142526.5</v>
      </c>
      <c r="C460">
        <v>2246.9000000953702</v>
      </c>
      <c r="D460" t="s">
        <v>1126</v>
      </c>
      <c r="E460" t="s">
        <v>1127</v>
      </c>
      <c r="F460" t="s">
        <v>232</v>
      </c>
      <c r="G460" t="s">
        <v>233</v>
      </c>
      <c r="H460" t="s">
        <v>234</v>
      </c>
      <c r="I460" t="s">
        <v>235</v>
      </c>
      <c r="J460" t="s">
        <v>236</v>
      </c>
      <c r="K460" t="s">
        <v>237</v>
      </c>
      <c r="L460" t="s">
        <v>238</v>
      </c>
      <c r="M460" t="s">
        <v>239</v>
      </c>
      <c r="N460">
        <v>1582142517.87097</v>
      </c>
      <c r="O460">
        <f t="shared" si="258"/>
        <v>1.5320955460791151E-4</v>
      </c>
      <c r="P460">
        <f t="shared" si="259"/>
        <v>-1.189575795270339</v>
      </c>
      <c r="Q460">
        <f t="shared" si="260"/>
        <v>401.93280645161298</v>
      </c>
      <c r="R460">
        <f t="shared" si="261"/>
        <v>548.42307559455151</v>
      </c>
      <c r="S460">
        <f t="shared" si="262"/>
        <v>54.550745313140332</v>
      </c>
      <c r="T460">
        <f t="shared" si="263"/>
        <v>39.979598112219726</v>
      </c>
      <c r="U460">
        <f t="shared" si="264"/>
        <v>1.2229214096957292E-2</v>
      </c>
      <c r="V460">
        <f t="shared" si="265"/>
        <v>2.2482664617368653</v>
      </c>
      <c r="W460">
        <f t="shared" si="266"/>
        <v>1.219237898752485E-2</v>
      </c>
      <c r="X460">
        <f t="shared" si="267"/>
        <v>7.6235370519866499E-3</v>
      </c>
      <c r="Y460">
        <f t="shared" si="268"/>
        <v>0</v>
      </c>
      <c r="Z460">
        <f t="shared" si="269"/>
        <v>31.496085774266916</v>
      </c>
      <c r="AA460">
        <f t="shared" si="270"/>
        <v>30.998000000000001</v>
      </c>
      <c r="AB460">
        <f t="shared" si="271"/>
        <v>4.5108638797774239</v>
      </c>
      <c r="AC460">
        <f t="shared" si="272"/>
        <v>71.124312824524367</v>
      </c>
      <c r="AD460">
        <f t="shared" si="273"/>
        <v>3.3100824996303766</v>
      </c>
      <c r="AE460">
        <f t="shared" si="274"/>
        <v>4.6539395154465764</v>
      </c>
      <c r="AF460">
        <f t="shared" si="275"/>
        <v>1.2007813801470473</v>
      </c>
      <c r="AG460">
        <f t="shared" si="276"/>
        <v>-6.7565413582088976</v>
      </c>
      <c r="AH460">
        <f t="shared" si="277"/>
        <v>66.512209651746105</v>
      </c>
      <c r="AI460">
        <f t="shared" si="278"/>
        <v>6.6612036440380473</v>
      </c>
      <c r="AJ460">
        <f t="shared" si="279"/>
        <v>66.416871937575252</v>
      </c>
      <c r="AK460">
        <v>-4.1137094218318897E-2</v>
      </c>
      <c r="AL460">
        <v>4.6179992067447599E-2</v>
      </c>
      <c r="AM460">
        <v>3.45212190119166</v>
      </c>
      <c r="AN460">
        <v>4</v>
      </c>
      <c r="AO460">
        <v>1</v>
      </c>
      <c r="AP460">
        <f t="shared" si="280"/>
        <v>1</v>
      </c>
      <c r="AQ460">
        <f t="shared" si="281"/>
        <v>0</v>
      </c>
      <c r="AR460">
        <f t="shared" si="282"/>
        <v>51674.540167219544</v>
      </c>
      <c r="AS460" t="s">
        <v>240</v>
      </c>
      <c r="AT460">
        <v>0</v>
      </c>
      <c r="AU460">
        <v>0</v>
      </c>
      <c r="AV460">
        <f t="shared" si="283"/>
        <v>0</v>
      </c>
      <c r="AW460" t="e">
        <f t="shared" si="284"/>
        <v>#DIV/0!</v>
      </c>
      <c r="AX460">
        <v>0</v>
      </c>
      <c r="AY460" t="s">
        <v>240</v>
      </c>
      <c r="AZ460">
        <v>0</v>
      </c>
      <c r="BA460">
        <v>0</v>
      </c>
      <c r="BB460" t="e">
        <f t="shared" si="285"/>
        <v>#DIV/0!</v>
      </c>
      <c r="BC460">
        <v>0.5</v>
      </c>
      <c r="BD460">
        <f t="shared" si="286"/>
        <v>0</v>
      </c>
      <c r="BE460">
        <f t="shared" si="287"/>
        <v>-1.189575795270339</v>
      </c>
      <c r="BF460" t="e">
        <f t="shared" si="288"/>
        <v>#DIV/0!</v>
      </c>
      <c r="BG460" t="e">
        <f t="shared" si="289"/>
        <v>#DIV/0!</v>
      </c>
      <c r="BH460" t="e">
        <f t="shared" si="290"/>
        <v>#DIV/0!</v>
      </c>
      <c r="BI460" t="e">
        <f t="shared" si="291"/>
        <v>#DIV/0!</v>
      </c>
      <c r="BJ460" t="s">
        <v>240</v>
      </c>
      <c r="BK460">
        <v>0</v>
      </c>
      <c r="BL460">
        <f t="shared" si="292"/>
        <v>0</v>
      </c>
      <c r="BM460" t="e">
        <f t="shared" si="293"/>
        <v>#DIV/0!</v>
      </c>
      <c r="BN460" t="e">
        <f t="shared" si="294"/>
        <v>#DIV/0!</v>
      </c>
      <c r="BO460" t="e">
        <f t="shared" si="295"/>
        <v>#DIV/0!</v>
      </c>
      <c r="BP460" t="e">
        <f t="shared" si="296"/>
        <v>#DIV/0!</v>
      </c>
      <c r="BQ460">
        <f t="shared" si="297"/>
        <v>0</v>
      </c>
      <c r="BR460">
        <f t="shared" si="298"/>
        <v>0</v>
      </c>
      <c r="BS460">
        <f t="shared" si="299"/>
        <v>0</v>
      </c>
      <c r="BT460">
        <f t="shared" si="300"/>
        <v>0</v>
      </c>
      <c r="BU460">
        <v>6</v>
      </c>
      <c r="BV460">
        <v>0.5</v>
      </c>
      <c r="BW460" t="s">
        <v>241</v>
      </c>
      <c r="BX460">
        <v>1582142517.87097</v>
      </c>
      <c r="BY460">
        <v>401.93280645161298</v>
      </c>
      <c r="BZ460">
        <v>399.99925806451603</v>
      </c>
      <c r="CA460">
        <v>33.277741935483903</v>
      </c>
      <c r="CB460">
        <v>33.023858064516098</v>
      </c>
      <c r="CC460">
        <v>350.02874193548399</v>
      </c>
      <c r="CD460">
        <v>99.268377419354806</v>
      </c>
      <c r="CE460">
        <v>0.19998512903225801</v>
      </c>
      <c r="CF460">
        <v>31.546741935483901</v>
      </c>
      <c r="CG460">
        <v>30.998000000000001</v>
      </c>
      <c r="CH460">
        <v>999.9</v>
      </c>
      <c r="CI460">
        <v>0</v>
      </c>
      <c r="CJ460">
        <v>0</v>
      </c>
      <c r="CK460">
        <v>9993.5251612903194</v>
      </c>
      <c r="CL460">
        <v>0</v>
      </c>
      <c r="CM460">
        <v>0.21165100000000001</v>
      </c>
      <c r="CN460">
        <v>0</v>
      </c>
      <c r="CO460">
        <v>0</v>
      </c>
      <c r="CP460">
        <v>0</v>
      </c>
      <c r="CQ460">
        <v>0</v>
      </c>
      <c r="CR460">
        <v>1.5129032258064501</v>
      </c>
      <c r="CS460">
        <v>0</v>
      </c>
      <c r="CT460">
        <v>50.354838709677402</v>
      </c>
      <c r="CU460">
        <v>-0.89677419354838706</v>
      </c>
      <c r="CV460">
        <v>39.745935483871001</v>
      </c>
      <c r="CW460">
        <v>45.1148387096774</v>
      </c>
      <c r="CX460">
        <v>42.5</v>
      </c>
      <c r="CY460">
        <v>43.686999999999998</v>
      </c>
      <c r="CZ460">
        <v>40.811999999999998</v>
      </c>
      <c r="DA460">
        <v>0</v>
      </c>
      <c r="DB460">
        <v>0</v>
      </c>
      <c r="DC460">
        <v>0</v>
      </c>
      <c r="DD460">
        <v>1582142529.8</v>
      </c>
      <c r="DE460">
        <v>2.06538461538462</v>
      </c>
      <c r="DF460">
        <v>-3.36068374265002</v>
      </c>
      <c r="DG460">
        <v>-5.2410258982257201</v>
      </c>
      <c r="DH460">
        <v>49.073076923076897</v>
      </c>
      <c r="DI460">
        <v>15</v>
      </c>
      <c r="DJ460">
        <v>100</v>
      </c>
      <c r="DK460">
        <v>100</v>
      </c>
      <c r="DL460">
        <v>2.577</v>
      </c>
      <c r="DM460">
        <v>0.49399999999999999</v>
      </c>
      <c r="DN460">
        <v>2</v>
      </c>
      <c r="DO460">
        <v>331.34800000000001</v>
      </c>
      <c r="DP460">
        <v>679.46799999999996</v>
      </c>
      <c r="DQ460">
        <v>31.206900000000001</v>
      </c>
      <c r="DR460">
        <v>31.317799999999998</v>
      </c>
      <c r="DS460">
        <v>30.0002</v>
      </c>
      <c r="DT460">
        <v>31.252600000000001</v>
      </c>
      <c r="DU460">
        <v>31.2652</v>
      </c>
      <c r="DV460">
        <v>20.9802</v>
      </c>
      <c r="DW460">
        <v>18.757899999999999</v>
      </c>
      <c r="DX460">
        <v>100</v>
      </c>
      <c r="DY460">
        <v>31.181799999999999</v>
      </c>
      <c r="DZ460">
        <v>400</v>
      </c>
      <c r="EA460">
        <v>33.061399999999999</v>
      </c>
      <c r="EB460">
        <v>100.137</v>
      </c>
      <c r="EC460">
        <v>100.521</v>
      </c>
    </row>
    <row r="461" spans="1:133" x14ac:dyDescent="0.35">
      <c r="A461">
        <v>445</v>
      </c>
      <c r="B461">
        <v>1582142531.5</v>
      </c>
      <c r="C461">
        <v>2251.9000000953702</v>
      </c>
      <c r="D461" t="s">
        <v>1128</v>
      </c>
      <c r="E461" t="s">
        <v>1129</v>
      </c>
      <c r="F461" t="s">
        <v>232</v>
      </c>
      <c r="G461" t="s">
        <v>233</v>
      </c>
      <c r="H461" t="s">
        <v>234</v>
      </c>
      <c r="I461" t="s">
        <v>235</v>
      </c>
      <c r="J461" t="s">
        <v>236</v>
      </c>
      <c r="K461" t="s">
        <v>237</v>
      </c>
      <c r="L461" t="s">
        <v>238</v>
      </c>
      <c r="M461" t="s">
        <v>239</v>
      </c>
      <c r="N461">
        <v>1582142522.87097</v>
      </c>
      <c r="O461">
        <f t="shared" si="258"/>
        <v>1.5669793953259343E-4</v>
      </c>
      <c r="P461">
        <f t="shared" si="259"/>
        <v>-1.1878707116202054</v>
      </c>
      <c r="Q461">
        <f t="shared" si="260"/>
        <v>401.93735483871001</v>
      </c>
      <c r="R461">
        <f t="shared" si="261"/>
        <v>544.85068696932569</v>
      </c>
      <c r="S461">
        <f t="shared" si="262"/>
        <v>54.195796710813454</v>
      </c>
      <c r="T461">
        <f t="shared" si="263"/>
        <v>39.98033900716581</v>
      </c>
      <c r="U461">
        <f t="shared" si="264"/>
        <v>1.2501406482839258E-2</v>
      </c>
      <c r="V461">
        <f t="shared" si="265"/>
        <v>2.2482590308094568</v>
      </c>
      <c r="W461">
        <f t="shared" si="266"/>
        <v>1.2462916065675071E-2</v>
      </c>
      <c r="X461">
        <f t="shared" si="267"/>
        <v>7.7927708167887209E-3</v>
      </c>
      <c r="Y461">
        <f t="shared" si="268"/>
        <v>0</v>
      </c>
      <c r="Z461">
        <f t="shared" si="269"/>
        <v>31.497922704729785</v>
      </c>
      <c r="AA461">
        <f t="shared" si="270"/>
        <v>31.001625806451599</v>
      </c>
      <c r="AB461">
        <f t="shared" si="271"/>
        <v>4.5117965293257889</v>
      </c>
      <c r="AC461">
        <f t="shared" si="272"/>
        <v>71.117608769766022</v>
      </c>
      <c r="AD461">
        <f t="shared" si="273"/>
        <v>3.3103325953283957</v>
      </c>
      <c r="AE461">
        <f t="shared" si="274"/>
        <v>4.6547298940339319</v>
      </c>
      <c r="AF461">
        <f t="shared" si="275"/>
        <v>1.2014639339973932</v>
      </c>
      <c r="AG461">
        <f t="shared" si="276"/>
        <v>-6.9103791333873703</v>
      </c>
      <c r="AH461">
        <f t="shared" si="277"/>
        <v>66.434963998303672</v>
      </c>
      <c r="AI461">
        <f t="shared" si="278"/>
        <v>6.6537064769762431</v>
      </c>
      <c r="AJ461">
        <f t="shared" si="279"/>
        <v>66.178291341892546</v>
      </c>
      <c r="AK461">
        <v>-4.1136894306556697E-2</v>
      </c>
      <c r="AL461">
        <v>4.6179767648981303E-2</v>
      </c>
      <c r="AM461">
        <v>3.45210861995161</v>
      </c>
      <c r="AN461">
        <v>4</v>
      </c>
      <c r="AO461">
        <v>1</v>
      </c>
      <c r="AP461">
        <f t="shared" si="280"/>
        <v>1</v>
      </c>
      <c r="AQ461">
        <f t="shared" si="281"/>
        <v>0</v>
      </c>
      <c r="AR461">
        <f t="shared" si="282"/>
        <v>51673.806657880326</v>
      </c>
      <c r="AS461" t="s">
        <v>240</v>
      </c>
      <c r="AT461">
        <v>0</v>
      </c>
      <c r="AU461">
        <v>0</v>
      </c>
      <c r="AV461">
        <f t="shared" si="283"/>
        <v>0</v>
      </c>
      <c r="AW461" t="e">
        <f t="shared" si="284"/>
        <v>#DIV/0!</v>
      </c>
      <c r="AX461">
        <v>0</v>
      </c>
      <c r="AY461" t="s">
        <v>240</v>
      </c>
      <c r="AZ461">
        <v>0</v>
      </c>
      <c r="BA461">
        <v>0</v>
      </c>
      <c r="BB461" t="e">
        <f t="shared" si="285"/>
        <v>#DIV/0!</v>
      </c>
      <c r="BC461">
        <v>0.5</v>
      </c>
      <c r="BD461">
        <f t="shared" si="286"/>
        <v>0</v>
      </c>
      <c r="BE461">
        <f t="shared" si="287"/>
        <v>-1.1878707116202054</v>
      </c>
      <c r="BF461" t="e">
        <f t="shared" si="288"/>
        <v>#DIV/0!</v>
      </c>
      <c r="BG461" t="e">
        <f t="shared" si="289"/>
        <v>#DIV/0!</v>
      </c>
      <c r="BH461" t="e">
        <f t="shared" si="290"/>
        <v>#DIV/0!</v>
      </c>
      <c r="BI461" t="e">
        <f t="shared" si="291"/>
        <v>#DIV/0!</v>
      </c>
      <c r="BJ461" t="s">
        <v>240</v>
      </c>
      <c r="BK461">
        <v>0</v>
      </c>
      <c r="BL461">
        <f t="shared" si="292"/>
        <v>0</v>
      </c>
      <c r="BM461" t="e">
        <f t="shared" si="293"/>
        <v>#DIV/0!</v>
      </c>
      <c r="BN461" t="e">
        <f t="shared" si="294"/>
        <v>#DIV/0!</v>
      </c>
      <c r="BO461" t="e">
        <f t="shared" si="295"/>
        <v>#DIV/0!</v>
      </c>
      <c r="BP461" t="e">
        <f t="shared" si="296"/>
        <v>#DIV/0!</v>
      </c>
      <c r="BQ461">
        <f t="shared" si="297"/>
        <v>0</v>
      </c>
      <c r="BR461">
        <f t="shared" si="298"/>
        <v>0</v>
      </c>
      <c r="BS461">
        <f t="shared" si="299"/>
        <v>0</v>
      </c>
      <c r="BT461">
        <f t="shared" si="300"/>
        <v>0</v>
      </c>
      <c r="BU461">
        <v>6</v>
      </c>
      <c r="BV461">
        <v>0.5</v>
      </c>
      <c r="BW461" t="s">
        <v>241</v>
      </c>
      <c r="BX461">
        <v>1582142522.87097</v>
      </c>
      <c r="BY461">
        <v>401.93735483871001</v>
      </c>
      <c r="BZ461">
        <v>400.00912903225799</v>
      </c>
      <c r="CA461">
        <v>33.280016129032298</v>
      </c>
      <c r="CB461">
        <v>33.020351612903198</v>
      </c>
      <c r="CC461">
        <v>350.02787096774199</v>
      </c>
      <c r="CD461">
        <v>99.269074193548406</v>
      </c>
      <c r="CE461">
        <v>0.20000606451612901</v>
      </c>
      <c r="CF461">
        <v>31.549732258064498</v>
      </c>
      <c r="CG461">
        <v>31.001625806451599</v>
      </c>
      <c r="CH461">
        <v>999.9</v>
      </c>
      <c r="CI461">
        <v>0</v>
      </c>
      <c r="CJ461">
        <v>0</v>
      </c>
      <c r="CK461">
        <v>9993.4064516129001</v>
      </c>
      <c r="CL461">
        <v>0</v>
      </c>
      <c r="CM461">
        <v>0.21165100000000001</v>
      </c>
      <c r="CN461">
        <v>0</v>
      </c>
      <c r="CO461">
        <v>0</v>
      </c>
      <c r="CP461">
        <v>0</v>
      </c>
      <c r="CQ461">
        <v>0</v>
      </c>
      <c r="CR461">
        <v>2.8387096774193501</v>
      </c>
      <c r="CS461">
        <v>0</v>
      </c>
      <c r="CT461">
        <v>50.093548387096803</v>
      </c>
      <c r="CU461">
        <v>-0.95806451612903198</v>
      </c>
      <c r="CV461">
        <v>39.733741935483899</v>
      </c>
      <c r="CW461">
        <v>45.1046774193548</v>
      </c>
      <c r="CX461">
        <v>42.5</v>
      </c>
      <c r="CY461">
        <v>43.686999999999998</v>
      </c>
      <c r="CZ461">
        <v>40.811999999999998</v>
      </c>
      <c r="DA461">
        <v>0</v>
      </c>
      <c r="DB461">
        <v>0</v>
      </c>
      <c r="DC461">
        <v>0</v>
      </c>
      <c r="DD461">
        <v>1582142534.5999999</v>
      </c>
      <c r="DE461">
        <v>3.12307692307692</v>
      </c>
      <c r="DF461">
        <v>17.852991584175602</v>
      </c>
      <c r="DG461">
        <v>-10.4444447773625</v>
      </c>
      <c r="DH461">
        <v>48.665384615384603</v>
      </c>
      <c r="DI461">
        <v>15</v>
      </c>
      <c r="DJ461">
        <v>100</v>
      </c>
      <c r="DK461">
        <v>100</v>
      </c>
      <c r="DL461">
        <v>2.577</v>
      </c>
      <c r="DM461">
        <v>0.49399999999999999</v>
      </c>
      <c r="DN461">
        <v>2</v>
      </c>
      <c r="DO461">
        <v>331.49799999999999</v>
      </c>
      <c r="DP461">
        <v>679.39099999999996</v>
      </c>
      <c r="DQ461">
        <v>31.182500000000001</v>
      </c>
      <c r="DR461">
        <v>31.315100000000001</v>
      </c>
      <c r="DS461">
        <v>30</v>
      </c>
      <c r="DT461">
        <v>31.2498</v>
      </c>
      <c r="DU461">
        <v>31.264500000000002</v>
      </c>
      <c r="DV461">
        <v>20.979399999999998</v>
      </c>
      <c r="DW461">
        <v>18.757899999999999</v>
      </c>
      <c r="DX461">
        <v>100</v>
      </c>
      <c r="DY461">
        <v>31.181100000000001</v>
      </c>
      <c r="DZ461">
        <v>400</v>
      </c>
      <c r="EA461">
        <v>33.061399999999999</v>
      </c>
      <c r="EB461">
        <v>100.139</v>
      </c>
      <c r="EC461">
        <v>100.524</v>
      </c>
    </row>
    <row r="462" spans="1:133" x14ac:dyDescent="0.35">
      <c r="A462">
        <v>446</v>
      </c>
      <c r="B462">
        <v>1582142536.5</v>
      </c>
      <c r="C462">
        <v>2256.9000000953702</v>
      </c>
      <c r="D462" t="s">
        <v>1130</v>
      </c>
      <c r="E462" t="s">
        <v>1131</v>
      </c>
      <c r="F462" t="s">
        <v>232</v>
      </c>
      <c r="G462" t="s">
        <v>233</v>
      </c>
      <c r="H462" t="s">
        <v>234</v>
      </c>
      <c r="I462" t="s">
        <v>235</v>
      </c>
      <c r="J462" t="s">
        <v>236</v>
      </c>
      <c r="K462" t="s">
        <v>237</v>
      </c>
      <c r="L462" t="s">
        <v>238</v>
      </c>
      <c r="M462" t="s">
        <v>239</v>
      </c>
      <c r="N462">
        <v>1582142527.87097</v>
      </c>
      <c r="O462">
        <f t="shared" si="258"/>
        <v>1.5791849558588082E-4</v>
      </c>
      <c r="P462">
        <f t="shared" si="259"/>
        <v>-1.1990819151884275</v>
      </c>
      <c r="Q462">
        <f t="shared" si="260"/>
        <v>401.95222580645202</v>
      </c>
      <c r="R462">
        <f t="shared" si="261"/>
        <v>545.18450967806018</v>
      </c>
      <c r="S462">
        <f t="shared" si="262"/>
        <v>54.228319881078271</v>
      </c>
      <c r="T462">
        <f t="shared" si="263"/>
        <v>39.981315483110961</v>
      </c>
      <c r="U462">
        <f t="shared" si="264"/>
        <v>1.2592556873419902E-2</v>
      </c>
      <c r="V462">
        <f t="shared" si="265"/>
        <v>2.2510395070062819</v>
      </c>
      <c r="W462">
        <f t="shared" si="266"/>
        <v>1.2553552149624992E-2</v>
      </c>
      <c r="X462">
        <f t="shared" si="267"/>
        <v>7.8494643847564112E-3</v>
      </c>
      <c r="Y462">
        <f t="shared" si="268"/>
        <v>0</v>
      </c>
      <c r="Z462">
        <f t="shared" si="269"/>
        <v>31.499074606975721</v>
      </c>
      <c r="AA462">
        <f t="shared" si="270"/>
        <v>31.0035387096774</v>
      </c>
      <c r="AB462">
        <f t="shared" si="271"/>
        <v>4.5122886443190762</v>
      </c>
      <c r="AC462">
        <f t="shared" si="272"/>
        <v>71.109284593256518</v>
      </c>
      <c r="AD462">
        <f t="shared" si="273"/>
        <v>3.3102264780329316</v>
      </c>
      <c r="AE462">
        <f t="shared" si="274"/>
        <v>4.6551255535298255</v>
      </c>
      <c r="AF462">
        <f t="shared" si="275"/>
        <v>1.2020621662861446</v>
      </c>
      <c r="AG462">
        <f t="shared" si="276"/>
        <v>-6.9642056553373441</v>
      </c>
      <c r="AH462">
        <f t="shared" si="277"/>
        <v>66.466625116916504</v>
      </c>
      <c r="AI462">
        <f t="shared" si="278"/>
        <v>6.6487666511717274</v>
      </c>
      <c r="AJ462">
        <f t="shared" si="279"/>
        <v>66.151186112750892</v>
      </c>
      <c r="AK462">
        <v>-4.1211738198286899E-2</v>
      </c>
      <c r="AL462">
        <v>4.62637864741334E-2</v>
      </c>
      <c r="AM462">
        <v>3.45707936329981</v>
      </c>
      <c r="AN462">
        <v>4</v>
      </c>
      <c r="AO462">
        <v>1</v>
      </c>
      <c r="AP462">
        <f t="shared" si="280"/>
        <v>1</v>
      </c>
      <c r="AQ462">
        <f t="shared" si="281"/>
        <v>0</v>
      </c>
      <c r="AR462">
        <f t="shared" si="282"/>
        <v>51763.689129814135</v>
      </c>
      <c r="AS462" t="s">
        <v>240</v>
      </c>
      <c r="AT462">
        <v>0</v>
      </c>
      <c r="AU462">
        <v>0</v>
      </c>
      <c r="AV462">
        <f t="shared" si="283"/>
        <v>0</v>
      </c>
      <c r="AW462" t="e">
        <f t="shared" si="284"/>
        <v>#DIV/0!</v>
      </c>
      <c r="AX462">
        <v>0</v>
      </c>
      <c r="AY462" t="s">
        <v>240</v>
      </c>
      <c r="AZ462">
        <v>0</v>
      </c>
      <c r="BA462">
        <v>0</v>
      </c>
      <c r="BB462" t="e">
        <f t="shared" si="285"/>
        <v>#DIV/0!</v>
      </c>
      <c r="BC462">
        <v>0.5</v>
      </c>
      <c r="BD462">
        <f t="shared" si="286"/>
        <v>0</v>
      </c>
      <c r="BE462">
        <f t="shared" si="287"/>
        <v>-1.1990819151884275</v>
      </c>
      <c r="BF462" t="e">
        <f t="shared" si="288"/>
        <v>#DIV/0!</v>
      </c>
      <c r="BG462" t="e">
        <f t="shared" si="289"/>
        <v>#DIV/0!</v>
      </c>
      <c r="BH462" t="e">
        <f t="shared" si="290"/>
        <v>#DIV/0!</v>
      </c>
      <c r="BI462" t="e">
        <f t="shared" si="291"/>
        <v>#DIV/0!</v>
      </c>
      <c r="BJ462" t="s">
        <v>240</v>
      </c>
      <c r="BK462">
        <v>0</v>
      </c>
      <c r="BL462">
        <f t="shared" si="292"/>
        <v>0</v>
      </c>
      <c r="BM462" t="e">
        <f t="shared" si="293"/>
        <v>#DIV/0!</v>
      </c>
      <c r="BN462" t="e">
        <f t="shared" si="294"/>
        <v>#DIV/0!</v>
      </c>
      <c r="BO462" t="e">
        <f t="shared" si="295"/>
        <v>#DIV/0!</v>
      </c>
      <c r="BP462" t="e">
        <f t="shared" si="296"/>
        <v>#DIV/0!</v>
      </c>
      <c r="BQ462">
        <f t="shared" si="297"/>
        <v>0</v>
      </c>
      <c r="BR462">
        <f t="shared" si="298"/>
        <v>0</v>
      </c>
      <c r="BS462">
        <f t="shared" si="299"/>
        <v>0</v>
      </c>
      <c r="BT462">
        <f t="shared" si="300"/>
        <v>0</v>
      </c>
      <c r="BU462">
        <v>6</v>
      </c>
      <c r="BV462">
        <v>0.5</v>
      </c>
      <c r="BW462" t="s">
        <v>241</v>
      </c>
      <c r="BX462">
        <v>1582142527.87097</v>
      </c>
      <c r="BY462">
        <v>401.95222580645202</v>
      </c>
      <c r="BZ462">
        <v>400.00558064516099</v>
      </c>
      <c r="CA462">
        <v>33.279367741935502</v>
      </c>
      <c r="CB462">
        <v>33.017674193548402</v>
      </c>
      <c r="CC462">
        <v>350.01948387096797</v>
      </c>
      <c r="CD462">
        <v>99.267858064516105</v>
      </c>
      <c r="CE462">
        <v>0.199971483870968</v>
      </c>
      <c r="CF462">
        <v>31.551229032258099</v>
      </c>
      <c r="CG462">
        <v>31.0035387096774</v>
      </c>
      <c r="CH462">
        <v>999.9</v>
      </c>
      <c r="CI462">
        <v>0</v>
      </c>
      <c r="CJ462">
        <v>0</v>
      </c>
      <c r="CK462">
        <v>10011.710967741899</v>
      </c>
      <c r="CL462">
        <v>0</v>
      </c>
      <c r="CM462">
        <v>0.21165100000000001</v>
      </c>
      <c r="CN462">
        <v>0</v>
      </c>
      <c r="CO462">
        <v>0</v>
      </c>
      <c r="CP462">
        <v>0</v>
      </c>
      <c r="CQ462">
        <v>0</v>
      </c>
      <c r="CR462">
        <v>2.56129032258064</v>
      </c>
      <c r="CS462">
        <v>0</v>
      </c>
      <c r="CT462">
        <v>48.648387096774201</v>
      </c>
      <c r="CU462">
        <v>-1.34838709677419</v>
      </c>
      <c r="CV462">
        <v>39.725612903225802</v>
      </c>
      <c r="CW462">
        <v>45.094516129032201</v>
      </c>
      <c r="CX462">
        <v>42.5</v>
      </c>
      <c r="CY462">
        <v>43.686999999999998</v>
      </c>
      <c r="CZ462">
        <v>40.811999999999998</v>
      </c>
      <c r="DA462">
        <v>0</v>
      </c>
      <c r="DB462">
        <v>0</v>
      </c>
      <c r="DC462">
        <v>0</v>
      </c>
      <c r="DD462">
        <v>1582142540</v>
      </c>
      <c r="DE462">
        <v>3.5846153846153799</v>
      </c>
      <c r="DF462">
        <v>2.5162391186634099</v>
      </c>
      <c r="DG462">
        <v>8.4273504560961001</v>
      </c>
      <c r="DH462">
        <v>48.211538461538503</v>
      </c>
      <c r="DI462">
        <v>15</v>
      </c>
      <c r="DJ462">
        <v>100</v>
      </c>
      <c r="DK462">
        <v>100</v>
      </c>
      <c r="DL462">
        <v>2.577</v>
      </c>
      <c r="DM462">
        <v>0.49399999999999999</v>
      </c>
      <c r="DN462">
        <v>2</v>
      </c>
      <c r="DO462">
        <v>331.42200000000003</v>
      </c>
      <c r="DP462">
        <v>679.24699999999996</v>
      </c>
      <c r="DQ462">
        <v>31.177099999999999</v>
      </c>
      <c r="DR462">
        <v>31.313700000000001</v>
      </c>
      <c r="DS462">
        <v>30.0001</v>
      </c>
      <c r="DT462">
        <v>31.2486</v>
      </c>
      <c r="DU462">
        <v>31.2622</v>
      </c>
      <c r="DV462">
        <v>20.981300000000001</v>
      </c>
      <c r="DW462">
        <v>18.757899999999999</v>
      </c>
      <c r="DX462">
        <v>100</v>
      </c>
      <c r="DY462">
        <v>31.1755</v>
      </c>
      <c r="DZ462">
        <v>400</v>
      </c>
      <c r="EA462">
        <v>33.061399999999999</v>
      </c>
      <c r="EB462">
        <v>100.14100000000001</v>
      </c>
      <c r="EC462">
        <v>100.524</v>
      </c>
    </row>
    <row r="463" spans="1:133" x14ac:dyDescent="0.35">
      <c r="A463">
        <v>447</v>
      </c>
      <c r="B463">
        <v>1582142541.5</v>
      </c>
      <c r="C463">
        <v>2261.9000000953702</v>
      </c>
      <c r="D463" t="s">
        <v>1132</v>
      </c>
      <c r="E463" t="s">
        <v>1133</v>
      </c>
      <c r="F463" t="s">
        <v>232</v>
      </c>
      <c r="G463" t="s">
        <v>233</v>
      </c>
      <c r="H463" t="s">
        <v>234</v>
      </c>
      <c r="I463" t="s">
        <v>235</v>
      </c>
      <c r="J463" t="s">
        <v>236</v>
      </c>
      <c r="K463" t="s">
        <v>237</v>
      </c>
      <c r="L463" t="s">
        <v>238</v>
      </c>
      <c r="M463" t="s">
        <v>239</v>
      </c>
      <c r="N463">
        <v>1582142532.87097</v>
      </c>
      <c r="O463">
        <f t="shared" si="258"/>
        <v>1.5823292370686668E-4</v>
      </c>
      <c r="P463">
        <f t="shared" si="259"/>
        <v>-1.2030569036117424</v>
      </c>
      <c r="Q463">
        <f t="shared" si="260"/>
        <v>401.95964516128998</v>
      </c>
      <c r="R463">
        <f t="shared" si="261"/>
        <v>545.39047665419059</v>
      </c>
      <c r="S463">
        <f t="shared" si="262"/>
        <v>54.24781354919601</v>
      </c>
      <c r="T463">
        <f t="shared" si="263"/>
        <v>39.981321307222906</v>
      </c>
      <c r="U463">
        <f t="shared" si="264"/>
        <v>1.2617809319628876E-2</v>
      </c>
      <c r="V463">
        <f t="shared" si="265"/>
        <v>2.2502752183061849</v>
      </c>
      <c r="W463">
        <f t="shared" si="266"/>
        <v>1.2578635009419456E-2</v>
      </c>
      <c r="X463">
        <f t="shared" si="267"/>
        <v>7.8651563411812168E-3</v>
      </c>
      <c r="Y463">
        <f t="shared" si="268"/>
        <v>0</v>
      </c>
      <c r="Z463">
        <f t="shared" si="269"/>
        <v>31.498938502994598</v>
      </c>
      <c r="AA463">
        <f t="shared" si="270"/>
        <v>31.002819354838699</v>
      </c>
      <c r="AB463">
        <f t="shared" si="271"/>
        <v>4.5121035770408673</v>
      </c>
      <c r="AC463">
        <f t="shared" si="272"/>
        <v>71.106000451592067</v>
      </c>
      <c r="AD463">
        <f t="shared" si="273"/>
        <v>3.310070565348469</v>
      </c>
      <c r="AE463">
        <f t="shared" si="274"/>
        <v>4.6551212898015786</v>
      </c>
      <c r="AF463">
        <f t="shared" si="275"/>
        <v>1.2020330116923983</v>
      </c>
      <c r="AG463">
        <f t="shared" si="276"/>
        <v>-6.9780719354728209</v>
      </c>
      <c r="AH463">
        <f t="shared" si="277"/>
        <v>66.529371033742521</v>
      </c>
      <c r="AI463">
        <f t="shared" si="278"/>
        <v>6.6572794398942277</v>
      </c>
      <c r="AJ463">
        <f t="shared" si="279"/>
        <v>66.208578538163934</v>
      </c>
      <c r="AK463">
        <v>-4.1191157006551002E-2</v>
      </c>
      <c r="AL463">
        <v>4.6240682283398497E-2</v>
      </c>
      <c r="AM463">
        <v>3.4557127768416298</v>
      </c>
      <c r="AN463">
        <v>4</v>
      </c>
      <c r="AO463">
        <v>1</v>
      </c>
      <c r="AP463">
        <f t="shared" si="280"/>
        <v>1</v>
      </c>
      <c r="AQ463">
        <f t="shared" si="281"/>
        <v>0</v>
      </c>
      <c r="AR463">
        <f t="shared" si="282"/>
        <v>51738.864039622771</v>
      </c>
      <c r="AS463" t="s">
        <v>240</v>
      </c>
      <c r="AT463">
        <v>0</v>
      </c>
      <c r="AU463">
        <v>0</v>
      </c>
      <c r="AV463">
        <f t="shared" si="283"/>
        <v>0</v>
      </c>
      <c r="AW463" t="e">
        <f t="shared" si="284"/>
        <v>#DIV/0!</v>
      </c>
      <c r="AX463">
        <v>0</v>
      </c>
      <c r="AY463" t="s">
        <v>240</v>
      </c>
      <c r="AZ463">
        <v>0</v>
      </c>
      <c r="BA463">
        <v>0</v>
      </c>
      <c r="BB463" t="e">
        <f t="shared" si="285"/>
        <v>#DIV/0!</v>
      </c>
      <c r="BC463">
        <v>0.5</v>
      </c>
      <c r="BD463">
        <f t="shared" si="286"/>
        <v>0</v>
      </c>
      <c r="BE463">
        <f t="shared" si="287"/>
        <v>-1.2030569036117424</v>
      </c>
      <c r="BF463" t="e">
        <f t="shared" si="288"/>
        <v>#DIV/0!</v>
      </c>
      <c r="BG463" t="e">
        <f t="shared" si="289"/>
        <v>#DIV/0!</v>
      </c>
      <c r="BH463" t="e">
        <f t="shared" si="290"/>
        <v>#DIV/0!</v>
      </c>
      <c r="BI463" t="e">
        <f t="shared" si="291"/>
        <v>#DIV/0!</v>
      </c>
      <c r="BJ463" t="s">
        <v>240</v>
      </c>
      <c r="BK463">
        <v>0</v>
      </c>
      <c r="BL463">
        <f t="shared" si="292"/>
        <v>0</v>
      </c>
      <c r="BM463" t="e">
        <f t="shared" si="293"/>
        <v>#DIV/0!</v>
      </c>
      <c r="BN463" t="e">
        <f t="shared" si="294"/>
        <v>#DIV/0!</v>
      </c>
      <c r="BO463" t="e">
        <f t="shared" si="295"/>
        <v>#DIV/0!</v>
      </c>
      <c r="BP463" t="e">
        <f t="shared" si="296"/>
        <v>#DIV/0!</v>
      </c>
      <c r="BQ463">
        <f t="shared" si="297"/>
        <v>0</v>
      </c>
      <c r="BR463">
        <f t="shared" si="298"/>
        <v>0</v>
      </c>
      <c r="BS463">
        <f t="shared" si="299"/>
        <v>0</v>
      </c>
      <c r="BT463">
        <f t="shared" si="300"/>
        <v>0</v>
      </c>
      <c r="BU463">
        <v>6</v>
      </c>
      <c r="BV463">
        <v>0.5</v>
      </c>
      <c r="BW463" t="s">
        <v>241</v>
      </c>
      <c r="BX463">
        <v>1582142532.87097</v>
      </c>
      <c r="BY463">
        <v>401.95964516128998</v>
      </c>
      <c r="BZ463">
        <v>400.00641935483901</v>
      </c>
      <c r="CA463">
        <v>33.278409677419397</v>
      </c>
      <c r="CB463">
        <v>33.016196774193503</v>
      </c>
      <c r="CC463">
        <v>350.02209677419398</v>
      </c>
      <c r="CD463">
        <v>99.266032258064499</v>
      </c>
      <c r="CE463">
        <v>0.199975806451613</v>
      </c>
      <c r="CF463">
        <v>31.5512129032258</v>
      </c>
      <c r="CG463">
        <v>31.002819354838699</v>
      </c>
      <c r="CH463">
        <v>999.9</v>
      </c>
      <c r="CI463">
        <v>0</v>
      </c>
      <c r="CJ463">
        <v>0</v>
      </c>
      <c r="CK463">
        <v>10006.8951612903</v>
      </c>
      <c r="CL463">
        <v>0</v>
      </c>
      <c r="CM463">
        <v>0.21165100000000001</v>
      </c>
      <c r="CN463">
        <v>0</v>
      </c>
      <c r="CO463">
        <v>0</v>
      </c>
      <c r="CP463">
        <v>0</v>
      </c>
      <c r="CQ463">
        <v>0</v>
      </c>
      <c r="CR463">
        <v>3.4483870967741899</v>
      </c>
      <c r="CS463">
        <v>0</v>
      </c>
      <c r="CT463">
        <v>49.064516129032299</v>
      </c>
      <c r="CU463">
        <v>-1.3129032258064499</v>
      </c>
      <c r="CV463">
        <v>39.711387096774203</v>
      </c>
      <c r="CW463">
        <v>45.082322580645098</v>
      </c>
      <c r="CX463">
        <v>42.5</v>
      </c>
      <c r="CY463">
        <v>43.686999999999998</v>
      </c>
      <c r="CZ463">
        <v>40.811999999999998</v>
      </c>
      <c r="DA463">
        <v>0</v>
      </c>
      <c r="DB463">
        <v>0</v>
      </c>
      <c r="DC463">
        <v>0</v>
      </c>
      <c r="DD463">
        <v>1582142544.8</v>
      </c>
      <c r="DE463">
        <v>3.68461538461538</v>
      </c>
      <c r="DF463">
        <v>-9.9692310871643794</v>
      </c>
      <c r="DG463">
        <v>33.596581259405198</v>
      </c>
      <c r="DH463">
        <v>49.265384615384598</v>
      </c>
      <c r="DI463">
        <v>15</v>
      </c>
      <c r="DJ463">
        <v>100</v>
      </c>
      <c r="DK463">
        <v>100</v>
      </c>
      <c r="DL463">
        <v>2.577</v>
      </c>
      <c r="DM463">
        <v>0.49399999999999999</v>
      </c>
      <c r="DN463">
        <v>2</v>
      </c>
      <c r="DO463">
        <v>331.32100000000003</v>
      </c>
      <c r="DP463">
        <v>679.303</v>
      </c>
      <c r="DQ463">
        <v>31.171700000000001</v>
      </c>
      <c r="DR463">
        <v>31.3123</v>
      </c>
      <c r="DS463">
        <v>29.9999</v>
      </c>
      <c r="DT463">
        <v>31.2471</v>
      </c>
      <c r="DU463">
        <v>31.261099999999999</v>
      </c>
      <c r="DV463">
        <v>20.979900000000001</v>
      </c>
      <c r="DW463">
        <v>18.757899999999999</v>
      </c>
      <c r="DX463">
        <v>100</v>
      </c>
      <c r="DY463">
        <v>31.171800000000001</v>
      </c>
      <c r="DZ463">
        <v>400</v>
      </c>
      <c r="EA463">
        <v>33.061399999999999</v>
      </c>
      <c r="EB463">
        <v>100.13800000000001</v>
      </c>
      <c r="EC463">
        <v>100.52500000000001</v>
      </c>
    </row>
    <row r="464" spans="1:133" x14ac:dyDescent="0.35">
      <c r="A464">
        <v>448</v>
      </c>
      <c r="B464">
        <v>1582142546.5</v>
      </c>
      <c r="C464">
        <v>2266.9000000953702</v>
      </c>
      <c r="D464" t="s">
        <v>1134</v>
      </c>
      <c r="E464" t="s">
        <v>1135</v>
      </c>
      <c r="F464" t="s">
        <v>232</v>
      </c>
      <c r="G464" t="s">
        <v>233</v>
      </c>
      <c r="H464" t="s">
        <v>234</v>
      </c>
      <c r="I464" t="s">
        <v>235</v>
      </c>
      <c r="J464" t="s">
        <v>236</v>
      </c>
      <c r="K464" t="s">
        <v>237</v>
      </c>
      <c r="L464" t="s">
        <v>238</v>
      </c>
      <c r="M464" t="s">
        <v>239</v>
      </c>
      <c r="N464">
        <v>1582142537.87097</v>
      </c>
      <c r="O464">
        <f t="shared" si="258"/>
        <v>1.5790329203476107E-4</v>
      </c>
      <c r="P464">
        <f t="shared" si="259"/>
        <v>-1.2125596908673122</v>
      </c>
      <c r="Q464">
        <f t="shared" si="260"/>
        <v>401.97677419354801</v>
      </c>
      <c r="R464">
        <f t="shared" si="261"/>
        <v>546.88822874039738</v>
      </c>
      <c r="S464">
        <f t="shared" si="262"/>
        <v>54.39617963094517</v>
      </c>
      <c r="T464">
        <f t="shared" si="263"/>
        <v>39.982577183755225</v>
      </c>
      <c r="U464">
        <f t="shared" si="264"/>
        <v>1.2594443765090824E-2</v>
      </c>
      <c r="V464">
        <f t="shared" si="265"/>
        <v>2.2495089272443165</v>
      </c>
      <c r="W464">
        <f t="shared" si="266"/>
        <v>1.2555400912747773E-2</v>
      </c>
      <c r="X464">
        <f t="shared" si="267"/>
        <v>7.8506232691881069E-3</v>
      </c>
      <c r="Y464">
        <f t="shared" si="268"/>
        <v>0</v>
      </c>
      <c r="Z464">
        <f t="shared" si="269"/>
        <v>31.498615103575506</v>
      </c>
      <c r="AA464">
        <f t="shared" si="270"/>
        <v>31.000780645161299</v>
      </c>
      <c r="AB464">
        <f t="shared" si="271"/>
        <v>4.5115791173558053</v>
      </c>
      <c r="AC464">
        <f t="shared" si="272"/>
        <v>71.102721061856244</v>
      </c>
      <c r="AD464">
        <f t="shared" si="273"/>
        <v>3.3098396906433045</v>
      </c>
      <c r="AE464">
        <f t="shared" si="274"/>
        <v>4.6550112867887146</v>
      </c>
      <c r="AF464">
        <f t="shared" si="275"/>
        <v>1.2017394267125008</v>
      </c>
      <c r="AG464">
        <f t="shared" si="276"/>
        <v>-6.9635351787329638</v>
      </c>
      <c r="AH464">
        <f t="shared" si="277"/>
        <v>66.703494963930126</v>
      </c>
      <c r="AI464">
        <f t="shared" si="278"/>
        <v>6.6768961531819828</v>
      </c>
      <c r="AJ464">
        <f t="shared" si="279"/>
        <v>66.416855938379143</v>
      </c>
      <c r="AK464">
        <v>-4.1170528240723002E-2</v>
      </c>
      <c r="AL464">
        <v>4.6217524686577402E-2</v>
      </c>
      <c r="AM464">
        <v>3.4543427957908799</v>
      </c>
      <c r="AN464">
        <v>4</v>
      </c>
      <c r="AO464">
        <v>1</v>
      </c>
      <c r="AP464">
        <f t="shared" si="280"/>
        <v>1</v>
      </c>
      <c r="AQ464">
        <f t="shared" si="281"/>
        <v>0</v>
      </c>
      <c r="AR464">
        <f t="shared" si="282"/>
        <v>51714.060848223045</v>
      </c>
      <c r="AS464" t="s">
        <v>240</v>
      </c>
      <c r="AT464">
        <v>0</v>
      </c>
      <c r="AU464">
        <v>0</v>
      </c>
      <c r="AV464">
        <f t="shared" si="283"/>
        <v>0</v>
      </c>
      <c r="AW464" t="e">
        <f t="shared" si="284"/>
        <v>#DIV/0!</v>
      </c>
      <c r="AX464">
        <v>0</v>
      </c>
      <c r="AY464" t="s">
        <v>240</v>
      </c>
      <c r="AZ464">
        <v>0</v>
      </c>
      <c r="BA464">
        <v>0</v>
      </c>
      <c r="BB464" t="e">
        <f t="shared" si="285"/>
        <v>#DIV/0!</v>
      </c>
      <c r="BC464">
        <v>0.5</v>
      </c>
      <c r="BD464">
        <f t="shared" si="286"/>
        <v>0</v>
      </c>
      <c r="BE464">
        <f t="shared" si="287"/>
        <v>-1.2125596908673122</v>
      </c>
      <c r="BF464" t="e">
        <f t="shared" si="288"/>
        <v>#DIV/0!</v>
      </c>
      <c r="BG464" t="e">
        <f t="shared" si="289"/>
        <v>#DIV/0!</v>
      </c>
      <c r="BH464" t="e">
        <f t="shared" si="290"/>
        <v>#DIV/0!</v>
      </c>
      <c r="BI464" t="e">
        <f t="shared" si="291"/>
        <v>#DIV/0!</v>
      </c>
      <c r="BJ464" t="s">
        <v>240</v>
      </c>
      <c r="BK464">
        <v>0</v>
      </c>
      <c r="BL464">
        <f t="shared" si="292"/>
        <v>0</v>
      </c>
      <c r="BM464" t="e">
        <f t="shared" si="293"/>
        <v>#DIV/0!</v>
      </c>
      <c r="BN464" t="e">
        <f t="shared" si="294"/>
        <v>#DIV/0!</v>
      </c>
      <c r="BO464" t="e">
        <f t="shared" si="295"/>
        <v>#DIV/0!</v>
      </c>
      <c r="BP464" t="e">
        <f t="shared" si="296"/>
        <v>#DIV/0!</v>
      </c>
      <c r="BQ464">
        <f t="shared" si="297"/>
        <v>0</v>
      </c>
      <c r="BR464">
        <f t="shared" si="298"/>
        <v>0</v>
      </c>
      <c r="BS464">
        <f t="shared" si="299"/>
        <v>0</v>
      </c>
      <c r="BT464">
        <f t="shared" si="300"/>
        <v>0</v>
      </c>
      <c r="BU464">
        <v>6</v>
      </c>
      <c r="BV464">
        <v>0.5</v>
      </c>
      <c r="BW464" t="s">
        <v>241</v>
      </c>
      <c r="BX464">
        <v>1582142537.87097</v>
      </c>
      <c r="BY464">
        <v>401.97677419354801</v>
      </c>
      <c r="BZ464">
        <v>400.00703225806501</v>
      </c>
      <c r="CA464">
        <v>33.276461290322601</v>
      </c>
      <c r="CB464">
        <v>33.014793548387097</v>
      </c>
      <c r="CC464">
        <v>350.02135483871001</v>
      </c>
      <c r="CD464">
        <v>99.264893548387107</v>
      </c>
      <c r="CE464">
        <v>0.20000032258064501</v>
      </c>
      <c r="CF464">
        <v>31.5507967741935</v>
      </c>
      <c r="CG464">
        <v>31.000780645161299</v>
      </c>
      <c r="CH464">
        <v>999.9</v>
      </c>
      <c r="CI464">
        <v>0</v>
      </c>
      <c r="CJ464">
        <v>0</v>
      </c>
      <c r="CK464">
        <v>10001.998387096801</v>
      </c>
      <c r="CL464">
        <v>0</v>
      </c>
      <c r="CM464">
        <v>0.21165100000000001</v>
      </c>
      <c r="CN464">
        <v>0</v>
      </c>
      <c r="CO464">
        <v>0</v>
      </c>
      <c r="CP464">
        <v>0</v>
      </c>
      <c r="CQ464">
        <v>0</v>
      </c>
      <c r="CR464">
        <v>2.7483870967741901</v>
      </c>
      <c r="CS464">
        <v>0</v>
      </c>
      <c r="CT464">
        <v>49.690322580645201</v>
      </c>
      <c r="CU464">
        <v>-1.6451612903225801</v>
      </c>
      <c r="CV464">
        <v>39.701225806451603</v>
      </c>
      <c r="CW464">
        <v>45.070129032258002</v>
      </c>
      <c r="CX464">
        <v>42.5</v>
      </c>
      <c r="CY464">
        <v>43.686999999999998</v>
      </c>
      <c r="CZ464">
        <v>40.811999999999998</v>
      </c>
      <c r="DA464">
        <v>0</v>
      </c>
      <c r="DB464">
        <v>0</v>
      </c>
      <c r="DC464">
        <v>0</v>
      </c>
      <c r="DD464">
        <v>1582142549.5999999</v>
      </c>
      <c r="DE464">
        <v>2.9653846153846199</v>
      </c>
      <c r="DF464">
        <v>5.4735040025097899</v>
      </c>
      <c r="DG464">
        <v>15.986325089821801</v>
      </c>
      <c r="DH464">
        <v>50.030769230769202</v>
      </c>
      <c r="DI464">
        <v>15</v>
      </c>
      <c r="DJ464">
        <v>100</v>
      </c>
      <c r="DK464">
        <v>100</v>
      </c>
      <c r="DL464">
        <v>2.577</v>
      </c>
      <c r="DM464">
        <v>0.49399999999999999</v>
      </c>
      <c r="DN464">
        <v>2</v>
      </c>
      <c r="DO464">
        <v>331.50700000000001</v>
      </c>
      <c r="DP464">
        <v>679.19100000000003</v>
      </c>
      <c r="DQ464">
        <v>31.171299999999999</v>
      </c>
      <c r="DR464">
        <v>31.3095</v>
      </c>
      <c r="DS464">
        <v>30</v>
      </c>
      <c r="DT464">
        <v>31.244499999999999</v>
      </c>
      <c r="DU464">
        <v>31.259499999999999</v>
      </c>
      <c r="DV464">
        <v>20.978999999999999</v>
      </c>
      <c r="DW464">
        <v>18.757899999999999</v>
      </c>
      <c r="DX464">
        <v>100</v>
      </c>
      <c r="DY464">
        <v>31.176200000000001</v>
      </c>
      <c r="DZ464">
        <v>400</v>
      </c>
      <c r="EA464">
        <v>33.061399999999999</v>
      </c>
      <c r="EB464">
        <v>100.136</v>
      </c>
      <c r="EC464">
        <v>100.52500000000001</v>
      </c>
    </row>
    <row r="465" spans="1:133" x14ac:dyDescent="0.35">
      <c r="A465">
        <v>449</v>
      </c>
      <c r="B465">
        <v>1582142551.5999999</v>
      </c>
      <c r="C465">
        <v>2272</v>
      </c>
      <c r="D465" t="s">
        <v>1136</v>
      </c>
      <c r="E465" t="s">
        <v>1137</v>
      </c>
      <c r="F465" t="s">
        <v>232</v>
      </c>
      <c r="G465" t="s">
        <v>233</v>
      </c>
      <c r="H465" t="s">
        <v>234</v>
      </c>
      <c r="I465" t="s">
        <v>235</v>
      </c>
      <c r="J465" t="s">
        <v>236</v>
      </c>
      <c r="K465" t="s">
        <v>237</v>
      </c>
      <c r="L465" t="s">
        <v>238</v>
      </c>
      <c r="M465" t="s">
        <v>239</v>
      </c>
      <c r="N465">
        <v>1582142543.38065</v>
      </c>
      <c r="O465">
        <f t="shared" ref="O465:O528" si="301">CC465*AP465*(CA465-CB465)/(100*BU465*(1000-AP465*CA465))</f>
        <v>1.5835737689321244E-4</v>
      </c>
      <c r="P465">
        <f t="shared" ref="P465:P528" si="302">CC465*AP465*(BZ465-BY465*(1000-AP465*CB465)/(1000-AP465*CA465))/(100*BU465)</f>
        <v>-1.2099429075632497</v>
      </c>
      <c r="Q465">
        <f t="shared" ref="Q465:Q528" si="303">BY465 - IF(AP465&gt;1, P465*BU465*100/(AR465*CK465), 0)</f>
        <v>401.97325806451602</v>
      </c>
      <c r="R465">
        <f t="shared" ref="R465:R528" si="304">((X465-O465/2)*Q465-P465)/(X465+O465/2)</f>
        <v>545.98580142188337</v>
      </c>
      <c r="S465">
        <f t="shared" ref="S465:S528" si="305">R465*(CD465+CE465)/1000</f>
        <v>54.306778101068168</v>
      </c>
      <c r="T465">
        <f t="shared" ref="T465:T528" si="306">(BY465 - IF(AP465&gt;1, P465*BU465*100/(AR465*CK465), 0))*(CD465+CE465)/1000</f>
        <v>39.982491250546524</v>
      </c>
      <c r="U465">
        <f t="shared" ref="U465:U528" si="307">2/((1/W465-1/V465)+SIGN(W465)*SQRT((1/W465-1/V465)*(1/W465-1/V465) + 4*BV465/((BV465+1)*(BV465+1))*(2*1/W465*1/V465-1/V465*1/V465)))</f>
        <v>1.2642447754453227E-2</v>
      </c>
      <c r="V465">
        <f t="shared" ref="V465:V528" si="308">AM465+AL465*BU465+AK465*BU465*BU465</f>
        <v>2.2485815906333331</v>
      </c>
      <c r="W465">
        <f t="shared" ref="W465:W528" si="309">O465*(1000-(1000*0.61365*EXP(17.502*AA465/(240.97+AA465))/(CD465+CE465)+CA465)/2)/(1000*0.61365*EXP(17.502*AA465/(240.97+AA465))/(CD465+CE465)-CA465)</f>
        <v>1.2603091041560235E-2</v>
      </c>
      <c r="X465">
        <f t="shared" ref="X465:X528" si="310">1/((BV465+1)/(U465/1.6)+1/(V465/1.37)) + BV465/((BV465+1)/(U465/1.6) + BV465/(V465/1.37))</f>
        <v>7.8804576745500551E-3</v>
      </c>
      <c r="Y465">
        <f t="shared" ref="Y465:Y528" si="311">(BR465*BT465)</f>
        <v>0</v>
      </c>
      <c r="Z465">
        <f t="shared" ref="Z465:Z528" si="312">(CF465+(Y465+2*0.95*0.0000000567*(((CF465+$B$7)+273)^4-(CF465+273)^4)-44100*O465)/(1.84*29.3*V465+8*0.95*0.0000000567*(CF465+273)^3))</f>
        <v>31.497838951047196</v>
      </c>
      <c r="AA465">
        <f t="shared" ref="AA465:AA528" si="313">($C$7*CG465+$D$7*CH465+$E$7*Z465)</f>
        <v>30.996183870967698</v>
      </c>
      <c r="AB465">
        <f t="shared" ref="AB465:AB528" si="314">0.61365*EXP(17.502*AA465/(240.97+AA465))</f>
        <v>4.510396788369035</v>
      </c>
      <c r="AC465">
        <f t="shared" ref="AC465:AC528" si="315">(AD465/AE465*100)</f>
        <v>71.103150587444702</v>
      </c>
      <c r="AD465">
        <f t="shared" ref="AD465:AD528" si="316">CA465*(CD465+CE465)/1000</f>
        <v>3.3097456993519678</v>
      </c>
      <c r="AE465">
        <f t="shared" ref="AE465:AE528" si="317">0.61365*EXP(17.502*CF465/(240.97+CF465))</f>
        <v>4.6548509763734689</v>
      </c>
      <c r="AF465">
        <f t="shared" ref="AF465:AF528" si="318">(AB465-CA465*(CD465+CE465)/1000)</f>
        <v>1.2006510890170672</v>
      </c>
      <c r="AG465">
        <f t="shared" ref="AG465:AG528" si="319">(-O465*44100)</f>
        <v>-6.9835603209906685</v>
      </c>
      <c r="AH465">
        <f t="shared" ref="AH465:AH528" si="320">2*29.3*V465*0.92*(CF465-AA465)</f>
        <v>67.159726115878343</v>
      </c>
      <c r="AI465">
        <f t="shared" ref="AI465:AI528" si="321">2*0.95*0.0000000567*(((CF465+$B$7)+273)^4-(AA465+273)^4)</f>
        <v>6.7251640684005087</v>
      </c>
      <c r="AJ465">
        <f t="shared" ref="AJ465:AJ528" si="322">Y465+AI465+AG465+AH465</f>
        <v>66.901329863288183</v>
      </c>
      <c r="AK465">
        <v>-4.1145572574711201E-2</v>
      </c>
      <c r="AL465">
        <v>4.6189509765242699E-2</v>
      </c>
      <c r="AM465">
        <v>3.4526851447314799</v>
      </c>
      <c r="AN465">
        <v>4</v>
      </c>
      <c r="AO465">
        <v>1</v>
      </c>
      <c r="AP465">
        <f t="shared" ref="AP465:AP528" si="323">IF(AN465*$H$13&gt;=AR465,1,(AR465/(AR465-AN465*$H$13)))</f>
        <v>1</v>
      </c>
      <c r="AQ465">
        <f t="shared" ref="AQ465:AQ528" si="324">(AP465-1)*100</f>
        <v>0</v>
      </c>
      <c r="AR465">
        <f t="shared" ref="AR465:AR528" si="325">MAX(0,($B$13+$C$13*CK465)/(1+$D$13*CK465)*CD465/(CF465+273)*$E$13)</f>
        <v>51684.111689366589</v>
      </c>
      <c r="AS465" t="s">
        <v>240</v>
      </c>
      <c r="AT465">
        <v>0</v>
      </c>
      <c r="AU465">
        <v>0</v>
      </c>
      <c r="AV465">
        <f t="shared" ref="AV465:AV528" si="326">AU465-AT465</f>
        <v>0</v>
      </c>
      <c r="AW465" t="e">
        <f t="shared" ref="AW465:AW528" si="327">AV465/AU465</f>
        <v>#DIV/0!</v>
      </c>
      <c r="AX465">
        <v>0</v>
      </c>
      <c r="AY465" t="s">
        <v>240</v>
      </c>
      <c r="AZ465">
        <v>0</v>
      </c>
      <c r="BA465">
        <v>0</v>
      </c>
      <c r="BB465" t="e">
        <f t="shared" ref="BB465:BB528" si="328">1-AZ465/BA465</f>
        <v>#DIV/0!</v>
      </c>
      <c r="BC465">
        <v>0.5</v>
      </c>
      <c r="BD465">
        <f t="shared" ref="BD465:BD528" si="329">BR465</f>
        <v>0</v>
      </c>
      <c r="BE465">
        <f t="shared" ref="BE465:BE528" si="330">P465</f>
        <v>-1.2099429075632497</v>
      </c>
      <c r="BF465" t="e">
        <f t="shared" ref="BF465:BF528" si="331">BB465*BC465*BD465</f>
        <v>#DIV/0!</v>
      </c>
      <c r="BG465" t="e">
        <f t="shared" ref="BG465:BG528" si="332">BL465/BA465</f>
        <v>#DIV/0!</v>
      </c>
      <c r="BH465" t="e">
        <f t="shared" ref="BH465:BH528" si="333">(BE465-AX465)/BD465</f>
        <v>#DIV/0!</v>
      </c>
      <c r="BI465" t="e">
        <f t="shared" ref="BI465:BI528" si="334">(AU465-BA465)/BA465</f>
        <v>#DIV/0!</v>
      </c>
      <c r="BJ465" t="s">
        <v>240</v>
      </c>
      <c r="BK465">
        <v>0</v>
      </c>
      <c r="BL465">
        <f t="shared" ref="BL465:BL528" si="335">BA465-BK465</f>
        <v>0</v>
      </c>
      <c r="BM465" t="e">
        <f t="shared" ref="BM465:BM528" si="336">(BA465-AZ465)/(BA465-BK465)</f>
        <v>#DIV/0!</v>
      </c>
      <c r="BN465" t="e">
        <f t="shared" ref="BN465:BN528" si="337">(AU465-BA465)/(AU465-BK465)</f>
        <v>#DIV/0!</v>
      </c>
      <c r="BO465" t="e">
        <f t="shared" ref="BO465:BO528" si="338">(BA465-AZ465)/(BA465-AT465)</f>
        <v>#DIV/0!</v>
      </c>
      <c r="BP465" t="e">
        <f t="shared" ref="BP465:BP528" si="339">(AU465-BA465)/(AU465-AT465)</f>
        <v>#DIV/0!</v>
      </c>
      <c r="BQ465">
        <f t="shared" ref="BQ465:BQ528" si="340">$B$11*CL465+$C$11*CM465+$F$11*CN465</f>
        <v>0</v>
      </c>
      <c r="BR465">
        <f t="shared" ref="BR465:BR528" si="341">BQ465*BS465</f>
        <v>0</v>
      </c>
      <c r="BS465">
        <f t="shared" ref="BS465:BS528" si="342">($B$11*$D$9+$C$11*$D$9+$F$11*((DA465+CS465)/MAX(DA465+CS465+DB465, 0.1)*$I$9+DB465/MAX(DA465+CS465+DB465, 0.1)*$J$9))/($B$11+$C$11+$F$11)</f>
        <v>0</v>
      </c>
      <c r="BT465">
        <f t="shared" ref="BT465:BT528" si="343">($B$11*$K$9+$C$11*$K$9+$F$11*((DA465+CS465)/MAX(DA465+CS465+DB465, 0.1)*$P$9+DB465/MAX(DA465+CS465+DB465, 0.1)*$Q$9))/($B$11+$C$11+$F$11)</f>
        <v>0</v>
      </c>
      <c r="BU465">
        <v>6</v>
      </c>
      <c r="BV465">
        <v>0.5</v>
      </c>
      <c r="BW465" t="s">
        <v>241</v>
      </c>
      <c r="BX465">
        <v>1582142543.38065</v>
      </c>
      <c r="BY465">
        <v>401.97325806451602</v>
      </c>
      <c r="BZ465">
        <v>400.00832258064497</v>
      </c>
      <c r="CA465">
        <v>33.2752967741935</v>
      </c>
      <c r="CB465">
        <v>33.012877419354801</v>
      </c>
      <c r="CC465">
        <v>350.02293548387098</v>
      </c>
      <c r="CD465">
        <v>99.265577419354798</v>
      </c>
      <c r="CE465">
        <v>0.19997270967741901</v>
      </c>
      <c r="CF465">
        <v>31.550190322580601</v>
      </c>
      <c r="CG465">
        <v>30.996183870967698</v>
      </c>
      <c r="CH465">
        <v>999.9</v>
      </c>
      <c r="CI465">
        <v>0</v>
      </c>
      <c r="CJ465">
        <v>0</v>
      </c>
      <c r="CK465">
        <v>9995.8667741935496</v>
      </c>
      <c r="CL465">
        <v>0</v>
      </c>
      <c r="CM465">
        <v>0.21165100000000001</v>
      </c>
      <c r="CN465">
        <v>0</v>
      </c>
      <c r="CO465">
        <v>0</v>
      </c>
      <c r="CP465">
        <v>0</v>
      </c>
      <c r="CQ465">
        <v>0</v>
      </c>
      <c r="CR465">
        <v>3.36774193548387</v>
      </c>
      <c r="CS465">
        <v>0</v>
      </c>
      <c r="CT465">
        <v>48.658064516129002</v>
      </c>
      <c r="CU465">
        <v>-1.7516129032258101</v>
      </c>
      <c r="CV465">
        <v>39.689032258064501</v>
      </c>
      <c r="CW465">
        <v>45.066064516129003</v>
      </c>
      <c r="CX465">
        <v>42.5</v>
      </c>
      <c r="CY465">
        <v>43.686999999999998</v>
      </c>
      <c r="CZ465">
        <v>40.811999999999998</v>
      </c>
      <c r="DA465">
        <v>0</v>
      </c>
      <c r="DB465">
        <v>0</v>
      </c>
      <c r="DC465">
        <v>0</v>
      </c>
      <c r="DD465">
        <v>1582142555</v>
      </c>
      <c r="DE465">
        <v>3.2923076923076899</v>
      </c>
      <c r="DF465">
        <v>-4.1914532321948901</v>
      </c>
      <c r="DG465">
        <v>-35.839316268018102</v>
      </c>
      <c r="DH465">
        <v>49.480769230769198</v>
      </c>
      <c r="DI465">
        <v>15</v>
      </c>
      <c r="DJ465">
        <v>100</v>
      </c>
      <c r="DK465">
        <v>100</v>
      </c>
      <c r="DL465">
        <v>2.577</v>
      </c>
      <c r="DM465">
        <v>0.49399999999999999</v>
      </c>
      <c r="DN465">
        <v>2</v>
      </c>
      <c r="DO465">
        <v>331.339</v>
      </c>
      <c r="DP465">
        <v>679.30799999999999</v>
      </c>
      <c r="DQ465">
        <v>31.1768</v>
      </c>
      <c r="DR465">
        <v>31.308199999999999</v>
      </c>
      <c r="DS465">
        <v>29.9999</v>
      </c>
      <c r="DT465">
        <v>31.2437</v>
      </c>
      <c r="DU465">
        <v>31.2576</v>
      </c>
      <c r="DV465">
        <v>20.978300000000001</v>
      </c>
      <c r="DW465">
        <v>18.757899999999999</v>
      </c>
      <c r="DX465">
        <v>100</v>
      </c>
      <c r="DY465">
        <v>31.180700000000002</v>
      </c>
      <c r="DZ465">
        <v>400</v>
      </c>
      <c r="EA465">
        <v>33.061399999999999</v>
      </c>
      <c r="EB465">
        <v>100.137</v>
      </c>
      <c r="EC465">
        <v>100.52500000000001</v>
      </c>
    </row>
    <row r="466" spans="1:133" x14ac:dyDescent="0.35">
      <c r="A466">
        <v>450</v>
      </c>
      <c r="B466">
        <v>1582142556.5999999</v>
      </c>
      <c r="C466">
        <v>2277</v>
      </c>
      <c r="D466" t="s">
        <v>1138</v>
      </c>
      <c r="E466" t="s">
        <v>1139</v>
      </c>
      <c r="F466" t="s">
        <v>232</v>
      </c>
      <c r="G466" t="s">
        <v>233</v>
      </c>
      <c r="H466" t="s">
        <v>234</v>
      </c>
      <c r="I466" t="s">
        <v>235</v>
      </c>
      <c r="J466" t="s">
        <v>236</v>
      </c>
      <c r="K466" t="s">
        <v>237</v>
      </c>
      <c r="L466" t="s">
        <v>238</v>
      </c>
      <c r="M466" t="s">
        <v>239</v>
      </c>
      <c r="N466">
        <v>1582142548.24839</v>
      </c>
      <c r="O466">
        <f t="shared" si="301"/>
        <v>1.5930783649522657E-4</v>
      </c>
      <c r="P466">
        <f t="shared" si="302"/>
        <v>-1.1973710387037908</v>
      </c>
      <c r="Q466">
        <f t="shared" si="303"/>
        <v>401.95445161290297</v>
      </c>
      <c r="R466">
        <f t="shared" si="304"/>
        <v>543.42611597948928</v>
      </c>
      <c r="S466">
        <f t="shared" si="305"/>
        <v>54.053208933031826</v>
      </c>
      <c r="T466">
        <f t="shared" si="306"/>
        <v>39.981383514174951</v>
      </c>
      <c r="U466">
        <f t="shared" si="307"/>
        <v>1.2724379172248005E-2</v>
      </c>
      <c r="V466">
        <f t="shared" si="308"/>
        <v>2.2490733300143648</v>
      </c>
      <c r="W466">
        <f t="shared" si="309"/>
        <v>1.2684520246970466E-2</v>
      </c>
      <c r="X466">
        <f t="shared" si="310"/>
        <v>7.93139585431301E-3</v>
      </c>
      <c r="Y466">
        <f t="shared" si="311"/>
        <v>0</v>
      </c>
      <c r="Z466">
        <f t="shared" si="312"/>
        <v>31.497935221846316</v>
      </c>
      <c r="AA466">
        <f t="shared" si="313"/>
        <v>30.993945161290299</v>
      </c>
      <c r="AB466">
        <f t="shared" si="314"/>
        <v>4.5098210711426052</v>
      </c>
      <c r="AC466">
        <f t="shared" si="315"/>
        <v>71.100334888527115</v>
      </c>
      <c r="AD466">
        <f t="shared" si="316"/>
        <v>3.3096898114968001</v>
      </c>
      <c r="AE466">
        <f t="shared" si="317"/>
        <v>4.6549567124906153</v>
      </c>
      <c r="AF466">
        <f t="shared" si="318"/>
        <v>1.2001312596458051</v>
      </c>
      <c r="AG466">
        <f t="shared" si="319"/>
        <v>-7.025475589439492</v>
      </c>
      <c r="AH466">
        <f t="shared" si="320"/>
        <v>67.494362123920865</v>
      </c>
      <c r="AI466">
        <f t="shared" si="321"/>
        <v>6.7571345485632301</v>
      </c>
      <c r="AJ466">
        <f t="shared" si="322"/>
        <v>67.2260210830446</v>
      </c>
      <c r="AK466">
        <v>-4.1158804674399301E-2</v>
      </c>
      <c r="AL466">
        <v>4.6204363956338299E-2</v>
      </c>
      <c r="AM466">
        <v>3.4535641145547098</v>
      </c>
      <c r="AN466">
        <v>4</v>
      </c>
      <c r="AO466">
        <v>1</v>
      </c>
      <c r="AP466">
        <f t="shared" si="323"/>
        <v>1</v>
      </c>
      <c r="AQ466">
        <f t="shared" si="324"/>
        <v>0</v>
      </c>
      <c r="AR466">
        <f t="shared" si="325"/>
        <v>51700.026492512923</v>
      </c>
      <c r="AS466" t="s">
        <v>240</v>
      </c>
      <c r="AT466">
        <v>0</v>
      </c>
      <c r="AU466">
        <v>0</v>
      </c>
      <c r="AV466">
        <f t="shared" si="326"/>
        <v>0</v>
      </c>
      <c r="AW466" t="e">
        <f t="shared" si="327"/>
        <v>#DIV/0!</v>
      </c>
      <c r="AX466">
        <v>0</v>
      </c>
      <c r="AY466" t="s">
        <v>240</v>
      </c>
      <c r="AZ466">
        <v>0</v>
      </c>
      <c r="BA466">
        <v>0</v>
      </c>
      <c r="BB466" t="e">
        <f t="shared" si="328"/>
        <v>#DIV/0!</v>
      </c>
      <c r="BC466">
        <v>0.5</v>
      </c>
      <c r="BD466">
        <f t="shared" si="329"/>
        <v>0</v>
      </c>
      <c r="BE466">
        <f t="shared" si="330"/>
        <v>-1.1973710387037908</v>
      </c>
      <c r="BF466" t="e">
        <f t="shared" si="331"/>
        <v>#DIV/0!</v>
      </c>
      <c r="BG466" t="e">
        <f t="shared" si="332"/>
        <v>#DIV/0!</v>
      </c>
      <c r="BH466" t="e">
        <f t="shared" si="333"/>
        <v>#DIV/0!</v>
      </c>
      <c r="BI466" t="e">
        <f t="shared" si="334"/>
        <v>#DIV/0!</v>
      </c>
      <c r="BJ466" t="s">
        <v>240</v>
      </c>
      <c r="BK466">
        <v>0</v>
      </c>
      <c r="BL466">
        <f t="shared" si="335"/>
        <v>0</v>
      </c>
      <c r="BM466" t="e">
        <f t="shared" si="336"/>
        <v>#DIV/0!</v>
      </c>
      <c r="BN466" t="e">
        <f t="shared" si="337"/>
        <v>#DIV/0!</v>
      </c>
      <c r="BO466" t="e">
        <f t="shared" si="338"/>
        <v>#DIV/0!</v>
      </c>
      <c r="BP466" t="e">
        <f t="shared" si="339"/>
        <v>#DIV/0!</v>
      </c>
      <c r="BQ466">
        <f t="shared" si="340"/>
        <v>0</v>
      </c>
      <c r="BR466">
        <f t="shared" si="341"/>
        <v>0</v>
      </c>
      <c r="BS466">
        <f t="shared" si="342"/>
        <v>0</v>
      </c>
      <c r="BT466">
        <f t="shared" si="343"/>
        <v>0</v>
      </c>
      <c r="BU466">
        <v>6</v>
      </c>
      <c r="BV466">
        <v>0.5</v>
      </c>
      <c r="BW466" t="s">
        <v>241</v>
      </c>
      <c r="BX466">
        <v>1582142548.24839</v>
      </c>
      <c r="BY466">
        <v>401.95445161290297</v>
      </c>
      <c r="BZ466">
        <v>400.01167741935501</v>
      </c>
      <c r="CA466">
        <v>33.274099999999997</v>
      </c>
      <c r="CB466">
        <v>33.010100000000001</v>
      </c>
      <c r="CC466">
        <v>350.01593548387098</v>
      </c>
      <c r="CD466">
        <v>99.267454838709696</v>
      </c>
      <c r="CE466">
        <v>0.19999316129032299</v>
      </c>
      <c r="CF466">
        <v>31.5505903225806</v>
      </c>
      <c r="CG466">
        <v>30.993945161290299</v>
      </c>
      <c r="CH466">
        <v>999.9</v>
      </c>
      <c r="CI466">
        <v>0</v>
      </c>
      <c r="CJ466">
        <v>0</v>
      </c>
      <c r="CK466">
        <v>9998.8922580645194</v>
      </c>
      <c r="CL466">
        <v>0</v>
      </c>
      <c r="CM466">
        <v>0.21165100000000001</v>
      </c>
      <c r="CN466">
        <v>0</v>
      </c>
      <c r="CO466">
        <v>0</v>
      </c>
      <c r="CP466">
        <v>0</v>
      </c>
      <c r="CQ466">
        <v>0</v>
      </c>
      <c r="CR466">
        <v>3.3870967741935498</v>
      </c>
      <c r="CS466">
        <v>0</v>
      </c>
      <c r="CT466">
        <v>48.7709677419355</v>
      </c>
      <c r="CU466">
        <v>-1.89032258064516</v>
      </c>
      <c r="CV466">
        <v>39.686999999999998</v>
      </c>
      <c r="CW466">
        <v>45.061999999999998</v>
      </c>
      <c r="CX466">
        <v>42.5</v>
      </c>
      <c r="CY466">
        <v>43.686999999999998</v>
      </c>
      <c r="CZ466">
        <v>40.811999999999998</v>
      </c>
      <c r="DA466">
        <v>0</v>
      </c>
      <c r="DB466">
        <v>0</v>
      </c>
      <c r="DC466">
        <v>0</v>
      </c>
      <c r="DD466">
        <v>1582142559.8</v>
      </c>
      <c r="DE466">
        <v>2.8</v>
      </c>
      <c r="DF466">
        <v>0.79999979784608999</v>
      </c>
      <c r="DG466">
        <v>-8.1162395010783506</v>
      </c>
      <c r="DH466">
        <v>49.2153846153846</v>
      </c>
      <c r="DI466">
        <v>15</v>
      </c>
      <c r="DJ466">
        <v>100</v>
      </c>
      <c r="DK466">
        <v>100</v>
      </c>
      <c r="DL466">
        <v>2.577</v>
      </c>
      <c r="DM466">
        <v>0.49399999999999999</v>
      </c>
      <c r="DN466">
        <v>2</v>
      </c>
      <c r="DO466">
        <v>331.25900000000001</v>
      </c>
      <c r="DP466">
        <v>679.39</v>
      </c>
      <c r="DQ466">
        <v>31.181999999999999</v>
      </c>
      <c r="DR466">
        <v>31.306799999999999</v>
      </c>
      <c r="DS466">
        <v>30</v>
      </c>
      <c r="DT466">
        <v>31.241599999999998</v>
      </c>
      <c r="DU466">
        <v>31.256799999999998</v>
      </c>
      <c r="DV466">
        <v>20.976400000000002</v>
      </c>
      <c r="DW466">
        <v>18.757899999999999</v>
      </c>
      <c r="DX466">
        <v>100</v>
      </c>
      <c r="DY466">
        <v>31.184100000000001</v>
      </c>
      <c r="DZ466">
        <v>400</v>
      </c>
      <c r="EA466">
        <v>33.061399999999999</v>
      </c>
      <c r="EB466">
        <v>100.13800000000001</v>
      </c>
      <c r="EC466">
        <v>100.52200000000001</v>
      </c>
    </row>
    <row r="467" spans="1:133" x14ac:dyDescent="0.35">
      <c r="A467">
        <v>451</v>
      </c>
      <c r="B467">
        <v>1582142561.5999999</v>
      </c>
      <c r="C467">
        <v>2282</v>
      </c>
      <c r="D467" t="s">
        <v>1140</v>
      </c>
      <c r="E467" t="s">
        <v>1141</v>
      </c>
      <c r="F467" t="s">
        <v>232</v>
      </c>
      <c r="G467" t="s">
        <v>233</v>
      </c>
      <c r="H467" t="s">
        <v>234</v>
      </c>
      <c r="I467" t="s">
        <v>235</v>
      </c>
      <c r="J467" t="s">
        <v>236</v>
      </c>
      <c r="K467" t="s">
        <v>237</v>
      </c>
      <c r="L467" t="s">
        <v>238</v>
      </c>
      <c r="M467" t="s">
        <v>239</v>
      </c>
      <c r="N467">
        <v>1582142553.1161301</v>
      </c>
      <c r="O467">
        <f t="shared" si="301"/>
        <v>1.6084031072748276E-4</v>
      </c>
      <c r="P467">
        <f t="shared" si="302"/>
        <v>-1.190344417116423</v>
      </c>
      <c r="Q467">
        <f t="shared" si="303"/>
        <v>401.940612903226</v>
      </c>
      <c r="R467">
        <f t="shared" si="304"/>
        <v>541.15212197458402</v>
      </c>
      <c r="S467">
        <f t="shared" si="305"/>
        <v>53.827639543341505</v>
      </c>
      <c r="T467">
        <f t="shared" si="306"/>
        <v>39.980466768271768</v>
      </c>
      <c r="U467">
        <f t="shared" si="307"/>
        <v>1.28440967773322E-2</v>
      </c>
      <c r="V467">
        <f t="shared" si="308"/>
        <v>2.2482976783832287</v>
      </c>
      <c r="W467">
        <f t="shared" si="309"/>
        <v>1.2803471625953657E-2</v>
      </c>
      <c r="X467">
        <f t="shared" si="310"/>
        <v>8.0058090045116454E-3</v>
      </c>
      <c r="Y467">
        <f t="shared" si="311"/>
        <v>0</v>
      </c>
      <c r="Z467">
        <f t="shared" si="312"/>
        <v>31.496760391158709</v>
      </c>
      <c r="AA467">
        <f t="shared" si="313"/>
        <v>30.994825806451601</v>
      </c>
      <c r="AB467">
        <f t="shared" si="314"/>
        <v>4.5100475344024149</v>
      </c>
      <c r="AC467">
        <f t="shared" si="315"/>
        <v>71.101364021210358</v>
      </c>
      <c r="AD467">
        <f t="shared" si="316"/>
        <v>3.3096152475851346</v>
      </c>
      <c r="AE467">
        <f t="shared" si="317"/>
        <v>4.6547844660164861</v>
      </c>
      <c r="AF467">
        <f t="shared" si="318"/>
        <v>1.2004322868172803</v>
      </c>
      <c r="AG467">
        <f t="shared" si="319"/>
        <v>-7.0930577030819899</v>
      </c>
      <c r="AH467">
        <f t="shared" si="320"/>
        <v>67.28535958787171</v>
      </c>
      <c r="AI467">
        <f t="shared" si="321"/>
        <v>6.7385419931548753</v>
      </c>
      <c r="AJ467">
        <f t="shared" si="322"/>
        <v>66.930843877944596</v>
      </c>
      <c r="AK467">
        <v>-4.11379340358589E-2</v>
      </c>
      <c r="AL467">
        <v>4.6180934836208297E-2</v>
      </c>
      <c r="AM467">
        <v>3.4521776946568998</v>
      </c>
      <c r="AN467">
        <v>4</v>
      </c>
      <c r="AO467">
        <v>1</v>
      </c>
      <c r="AP467">
        <f t="shared" si="323"/>
        <v>1</v>
      </c>
      <c r="AQ467">
        <f t="shared" si="324"/>
        <v>0</v>
      </c>
      <c r="AR467">
        <f t="shared" si="325"/>
        <v>51675.014377175175</v>
      </c>
      <c r="AS467" t="s">
        <v>240</v>
      </c>
      <c r="AT467">
        <v>0</v>
      </c>
      <c r="AU467">
        <v>0</v>
      </c>
      <c r="AV467">
        <f t="shared" si="326"/>
        <v>0</v>
      </c>
      <c r="AW467" t="e">
        <f t="shared" si="327"/>
        <v>#DIV/0!</v>
      </c>
      <c r="AX467">
        <v>0</v>
      </c>
      <c r="AY467" t="s">
        <v>240</v>
      </c>
      <c r="AZ467">
        <v>0</v>
      </c>
      <c r="BA467">
        <v>0</v>
      </c>
      <c r="BB467" t="e">
        <f t="shared" si="328"/>
        <v>#DIV/0!</v>
      </c>
      <c r="BC467">
        <v>0.5</v>
      </c>
      <c r="BD467">
        <f t="shared" si="329"/>
        <v>0</v>
      </c>
      <c r="BE467">
        <f t="shared" si="330"/>
        <v>-1.190344417116423</v>
      </c>
      <c r="BF467" t="e">
        <f t="shared" si="331"/>
        <v>#DIV/0!</v>
      </c>
      <c r="BG467" t="e">
        <f t="shared" si="332"/>
        <v>#DIV/0!</v>
      </c>
      <c r="BH467" t="e">
        <f t="shared" si="333"/>
        <v>#DIV/0!</v>
      </c>
      <c r="BI467" t="e">
        <f t="shared" si="334"/>
        <v>#DIV/0!</v>
      </c>
      <c r="BJ467" t="s">
        <v>240</v>
      </c>
      <c r="BK467">
        <v>0</v>
      </c>
      <c r="BL467">
        <f t="shared" si="335"/>
        <v>0</v>
      </c>
      <c r="BM467" t="e">
        <f t="shared" si="336"/>
        <v>#DIV/0!</v>
      </c>
      <c r="BN467" t="e">
        <f t="shared" si="337"/>
        <v>#DIV/0!</v>
      </c>
      <c r="BO467" t="e">
        <f t="shared" si="338"/>
        <v>#DIV/0!</v>
      </c>
      <c r="BP467" t="e">
        <f t="shared" si="339"/>
        <v>#DIV/0!</v>
      </c>
      <c r="BQ467">
        <f t="shared" si="340"/>
        <v>0</v>
      </c>
      <c r="BR467">
        <f t="shared" si="341"/>
        <v>0</v>
      </c>
      <c r="BS467">
        <f t="shared" si="342"/>
        <v>0</v>
      </c>
      <c r="BT467">
        <f t="shared" si="343"/>
        <v>0</v>
      </c>
      <c r="BU467">
        <v>6</v>
      </c>
      <c r="BV467">
        <v>0.5</v>
      </c>
      <c r="BW467" t="s">
        <v>241</v>
      </c>
      <c r="BX467">
        <v>1582142553.1161301</v>
      </c>
      <c r="BY467">
        <v>401.940612903226</v>
      </c>
      <c r="BZ467">
        <v>400.01096774193502</v>
      </c>
      <c r="CA467">
        <v>33.272967741935503</v>
      </c>
      <c r="CB467">
        <v>33.0064322580645</v>
      </c>
      <c r="CC467">
        <v>350.02170967741898</v>
      </c>
      <c r="CD467">
        <v>99.268596774193497</v>
      </c>
      <c r="CE467">
        <v>0.199995064516129</v>
      </c>
      <c r="CF467">
        <v>31.549938709677399</v>
      </c>
      <c r="CG467">
        <v>30.994825806451601</v>
      </c>
      <c r="CH467">
        <v>999.9</v>
      </c>
      <c r="CI467">
        <v>0</v>
      </c>
      <c r="CJ467">
        <v>0</v>
      </c>
      <c r="CK467">
        <v>9993.7070967741893</v>
      </c>
      <c r="CL467">
        <v>0</v>
      </c>
      <c r="CM467">
        <v>0.21165100000000001</v>
      </c>
      <c r="CN467">
        <v>0</v>
      </c>
      <c r="CO467">
        <v>0</v>
      </c>
      <c r="CP467">
        <v>0</v>
      </c>
      <c r="CQ467">
        <v>0</v>
      </c>
      <c r="CR467">
        <v>2.1451612903225801</v>
      </c>
      <c r="CS467">
        <v>0</v>
      </c>
      <c r="CT467">
        <v>48.6225806451613</v>
      </c>
      <c r="CU467">
        <v>-1.8129032258064499</v>
      </c>
      <c r="CV467">
        <v>39.686999999999998</v>
      </c>
      <c r="CW467">
        <v>45.061999999999998</v>
      </c>
      <c r="CX467">
        <v>42.5</v>
      </c>
      <c r="CY467">
        <v>43.686999999999998</v>
      </c>
      <c r="CZ467">
        <v>40.808</v>
      </c>
      <c r="DA467">
        <v>0</v>
      </c>
      <c r="DB467">
        <v>0</v>
      </c>
      <c r="DC467">
        <v>0</v>
      </c>
      <c r="DD467">
        <v>1582142564.5999999</v>
      </c>
      <c r="DE467">
        <v>1.5576923076923099</v>
      </c>
      <c r="DF467">
        <v>-7.7230770153836898</v>
      </c>
      <c r="DG467">
        <v>-15.5213679007317</v>
      </c>
      <c r="DH467">
        <v>48.446153846153798</v>
      </c>
      <c r="DI467">
        <v>15</v>
      </c>
      <c r="DJ467">
        <v>100</v>
      </c>
      <c r="DK467">
        <v>100</v>
      </c>
      <c r="DL467">
        <v>2.577</v>
      </c>
      <c r="DM467">
        <v>0.49399999999999999</v>
      </c>
      <c r="DN467">
        <v>2</v>
      </c>
      <c r="DO467">
        <v>331.392</v>
      </c>
      <c r="DP467">
        <v>679.28800000000001</v>
      </c>
      <c r="DQ467">
        <v>31.186199999999999</v>
      </c>
      <c r="DR467">
        <v>31.303999999999998</v>
      </c>
      <c r="DS467">
        <v>30</v>
      </c>
      <c r="DT467">
        <v>31.240200000000002</v>
      </c>
      <c r="DU467">
        <v>31.254000000000001</v>
      </c>
      <c r="DV467">
        <v>20.978899999999999</v>
      </c>
      <c r="DW467">
        <v>18.757899999999999</v>
      </c>
      <c r="DX467">
        <v>100</v>
      </c>
      <c r="DY467">
        <v>31.187799999999999</v>
      </c>
      <c r="DZ467">
        <v>400</v>
      </c>
      <c r="EA467">
        <v>33.061500000000002</v>
      </c>
      <c r="EB467">
        <v>100.14</v>
      </c>
      <c r="EC467">
        <v>100.523</v>
      </c>
    </row>
    <row r="468" spans="1:133" x14ac:dyDescent="0.35">
      <c r="A468">
        <v>452</v>
      </c>
      <c r="B468">
        <v>1582142566.5999999</v>
      </c>
      <c r="C468">
        <v>2287</v>
      </c>
      <c r="D468" t="s">
        <v>1142</v>
      </c>
      <c r="E468" t="s">
        <v>1143</v>
      </c>
      <c r="F468" t="s">
        <v>232</v>
      </c>
      <c r="G468" t="s">
        <v>233</v>
      </c>
      <c r="H468" t="s">
        <v>234</v>
      </c>
      <c r="I468" t="s">
        <v>235</v>
      </c>
      <c r="J468" t="s">
        <v>236</v>
      </c>
      <c r="K468" t="s">
        <v>237</v>
      </c>
      <c r="L468" t="s">
        <v>238</v>
      </c>
      <c r="M468" t="s">
        <v>239</v>
      </c>
      <c r="N468">
        <v>1582142557.98387</v>
      </c>
      <c r="O468">
        <f t="shared" si="301"/>
        <v>1.6057353753246945E-4</v>
      </c>
      <c r="P468">
        <f t="shared" si="302"/>
        <v>-1.187948124875974</v>
      </c>
      <c r="Q468">
        <f t="shared" si="303"/>
        <v>401.92751612903203</v>
      </c>
      <c r="R468">
        <f t="shared" si="304"/>
        <v>541.02015200160918</v>
      </c>
      <c r="S468">
        <f t="shared" si="305"/>
        <v>53.815253559432215</v>
      </c>
      <c r="T468">
        <f t="shared" si="306"/>
        <v>39.979714457904898</v>
      </c>
      <c r="U468">
        <f t="shared" si="307"/>
        <v>1.2828960374742515E-2</v>
      </c>
      <c r="V468">
        <f t="shared" si="308"/>
        <v>2.2494650642188136</v>
      </c>
      <c r="W468">
        <f t="shared" si="309"/>
        <v>1.2788451716621334E-2</v>
      </c>
      <c r="X468">
        <f t="shared" si="310"/>
        <v>7.9964111436139143E-3</v>
      </c>
      <c r="Y468">
        <f t="shared" si="311"/>
        <v>0</v>
      </c>
      <c r="Z468">
        <f t="shared" si="312"/>
        <v>31.495434854169304</v>
      </c>
      <c r="AA468">
        <f t="shared" si="313"/>
        <v>30.991399999999999</v>
      </c>
      <c r="AB468">
        <f t="shared" si="314"/>
        <v>4.5091666231140302</v>
      </c>
      <c r="AC468">
        <f t="shared" si="315"/>
        <v>71.100251866947033</v>
      </c>
      <c r="AD468">
        <f t="shared" si="316"/>
        <v>3.3092930942453362</v>
      </c>
      <c r="AE468">
        <f t="shared" si="317"/>
        <v>4.6544041790993358</v>
      </c>
      <c r="AF468">
        <f t="shared" si="318"/>
        <v>1.1998735288686939</v>
      </c>
      <c r="AG468">
        <f t="shared" si="319"/>
        <v>-7.0812930051819025</v>
      </c>
      <c r="AH468">
        <f t="shared" si="320"/>
        <v>67.561277738040175</v>
      </c>
      <c r="AI468">
        <f t="shared" si="321"/>
        <v>6.762501321525435</v>
      </c>
      <c r="AJ468">
        <f t="shared" si="322"/>
        <v>67.242486054383704</v>
      </c>
      <c r="AK468">
        <v>-4.11693476281998E-2</v>
      </c>
      <c r="AL468">
        <v>4.6216199345592797E-2</v>
      </c>
      <c r="AM468">
        <v>3.4542643827604498</v>
      </c>
      <c r="AN468">
        <v>4</v>
      </c>
      <c r="AO468">
        <v>1</v>
      </c>
      <c r="AP468">
        <f t="shared" si="323"/>
        <v>1</v>
      </c>
      <c r="AQ468">
        <f t="shared" si="324"/>
        <v>0</v>
      </c>
      <c r="AR468">
        <f t="shared" si="325"/>
        <v>51713.136901521546</v>
      </c>
      <c r="AS468" t="s">
        <v>240</v>
      </c>
      <c r="AT468">
        <v>0</v>
      </c>
      <c r="AU468">
        <v>0</v>
      </c>
      <c r="AV468">
        <f t="shared" si="326"/>
        <v>0</v>
      </c>
      <c r="AW468" t="e">
        <f t="shared" si="327"/>
        <v>#DIV/0!</v>
      </c>
      <c r="AX468">
        <v>0</v>
      </c>
      <c r="AY468" t="s">
        <v>240</v>
      </c>
      <c r="AZ468">
        <v>0</v>
      </c>
      <c r="BA468">
        <v>0</v>
      </c>
      <c r="BB468" t="e">
        <f t="shared" si="328"/>
        <v>#DIV/0!</v>
      </c>
      <c r="BC468">
        <v>0.5</v>
      </c>
      <c r="BD468">
        <f t="shared" si="329"/>
        <v>0</v>
      </c>
      <c r="BE468">
        <f t="shared" si="330"/>
        <v>-1.187948124875974</v>
      </c>
      <c r="BF468" t="e">
        <f t="shared" si="331"/>
        <v>#DIV/0!</v>
      </c>
      <c r="BG468" t="e">
        <f t="shared" si="332"/>
        <v>#DIV/0!</v>
      </c>
      <c r="BH468" t="e">
        <f t="shared" si="333"/>
        <v>#DIV/0!</v>
      </c>
      <c r="BI468" t="e">
        <f t="shared" si="334"/>
        <v>#DIV/0!</v>
      </c>
      <c r="BJ468" t="s">
        <v>240</v>
      </c>
      <c r="BK468">
        <v>0</v>
      </c>
      <c r="BL468">
        <f t="shared" si="335"/>
        <v>0</v>
      </c>
      <c r="BM468" t="e">
        <f t="shared" si="336"/>
        <v>#DIV/0!</v>
      </c>
      <c r="BN468" t="e">
        <f t="shared" si="337"/>
        <v>#DIV/0!</v>
      </c>
      <c r="BO468" t="e">
        <f t="shared" si="338"/>
        <v>#DIV/0!</v>
      </c>
      <c r="BP468" t="e">
        <f t="shared" si="339"/>
        <v>#DIV/0!</v>
      </c>
      <c r="BQ468">
        <f t="shared" si="340"/>
        <v>0</v>
      </c>
      <c r="BR468">
        <f t="shared" si="341"/>
        <v>0</v>
      </c>
      <c r="BS468">
        <f t="shared" si="342"/>
        <v>0</v>
      </c>
      <c r="BT468">
        <f t="shared" si="343"/>
        <v>0</v>
      </c>
      <c r="BU468">
        <v>6</v>
      </c>
      <c r="BV468">
        <v>0.5</v>
      </c>
      <c r="BW468" t="s">
        <v>241</v>
      </c>
      <c r="BX468">
        <v>1582142557.98387</v>
      </c>
      <c r="BY468">
        <v>401.92751612903203</v>
      </c>
      <c r="BZ468">
        <v>400.00177419354799</v>
      </c>
      <c r="CA468">
        <v>33.269270967741903</v>
      </c>
      <c r="CB468">
        <v>33.003174193548404</v>
      </c>
      <c r="CC468">
        <v>350.01861290322603</v>
      </c>
      <c r="CD468">
        <v>99.269977419354802</v>
      </c>
      <c r="CE468">
        <v>0.19998383870967701</v>
      </c>
      <c r="CF468">
        <v>31.548500000000001</v>
      </c>
      <c r="CG468">
        <v>30.991399999999999</v>
      </c>
      <c r="CH468">
        <v>999.9</v>
      </c>
      <c r="CI468">
        <v>0</v>
      </c>
      <c r="CJ468">
        <v>0</v>
      </c>
      <c r="CK468">
        <v>10001.1993548387</v>
      </c>
      <c r="CL468">
        <v>0</v>
      </c>
      <c r="CM468">
        <v>0.21165100000000001</v>
      </c>
      <c r="CN468">
        <v>0</v>
      </c>
      <c r="CO468">
        <v>0</v>
      </c>
      <c r="CP468">
        <v>0</v>
      </c>
      <c r="CQ468">
        <v>0</v>
      </c>
      <c r="CR468">
        <v>2.5290322580645199</v>
      </c>
      <c r="CS468">
        <v>0</v>
      </c>
      <c r="CT468">
        <v>48.361290322580601</v>
      </c>
      <c r="CU468">
        <v>-1.73870967741936</v>
      </c>
      <c r="CV468">
        <v>39.686999999999998</v>
      </c>
      <c r="CW468">
        <v>45.061999999999998</v>
      </c>
      <c r="CX468">
        <v>42.5</v>
      </c>
      <c r="CY468">
        <v>43.686999999999998</v>
      </c>
      <c r="CZ468">
        <v>40.804000000000002</v>
      </c>
      <c r="DA468">
        <v>0</v>
      </c>
      <c r="DB468">
        <v>0</v>
      </c>
      <c r="DC468">
        <v>0</v>
      </c>
      <c r="DD468">
        <v>1582142570</v>
      </c>
      <c r="DE468">
        <v>1.2576923076923101</v>
      </c>
      <c r="DF468">
        <v>3.9760683554976599</v>
      </c>
      <c r="DG468">
        <v>-34.547008357967897</v>
      </c>
      <c r="DH468">
        <v>47.75</v>
      </c>
      <c r="DI468">
        <v>15</v>
      </c>
      <c r="DJ468">
        <v>100</v>
      </c>
      <c r="DK468">
        <v>100</v>
      </c>
      <c r="DL468">
        <v>2.577</v>
      </c>
      <c r="DM468">
        <v>0.49399999999999999</v>
      </c>
      <c r="DN468">
        <v>2</v>
      </c>
      <c r="DO468">
        <v>331.39699999999999</v>
      </c>
      <c r="DP468">
        <v>679.44399999999996</v>
      </c>
      <c r="DQ468">
        <v>31.1905</v>
      </c>
      <c r="DR468">
        <v>31.302</v>
      </c>
      <c r="DS468">
        <v>29.9999</v>
      </c>
      <c r="DT468">
        <v>31.238900000000001</v>
      </c>
      <c r="DU468">
        <v>31.253499999999999</v>
      </c>
      <c r="DV468">
        <v>20.977</v>
      </c>
      <c r="DW468">
        <v>18.757899999999999</v>
      </c>
      <c r="DX468">
        <v>100</v>
      </c>
      <c r="DY468">
        <v>31.192799999999998</v>
      </c>
      <c r="DZ468">
        <v>400</v>
      </c>
      <c r="EA468">
        <v>33.068399999999997</v>
      </c>
      <c r="EB468">
        <v>100.13800000000001</v>
      </c>
      <c r="EC468">
        <v>100.52500000000001</v>
      </c>
    </row>
    <row r="469" spans="1:133" x14ac:dyDescent="0.35">
      <c r="A469">
        <v>453</v>
      </c>
      <c r="B469">
        <v>1582142571.5999999</v>
      </c>
      <c r="C469">
        <v>2292</v>
      </c>
      <c r="D469" t="s">
        <v>1144</v>
      </c>
      <c r="E469" t="s">
        <v>1145</v>
      </c>
      <c r="F469" t="s">
        <v>232</v>
      </c>
      <c r="G469" t="s">
        <v>233</v>
      </c>
      <c r="H469" t="s">
        <v>234</v>
      </c>
      <c r="I469" t="s">
        <v>235</v>
      </c>
      <c r="J469" t="s">
        <v>236</v>
      </c>
      <c r="K469" t="s">
        <v>237</v>
      </c>
      <c r="L469" t="s">
        <v>238</v>
      </c>
      <c r="M469" t="s">
        <v>239</v>
      </c>
      <c r="N469">
        <v>1582142562.9709699</v>
      </c>
      <c r="O469">
        <f t="shared" si="301"/>
        <v>1.5881870838691257E-4</v>
      </c>
      <c r="P469">
        <f t="shared" si="302"/>
        <v>-1.1850774747705963</v>
      </c>
      <c r="Q469">
        <f t="shared" si="303"/>
        <v>401.93293548387101</v>
      </c>
      <c r="R469">
        <f t="shared" si="304"/>
        <v>542.14383503773354</v>
      </c>
      <c r="S469">
        <f t="shared" si="305"/>
        <v>53.927153863676708</v>
      </c>
      <c r="T469">
        <f t="shared" si="306"/>
        <v>39.980348117781986</v>
      </c>
      <c r="U469">
        <f t="shared" si="307"/>
        <v>1.270191403683976E-2</v>
      </c>
      <c r="V469">
        <f t="shared" si="308"/>
        <v>2.248256624415395</v>
      </c>
      <c r="W469">
        <f t="shared" si="309"/>
        <v>1.2662181114058172E-2</v>
      </c>
      <c r="X469">
        <f t="shared" si="310"/>
        <v>7.9174226229678998E-3</v>
      </c>
      <c r="Y469">
        <f t="shared" si="311"/>
        <v>0</v>
      </c>
      <c r="Z469">
        <f t="shared" si="312"/>
        <v>31.493508378404268</v>
      </c>
      <c r="AA469">
        <f t="shared" si="313"/>
        <v>30.984474193548401</v>
      </c>
      <c r="AB469">
        <f t="shared" si="314"/>
        <v>4.5073861801717037</v>
      </c>
      <c r="AC469">
        <f t="shared" si="315"/>
        <v>71.099101694335317</v>
      </c>
      <c r="AD469">
        <f t="shared" si="316"/>
        <v>3.3087734114155936</v>
      </c>
      <c r="AE469">
        <f t="shared" si="317"/>
        <v>4.6537485461355885</v>
      </c>
      <c r="AF469">
        <f t="shared" si="318"/>
        <v>1.1986127687561101</v>
      </c>
      <c r="AG469">
        <f t="shared" si="319"/>
        <v>-7.0039050398628442</v>
      </c>
      <c r="AH469">
        <f t="shared" si="320"/>
        <v>68.063772162750837</v>
      </c>
      <c r="AI469">
        <f t="shared" si="321"/>
        <v>6.8161440547400316</v>
      </c>
      <c r="AJ469">
        <f t="shared" si="322"/>
        <v>67.87601117762803</v>
      </c>
      <c r="AK469">
        <v>-4.1136829568267398E-2</v>
      </c>
      <c r="AL469">
        <v>4.6179694974580202E-2</v>
      </c>
      <c r="AM469">
        <v>3.45210431902554</v>
      </c>
      <c r="AN469">
        <v>4</v>
      </c>
      <c r="AO469">
        <v>1</v>
      </c>
      <c r="AP469">
        <f t="shared" si="323"/>
        <v>1</v>
      </c>
      <c r="AQ469">
        <f t="shared" si="324"/>
        <v>0</v>
      </c>
      <c r="AR469">
        <f t="shared" si="325"/>
        <v>51674.381603640868</v>
      </c>
      <c r="AS469" t="s">
        <v>240</v>
      </c>
      <c r="AT469">
        <v>0</v>
      </c>
      <c r="AU469">
        <v>0</v>
      </c>
      <c r="AV469">
        <f t="shared" si="326"/>
        <v>0</v>
      </c>
      <c r="AW469" t="e">
        <f t="shared" si="327"/>
        <v>#DIV/0!</v>
      </c>
      <c r="AX469">
        <v>0</v>
      </c>
      <c r="AY469" t="s">
        <v>240</v>
      </c>
      <c r="AZ469">
        <v>0</v>
      </c>
      <c r="BA469">
        <v>0</v>
      </c>
      <c r="BB469" t="e">
        <f t="shared" si="328"/>
        <v>#DIV/0!</v>
      </c>
      <c r="BC469">
        <v>0.5</v>
      </c>
      <c r="BD469">
        <f t="shared" si="329"/>
        <v>0</v>
      </c>
      <c r="BE469">
        <f t="shared" si="330"/>
        <v>-1.1850774747705963</v>
      </c>
      <c r="BF469" t="e">
        <f t="shared" si="331"/>
        <v>#DIV/0!</v>
      </c>
      <c r="BG469" t="e">
        <f t="shared" si="332"/>
        <v>#DIV/0!</v>
      </c>
      <c r="BH469" t="e">
        <f t="shared" si="333"/>
        <v>#DIV/0!</v>
      </c>
      <c r="BI469" t="e">
        <f t="shared" si="334"/>
        <v>#DIV/0!</v>
      </c>
      <c r="BJ469" t="s">
        <v>240</v>
      </c>
      <c r="BK469">
        <v>0</v>
      </c>
      <c r="BL469">
        <f t="shared" si="335"/>
        <v>0</v>
      </c>
      <c r="BM469" t="e">
        <f t="shared" si="336"/>
        <v>#DIV/0!</v>
      </c>
      <c r="BN469" t="e">
        <f t="shared" si="337"/>
        <v>#DIV/0!</v>
      </c>
      <c r="BO469" t="e">
        <f t="shared" si="338"/>
        <v>#DIV/0!</v>
      </c>
      <c r="BP469" t="e">
        <f t="shared" si="339"/>
        <v>#DIV/0!</v>
      </c>
      <c r="BQ469">
        <f t="shared" si="340"/>
        <v>0</v>
      </c>
      <c r="BR469">
        <f t="shared" si="341"/>
        <v>0</v>
      </c>
      <c r="BS469">
        <f t="shared" si="342"/>
        <v>0</v>
      </c>
      <c r="BT469">
        <f t="shared" si="343"/>
        <v>0</v>
      </c>
      <c r="BU469">
        <v>6</v>
      </c>
      <c r="BV469">
        <v>0.5</v>
      </c>
      <c r="BW469" t="s">
        <v>241</v>
      </c>
      <c r="BX469">
        <v>1582142562.9709699</v>
      </c>
      <c r="BY469">
        <v>401.93293548387101</v>
      </c>
      <c r="BZ469">
        <v>400.01100000000002</v>
      </c>
      <c r="CA469">
        <v>33.263967741935502</v>
      </c>
      <c r="CB469">
        <v>33.000790322580599</v>
      </c>
      <c r="CC469">
        <v>350.03558064516102</v>
      </c>
      <c r="CD469">
        <v>99.270158064516096</v>
      </c>
      <c r="CE469">
        <v>0.200038548387097</v>
      </c>
      <c r="CF469">
        <v>31.546019354838698</v>
      </c>
      <c r="CG469">
        <v>30.984474193548401</v>
      </c>
      <c r="CH469">
        <v>999.9</v>
      </c>
      <c r="CI469">
        <v>0</v>
      </c>
      <c r="CJ469">
        <v>0</v>
      </c>
      <c r="CK469">
        <v>9993.2816129032308</v>
      </c>
      <c r="CL469">
        <v>0</v>
      </c>
      <c r="CM469">
        <v>0.21165100000000001</v>
      </c>
      <c r="CN469">
        <v>0</v>
      </c>
      <c r="CO469">
        <v>0</v>
      </c>
      <c r="CP469">
        <v>0</v>
      </c>
      <c r="CQ469">
        <v>0</v>
      </c>
      <c r="CR469">
        <v>1.6032258064516101</v>
      </c>
      <c r="CS469">
        <v>0</v>
      </c>
      <c r="CT469">
        <v>47.874193548387098</v>
      </c>
      <c r="CU469">
        <v>-1.3741935483871</v>
      </c>
      <c r="CV469">
        <v>39.686999999999998</v>
      </c>
      <c r="CW469">
        <v>45.061999999999998</v>
      </c>
      <c r="CX469">
        <v>42.495935483871001</v>
      </c>
      <c r="CY469">
        <v>43.686999999999998</v>
      </c>
      <c r="CZ469">
        <v>40.799999999999997</v>
      </c>
      <c r="DA469">
        <v>0</v>
      </c>
      <c r="DB469">
        <v>0</v>
      </c>
      <c r="DC469">
        <v>0</v>
      </c>
      <c r="DD469">
        <v>1582142574.8</v>
      </c>
      <c r="DE469">
        <v>2.2115384615384599</v>
      </c>
      <c r="DF469">
        <v>27.688888990731201</v>
      </c>
      <c r="DG469">
        <v>0.32478648377612701</v>
      </c>
      <c r="DH469">
        <v>46.873076923076901</v>
      </c>
      <c r="DI469">
        <v>15</v>
      </c>
      <c r="DJ469">
        <v>100</v>
      </c>
      <c r="DK469">
        <v>100</v>
      </c>
      <c r="DL469">
        <v>2.577</v>
      </c>
      <c r="DM469">
        <v>0.49399999999999999</v>
      </c>
      <c r="DN469">
        <v>2</v>
      </c>
      <c r="DO469">
        <v>331.49900000000002</v>
      </c>
      <c r="DP469">
        <v>679.44100000000003</v>
      </c>
      <c r="DQ469">
        <v>31.1999</v>
      </c>
      <c r="DR469">
        <v>31.300699999999999</v>
      </c>
      <c r="DS469">
        <v>29.9999</v>
      </c>
      <c r="DT469">
        <v>31.2361</v>
      </c>
      <c r="DU469">
        <v>31.251300000000001</v>
      </c>
      <c r="DV469">
        <v>20.9758</v>
      </c>
      <c r="DW469">
        <v>18.757899999999999</v>
      </c>
      <c r="DX469">
        <v>100</v>
      </c>
      <c r="DY469">
        <v>31.210899999999999</v>
      </c>
      <c r="DZ469">
        <v>400</v>
      </c>
      <c r="EA469">
        <v>33.075699999999998</v>
      </c>
      <c r="EB469">
        <v>100.139</v>
      </c>
      <c r="EC469">
        <v>100.527</v>
      </c>
    </row>
    <row r="470" spans="1:133" x14ac:dyDescent="0.35">
      <c r="A470">
        <v>454</v>
      </c>
      <c r="B470">
        <v>1582142576.5999999</v>
      </c>
      <c r="C470">
        <v>2297</v>
      </c>
      <c r="D470" t="s">
        <v>1146</v>
      </c>
      <c r="E470" t="s">
        <v>1147</v>
      </c>
      <c r="F470" t="s">
        <v>232</v>
      </c>
      <c r="G470" t="s">
        <v>233</v>
      </c>
      <c r="H470" t="s">
        <v>234</v>
      </c>
      <c r="I470" t="s">
        <v>235</v>
      </c>
      <c r="J470" t="s">
        <v>236</v>
      </c>
      <c r="K470" t="s">
        <v>237</v>
      </c>
      <c r="L470" t="s">
        <v>238</v>
      </c>
      <c r="M470" t="s">
        <v>239</v>
      </c>
      <c r="N470">
        <v>1582142567.9709699</v>
      </c>
      <c r="O470">
        <f t="shared" si="301"/>
        <v>1.5705743247282301E-4</v>
      </c>
      <c r="P470">
        <f t="shared" si="302"/>
        <v>-1.1848727381929856</v>
      </c>
      <c r="Q470">
        <f t="shared" si="303"/>
        <v>401.93835483870998</v>
      </c>
      <c r="R470">
        <f t="shared" si="304"/>
        <v>543.64526445623494</v>
      </c>
      <c r="S470">
        <f t="shared" si="305"/>
        <v>54.075836728031199</v>
      </c>
      <c r="T470">
        <f t="shared" si="306"/>
        <v>39.980395805951687</v>
      </c>
      <c r="U470">
        <f t="shared" si="307"/>
        <v>1.2573236298913599E-2</v>
      </c>
      <c r="V470">
        <f t="shared" si="308"/>
        <v>2.2480066856687393</v>
      </c>
      <c r="W470">
        <f t="shared" si="309"/>
        <v>1.2534298687126655E-2</v>
      </c>
      <c r="X470">
        <f t="shared" si="310"/>
        <v>7.8374249602450111E-3</v>
      </c>
      <c r="Y470">
        <f t="shared" si="311"/>
        <v>0</v>
      </c>
      <c r="Z470">
        <f t="shared" si="312"/>
        <v>31.491420830185962</v>
      </c>
      <c r="AA470">
        <f t="shared" si="313"/>
        <v>30.978022580645199</v>
      </c>
      <c r="AB470">
        <f t="shared" si="314"/>
        <v>4.5057281908582913</v>
      </c>
      <c r="AC470">
        <f t="shared" si="315"/>
        <v>71.100043150695797</v>
      </c>
      <c r="AD470">
        <f t="shared" si="316"/>
        <v>3.3083165803255952</v>
      </c>
      <c r="AE470">
        <f t="shared" si="317"/>
        <v>4.6530444057729365</v>
      </c>
      <c r="AF470">
        <f t="shared" si="318"/>
        <v>1.1974116105326962</v>
      </c>
      <c r="AG470">
        <f t="shared" si="319"/>
        <v>-6.9262327720514945</v>
      </c>
      <c r="AH470">
        <f t="shared" si="320"/>
        <v>68.515180949446702</v>
      </c>
      <c r="AI470">
        <f t="shared" si="321"/>
        <v>6.861804258685984</v>
      </c>
      <c r="AJ470">
        <f t="shared" si="322"/>
        <v>68.450752436081189</v>
      </c>
      <c r="AK470">
        <v>-4.1130105903209598E-2</v>
      </c>
      <c r="AL470">
        <v>4.6172147071527399E-2</v>
      </c>
      <c r="AM470">
        <v>3.4516576157551202</v>
      </c>
      <c r="AN470">
        <v>4</v>
      </c>
      <c r="AO470">
        <v>1</v>
      </c>
      <c r="AP470">
        <f t="shared" si="323"/>
        <v>1</v>
      </c>
      <c r="AQ470">
        <f t="shared" si="324"/>
        <v>0</v>
      </c>
      <c r="AR470">
        <f t="shared" si="325"/>
        <v>51666.705833027889</v>
      </c>
      <c r="AS470" t="s">
        <v>240</v>
      </c>
      <c r="AT470">
        <v>0</v>
      </c>
      <c r="AU470">
        <v>0</v>
      </c>
      <c r="AV470">
        <f t="shared" si="326"/>
        <v>0</v>
      </c>
      <c r="AW470" t="e">
        <f t="shared" si="327"/>
        <v>#DIV/0!</v>
      </c>
      <c r="AX470">
        <v>0</v>
      </c>
      <c r="AY470" t="s">
        <v>240</v>
      </c>
      <c r="AZ470">
        <v>0</v>
      </c>
      <c r="BA470">
        <v>0</v>
      </c>
      <c r="BB470" t="e">
        <f t="shared" si="328"/>
        <v>#DIV/0!</v>
      </c>
      <c r="BC470">
        <v>0.5</v>
      </c>
      <c r="BD470">
        <f t="shared" si="329"/>
        <v>0</v>
      </c>
      <c r="BE470">
        <f t="shared" si="330"/>
        <v>-1.1848727381929856</v>
      </c>
      <c r="BF470" t="e">
        <f t="shared" si="331"/>
        <v>#DIV/0!</v>
      </c>
      <c r="BG470" t="e">
        <f t="shared" si="332"/>
        <v>#DIV/0!</v>
      </c>
      <c r="BH470" t="e">
        <f t="shared" si="333"/>
        <v>#DIV/0!</v>
      </c>
      <c r="BI470" t="e">
        <f t="shared" si="334"/>
        <v>#DIV/0!</v>
      </c>
      <c r="BJ470" t="s">
        <v>240</v>
      </c>
      <c r="BK470">
        <v>0</v>
      </c>
      <c r="BL470">
        <f t="shared" si="335"/>
        <v>0</v>
      </c>
      <c r="BM470" t="e">
        <f t="shared" si="336"/>
        <v>#DIV/0!</v>
      </c>
      <c r="BN470" t="e">
        <f t="shared" si="337"/>
        <v>#DIV/0!</v>
      </c>
      <c r="BO470" t="e">
        <f t="shared" si="338"/>
        <v>#DIV/0!</v>
      </c>
      <c r="BP470" t="e">
        <f t="shared" si="339"/>
        <v>#DIV/0!</v>
      </c>
      <c r="BQ470">
        <f t="shared" si="340"/>
        <v>0</v>
      </c>
      <c r="BR470">
        <f t="shared" si="341"/>
        <v>0</v>
      </c>
      <c r="BS470">
        <f t="shared" si="342"/>
        <v>0</v>
      </c>
      <c r="BT470">
        <f t="shared" si="343"/>
        <v>0</v>
      </c>
      <c r="BU470">
        <v>6</v>
      </c>
      <c r="BV470">
        <v>0.5</v>
      </c>
      <c r="BW470" t="s">
        <v>241</v>
      </c>
      <c r="BX470">
        <v>1582142567.9709699</v>
      </c>
      <c r="BY470">
        <v>401.93835483870998</v>
      </c>
      <c r="BZ470">
        <v>400.015548387097</v>
      </c>
      <c r="CA470">
        <v>33.259783870967702</v>
      </c>
      <c r="CB470">
        <v>32.999522580645198</v>
      </c>
      <c r="CC470">
        <v>350.03377419354803</v>
      </c>
      <c r="CD470">
        <v>99.268954838709703</v>
      </c>
      <c r="CE470">
        <v>0.20001925806451601</v>
      </c>
      <c r="CF470">
        <v>31.5433548387097</v>
      </c>
      <c r="CG470">
        <v>30.978022580645199</v>
      </c>
      <c r="CH470">
        <v>999.9</v>
      </c>
      <c r="CI470">
        <v>0</v>
      </c>
      <c r="CJ470">
        <v>0</v>
      </c>
      <c r="CK470">
        <v>9991.7693548387106</v>
      </c>
      <c r="CL470">
        <v>0</v>
      </c>
      <c r="CM470">
        <v>0.21165100000000001</v>
      </c>
      <c r="CN470">
        <v>0</v>
      </c>
      <c r="CO470">
        <v>0</v>
      </c>
      <c r="CP470">
        <v>0</v>
      </c>
      <c r="CQ470">
        <v>0</v>
      </c>
      <c r="CR470">
        <v>1.9903225806451601</v>
      </c>
      <c r="CS470">
        <v>0</v>
      </c>
      <c r="CT470">
        <v>46.429032258064503</v>
      </c>
      <c r="CU470">
        <v>-1.58709677419355</v>
      </c>
      <c r="CV470">
        <v>39.686999999999998</v>
      </c>
      <c r="CW470">
        <v>45.058</v>
      </c>
      <c r="CX470">
        <v>42.4898387096774</v>
      </c>
      <c r="CY470">
        <v>43.686999999999998</v>
      </c>
      <c r="CZ470">
        <v>40.792000000000002</v>
      </c>
      <c r="DA470">
        <v>0</v>
      </c>
      <c r="DB470">
        <v>0</v>
      </c>
      <c r="DC470">
        <v>0</v>
      </c>
      <c r="DD470">
        <v>1582142579.5999999</v>
      </c>
      <c r="DE470">
        <v>2.2769230769230799</v>
      </c>
      <c r="DF470">
        <v>-17.449572486248499</v>
      </c>
      <c r="DG470">
        <v>25.5829064093322</v>
      </c>
      <c r="DH470">
        <v>46.734615384615402</v>
      </c>
      <c r="DI470">
        <v>15</v>
      </c>
      <c r="DJ470">
        <v>100</v>
      </c>
      <c r="DK470">
        <v>100</v>
      </c>
      <c r="DL470">
        <v>2.577</v>
      </c>
      <c r="DM470">
        <v>0.49399999999999999</v>
      </c>
      <c r="DN470">
        <v>2</v>
      </c>
      <c r="DO470">
        <v>331.47</v>
      </c>
      <c r="DP470">
        <v>679.226</v>
      </c>
      <c r="DQ470">
        <v>31.2181</v>
      </c>
      <c r="DR470">
        <v>31.2986</v>
      </c>
      <c r="DS470">
        <v>29.9999</v>
      </c>
      <c r="DT470">
        <v>31.2348</v>
      </c>
      <c r="DU470">
        <v>31.248699999999999</v>
      </c>
      <c r="DV470">
        <v>20.973500000000001</v>
      </c>
      <c r="DW470">
        <v>18.757899999999999</v>
      </c>
      <c r="DX470">
        <v>100</v>
      </c>
      <c r="DY470">
        <v>31.228200000000001</v>
      </c>
      <c r="DZ470">
        <v>400</v>
      </c>
      <c r="EA470">
        <v>33.071199999999997</v>
      </c>
      <c r="EB470">
        <v>100.14100000000001</v>
      </c>
      <c r="EC470">
        <v>100.527</v>
      </c>
    </row>
    <row r="471" spans="1:133" x14ac:dyDescent="0.35">
      <c r="A471">
        <v>455</v>
      </c>
      <c r="B471">
        <v>1582142581.5999999</v>
      </c>
      <c r="C471">
        <v>2302</v>
      </c>
      <c r="D471" t="s">
        <v>1148</v>
      </c>
      <c r="E471" t="s">
        <v>1149</v>
      </c>
      <c r="F471" t="s">
        <v>232</v>
      </c>
      <c r="G471" t="s">
        <v>233</v>
      </c>
      <c r="H471" t="s">
        <v>234</v>
      </c>
      <c r="I471" t="s">
        <v>235</v>
      </c>
      <c r="J471" t="s">
        <v>236</v>
      </c>
      <c r="K471" t="s">
        <v>237</v>
      </c>
      <c r="L471" t="s">
        <v>238</v>
      </c>
      <c r="M471" t="s">
        <v>239</v>
      </c>
      <c r="N471">
        <v>1582142572.9709699</v>
      </c>
      <c r="O471">
        <f t="shared" si="301"/>
        <v>1.5583911668372706E-4</v>
      </c>
      <c r="P471">
        <f t="shared" si="302"/>
        <v>-1.1876290467313908</v>
      </c>
      <c r="Q471">
        <f t="shared" si="303"/>
        <v>401.93735483871001</v>
      </c>
      <c r="R471">
        <f t="shared" si="304"/>
        <v>545.03693799739995</v>
      </c>
      <c r="S471">
        <f t="shared" si="305"/>
        <v>54.21321643396162</v>
      </c>
      <c r="T471">
        <f t="shared" si="306"/>
        <v>39.979523022472591</v>
      </c>
      <c r="U471">
        <f t="shared" si="307"/>
        <v>1.2486790831071064E-2</v>
      </c>
      <c r="V471">
        <f t="shared" si="308"/>
        <v>2.2477030915294032</v>
      </c>
      <c r="W471">
        <f t="shared" si="309"/>
        <v>1.2448380745603341E-2</v>
      </c>
      <c r="X471">
        <f t="shared" si="310"/>
        <v>7.78367905402849E-3</v>
      </c>
      <c r="Y471">
        <f t="shared" si="311"/>
        <v>0</v>
      </c>
      <c r="Z471">
        <f t="shared" si="312"/>
        <v>31.490446333112818</v>
      </c>
      <c r="AA471">
        <f t="shared" si="313"/>
        <v>30.972667741935499</v>
      </c>
      <c r="AB471">
        <f t="shared" si="314"/>
        <v>4.5043524631892708</v>
      </c>
      <c r="AC471">
        <f t="shared" si="315"/>
        <v>71.099693577884977</v>
      </c>
      <c r="AD471">
        <f t="shared" si="316"/>
        <v>3.3080427461847002</v>
      </c>
      <c r="AE471">
        <f t="shared" si="317"/>
        <v>4.6526821420980671</v>
      </c>
      <c r="AF471">
        <f t="shared" si="318"/>
        <v>1.1963097170045707</v>
      </c>
      <c r="AG471">
        <f t="shared" si="319"/>
        <v>-6.8725050457523631</v>
      </c>
      <c r="AH471">
        <f t="shared" si="320"/>
        <v>68.988686138445715</v>
      </c>
      <c r="AI471">
        <f t="shared" si="321"/>
        <v>6.9099300435298128</v>
      </c>
      <c r="AJ471">
        <f t="shared" si="322"/>
        <v>69.026111136223165</v>
      </c>
      <c r="AK471">
        <v>-4.1121939747790798E-2</v>
      </c>
      <c r="AL471">
        <v>4.6162979846675299E-2</v>
      </c>
      <c r="AM471">
        <v>3.4511150433698199</v>
      </c>
      <c r="AN471">
        <v>4</v>
      </c>
      <c r="AO471">
        <v>1</v>
      </c>
      <c r="AP471">
        <f t="shared" si="323"/>
        <v>1</v>
      </c>
      <c r="AQ471">
        <f t="shared" si="324"/>
        <v>0</v>
      </c>
      <c r="AR471">
        <f t="shared" si="325"/>
        <v>51657.056277594478</v>
      </c>
      <c r="AS471" t="s">
        <v>240</v>
      </c>
      <c r="AT471">
        <v>0</v>
      </c>
      <c r="AU471">
        <v>0</v>
      </c>
      <c r="AV471">
        <f t="shared" si="326"/>
        <v>0</v>
      </c>
      <c r="AW471" t="e">
        <f t="shared" si="327"/>
        <v>#DIV/0!</v>
      </c>
      <c r="AX471">
        <v>0</v>
      </c>
      <c r="AY471" t="s">
        <v>240</v>
      </c>
      <c r="AZ471">
        <v>0</v>
      </c>
      <c r="BA471">
        <v>0</v>
      </c>
      <c r="BB471" t="e">
        <f t="shared" si="328"/>
        <v>#DIV/0!</v>
      </c>
      <c r="BC471">
        <v>0.5</v>
      </c>
      <c r="BD471">
        <f t="shared" si="329"/>
        <v>0</v>
      </c>
      <c r="BE471">
        <f t="shared" si="330"/>
        <v>-1.1876290467313908</v>
      </c>
      <c r="BF471" t="e">
        <f t="shared" si="331"/>
        <v>#DIV/0!</v>
      </c>
      <c r="BG471" t="e">
        <f t="shared" si="332"/>
        <v>#DIV/0!</v>
      </c>
      <c r="BH471" t="e">
        <f t="shared" si="333"/>
        <v>#DIV/0!</v>
      </c>
      <c r="BI471" t="e">
        <f t="shared" si="334"/>
        <v>#DIV/0!</v>
      </c>
      <c r="BJ471" t="s">
        <v>240</v>
      </c>
      <c r="BK471">
        <v>0</v>
      </c>
      <c r="BL471">
        <f t="shared" si="335"/>
        <v>0</v>
      </c>
      <c r="BM471" t="e">
        <f t="shared" si="336"/>
        <v>#DIV/0!</v>
      </c>
      <c r="BN471" t="e">
        <f t="shared" si="337"/>
        <v>#DIV/0!</v>
      </c>
      <c r="BO471" t="e">
        <f t="shared" si="338"/>
        <v>#DIV/0!</v>
      </c>
      <c r="BP471" t="e">
        <f t="shared" si="339"/>
        <v>#DIV/0!</v>
      </c>
      <c r="BQ471">
        <f t="shared" si="340"/>
        <v>0</v>
      </c>
      <c r="BR471">
        <f t="shared" si="341"/>
        <v>0</v>
      </c>
      <c r="BS471">
        <f t="shared" si="342"/>
        <v>0</v>
      </c>
      <c r="BT471">
        <f t="shared" si="343"/>
        <v>0</v>
      </c>
      <c r="BU471">
        <v>6</v>
      </c>
      <c r="BV471">
        <v>0.5</v>
      </c>
      <c r="BW471" t="s">
        <v>241</v>
      </c>
      <c r="BX471">
        <v>1582142572.9709699</v>
      </c>
      <c r="BY471">
        <v>401.93735483871001</v>
      </c>
      <c r="BZ471">
        <v>400.00896774193598</v>
      </c>
      <c r="CA471">
        <v>33.257674193548397</v>
      </c>
      <c r="CB471">
        <v>32.999429032258099</v>
      </c>
      <c r="CC471">
        <v>350.03080645161299</v>
      </c>
      <c r="CD471">
        <v>99.267019354838695</v>
      </c>
      <c r="CE471">
        <v>0.20003077419354801</v>
      </c>
      <c r="CF471">
        <v>31.541983870967702</v>
      </c>
      <c r="CG471">
        <v>30.972667741935499</v>
      </c>
      <c r="CH471">
        <v>999.9</v>
      </c>
      <c r="CI471">
        <v>0</v>
      </c>
      <c r="CJ471">
        <v>0</v>
      </c>
      <c r="CK471">
        <v>9989.98032258065</v>
      </c>
      <c r="CL471">
        <v>0</v>
      </c>
      <c r="CM471">
        <v>0.21165100000000001</v>
      </c>
      <c r="CN471">
        <v>0</v>
      </c>
      <c r="CO471">
        <v>0</v>
      </c>
      <c r="CP471">
        <v>0</v>
      </c>
      <c r="CQ471">
        <v>0</v>
      </c>
      <c r="CR471">
        <v>2.08709677419355</v>
      </c>
      <c r="CS471">
        <v>0</v>
      </c>
      <c r="CT471">
        <v>46.283870967741898</v>
      </c>
      <c r="CU471">
        <v>-1.5935483870967699</v>
      </c>
      <c r="CV471">
        <v>39.686999999999998</v>
      </c>
      <c r="CW471">
        <v>45.04</v>
      </c>
      <c r="CX471">
        <v>42.477645161290297</v>
      </c>
      <c r="CY471">
        <v>43.686999999999998</v>
      </c>
      <c r="CZ471">
        <v>40.781999999999996</v>
      </c>
      <c r="DA471">
        <v>0</v>
      </c>
      <c r="DB471">
        <v>0</v>
      </c>
      <c r="DC471">
        <v>0</v>
      </c>
      <c r="DD471">
        <v>1582142585</v>
      </c>
      <c r="DE471">
        <v>1.4961538461538499</v>
      </c>
      <c r="DF471">
        <v>-17.179487249638498</v>
      </c>
      <c r="DG471">
        <v>-2.7316238242037501</v>
      </c>
      <c r="DH471">
        <v>46.2730769230769</v>
      </c>
      <c r="DI471">
        <v>15</v>
      </c>
      <c r="DJ471">
        <v>100</v>
      </c>
      <c r="DK471">
        <v>100</v>
      </c>
      <c r="DL471">
        <v>2.577</v>
      </c>
      <c r="DM471">
        <v>0.49399999999999999</v>
      </c>
      <c r="DN471">
        <v>2</v>
      </c>
      <c r="DO471">
        <v>331.46300000000002</v>
      </c>
      <c r="DP471">
        <v>679.29200000000003</v>
      </c>
      <c r="DQ471">
        <v>31.236999999999998</v>
      </c>
      <c r="DR471">
        <v>31.2958</v>
      </c>
      <c r="DS471">
        <v>29.9999</v>
      </c>
      <c r="DT471">
        <v>31.2334</v>
      </c>
      <c r="DU471">
        <v>31.2486</v>
      </c>
      <c r="DV471">
        <v>20.978899999999999</v>
      </c>
      <c r="DW471">
        <v>18.479399999999998</v>
      </c>
      <c r="DX471">
        <v>100</v>
      </c>
      <c r="DY471">
        <v>31.2483</v>
      </c>
      <c r="DZ471">
        <v>400</v>
      </c>
      <c r="EA471">
        <v>33.072699999999998</v>
      </c>
      <c r="EB471">
        <v>100.14100000000001</v>
      </c>
      <c r="EC471">
        <v>100.52800000000001</v>
      </c>
    </row>
    <row r="472" spans="1:133" x14ac:dyDescent="0.35">
      <c r="A472">
        <v>456</v>
      </c>
      <c r="B472">
        <v>1582142586.5999999</v>
      </c>
      <c r="C472">
        <v>2307</v>
      </c>
      <c r="D472" t="s">
        <v>1150</v>
      </c>
      <c r="E472" t="s">
        <v>1151</v>
      </c>
      <c r="F472" t="s">
        <v>232</v>
      </c>
      <c r="G472" t="s">
        <v>233</v>
      </c>
      <c r="H472" t="s">
        <v>234</v>
      </c>
      <c r="I472" t="s">
        <v>235</v>
      </c>
      <c r="J472" t="s">
        <v>236</v>
      </c>
      <c r="K472" t="s">
        <v>237</v>
      </c>
      <c r="L472" t="s">
        <v>238</v>
      </c>
      <c r="M472" t="s">
        <v>239</v>
      </c>
      <c r="N472">
        <v>1582142577.9709699</v>
      </c>
      <c r="O472">
        <f t="shared" si="301"/>
        <v>1.4294126011129578E-4</v>
      </c>
      <c r="P472">
        <f t="shared" si="302"/>
        <v>-1.2067731622323723</v>
      </c>
      <c r="Q472">
        <f t="shared" si="303"/>
        <v>401.94683870967702</v>
      </c>
      <c r="R472">
        <f t="shared" si="304"/>
        <v>561.3844912160024</v>
      </c>
      <c r="S472">
        <f t="shared" si="305"/>
        <v>55.838387553656041</v>
      </c>
      <c r="T472">
        <f t="shared" si="306"/>
        <v>39.979842170599049</v>
      </c>
      <c r="U472">
        <f t="shared" si="307"/>
        <v>1.1447010864051584E-2</v>
      </c>
      <c r="V472">
        <f t="shared" si="308"/>
        <v>2.2490285128759409</v>
      </c>
      <c r="W472">
        <f t="shared" si="309"/>
        <v>1.1414741331734523E-2</v>
      </c>
      <c r="X472">
        <f t="shared" si="310"/>
        <v>7.1371049889554367E-3</v>
      </c>
      <c r="Y472">
        <f t="shared" si="311"/>
        <v>0</v>
      </c>
      <c r="Z472">
        <f t="shared" si="312"/>
        <v>31.495188731439089</v>
      </c>
      <c r="AA472">
        <f t="shared" si="313"/>
        <v>30.973922580645201</v>
      </c>
      <c r="AB472">
        <f t="shared" si="314"/>
        <v>4.5046748147367692</v>
      </c>
      <c r="AC472">
        <f t="shared" si="315"/>
        <v>71.097684136756101</v>
      </c>
      <c r="AD472">
        <f t="shared" si="316"/>
        <v>3.3080340949984786</v>
      </c>
      <c r="AE472">
        <f t="shared" si="317"/>
        <v>4.6528014733018432</v>
      </c>
      <c r="AF472">
        <f t="shared" si="318"/>
        <v>1.1966407197382907</v>
      </c>
      <c r="AG472">
        <f t="shared" si="319"/>
        <v>-6.3037095709081443</v>
      </c>
      <c r="AH472">
        <f t="shared" si="320"/>
        <v>68.931976429628079</v>
      </c>
      <c r="AI472">
        <f t="shared" si="321"/>
        <v>6.9002391275611181</v>
      </c>
      <c r="AJ472">
        <f t="shared" si="322"/>
        <v>69.528505986281047</v>
      </c>
      <c r="AK472">
        <v>-4.1157598592326601E-2</v>
      </c>
      <c r="AL472">
        <v>4.62030100235531E-2</v>
      </c>
      <c r="AM472">
        <v>3.4534840020583801</v>
      </c>
      <c r="AN472">
        <v>4</v>
      </c>
      <c r="AO472">
        <v>1</v>
      </c>
      <c r="AP472">
        <f t="shared" si="323"/>
        <v>1</v>
      </c>
      <c r="AQ472">
        <f t="shared" si="324"/>
        <v>0</v>
      </c>
      <c r="AR472">
        <f t="shared" si="325"/>
        <v>51699.917124039843</v>
      </c>
      <c r="AS472" t="s">
        <v>240</v>
      </c>
      <c r="AT472">
        <v>0</v>
      </c>
      <c r="AU472">
        <v>0</v>
      </c>
      <c r="AV472">
        <f t="shared" si="326"/>
        <v>0</v>
      </c>
      <c r="AW472" t="e">
        <f t="shared" si="327"/>
        <v>#DIV/0!</v>
      </c>
      <c r="AX472">
        <v>0</v>
      </c>
      <c r="AY472" t="s">
        <v>240</v>
      </c>
      <c r="AZ472">
        <v>0</v>
      </c>
      <c r="BA472">
        <v>0</v>
      </c>
      <c r="BB472" t="e">
        <f t="shared" si="328"/>
        <v>#DIV/0!</v>
      </c>
      <c r="BC472">
        <v>0.5</v>
      </c>
      <c r="BD472">
        <f t="shared" si="329"/>
        <v>0</v>
      </c>
      <c r="BE472">
        <f t="shared" si="330"/>
        <v>-1.2067731622323723</v>
      </c>
      <c r="BF472" t="e">
        <f t="shared" si="331"/>
        <v>#DIV/0!</v>
      </c>
      <c r="BG472" t="e">
        <f t="shared" si="332"/>
        <v>#DIV/0!</v>
      </c>
      <c r="BH472" t="e">
        <f t="shared" si="333"/>
        <v>#DIV/0!</v>
      </c>
      <c r="BI472" t="e">
        <f t="shared" si="334"/>
        <v>#DIV/0!</v>
      </c>
      <c r="BJ472" t="s">
        <v>240</v>
      </c>
      <c r="BK472">
        <v>0</v>
      </c>
      <c r="BL472">
        <f t="shared" si="335"/>
        <v>0</v>
      </c>
      <c r="BM472" t="e">
        <f t="shared" si="336"/>
        <v>#DIV/0!</v>
      </c>
      <c r="BN472" t="e">
        <f t="shared" si="337"/>
        <v>#DIV/0!</v>
      </c>
      <c r="BO472" t="e">
        <f t="shared" si="338"/>
        <v>#DIV/0!</v>
      </c>
      <c r="BP472" t="e">
        <f t="shared" si="339"/>
        <v>#DIV/0!</v>
      </c>
      <c r="BQ472">
        <f t="shared" si="340"/>
        <v>0</v>
      </c>
      <c r="BR472">
        <f t="shared" si="341"/>
        <v>0</v>
      </c>
      <c r="BS472">
        <f t="shared" si="342"/>
        <v>0</v>
      </c>
      <c r="BT472">
        <f t="shared" si="343"/>
        <v>0</v>
      </c>
      <c r="BU472">
        <v>6</v>
      </c>
      <c r="BV472">
        <v>0.5</v>
      </c>
      <c r="BW472" t="s">
        <v>241</v>
      </c>
      <c r="BX472">
        <v>1582142577.9709699</v>
      </c>
      <c r="BY472">
        <v>401.94683870967702</v>
      </c>
      <c r="BZ472">
        <v>399.97667741935498</v>
      </c>
      <c r="CA472">
        <v>33.258106451612903</v>
      </c>
      <c r="CB472">
        <v>33.021225806451604</v>
      </c>
      <c r="CC472">
        <v>350.01754838709701</v>
      </c>
      <c r="CD472">
        <v>99.265545161290305</v>
      </c>
      <c r="CE472">
        <v>0.19995206451612901</v>
      </c>
      <c r="CF472">
        <v>31.542435483870999</v>
      </c>
      <c r="CG472">
        <v>30.973922580645201</v>
      </c>
      <c r="CH472">
        <v>999.9</v>
      </c>
      <c r="CI472">
        <v>0</v>
      </c>
      <c r="CJ472">
        <v>0</v>
      </c>
      <c r="CK472">
        <v>9998.7916129032292</v>
      </c>
      <c r="CL472">
        <v>0</v>
      </c>
      <c r="CM472">
        <v>0.21165100000000001</v>
      </c>
      <c r="CN472">
        <v>0</v>
      </c>
      <c r="CO472">
        <v>0</v>
      </c>
      <c r="CP472">
        <v>0</v>
      </c>
      <c r="CQ472">
        <v>0</v>
      </c>
      <c r="CR472">
        <v>2.2903225806451601</v>
      </c>
      <c r="CS472">
        <v>0</v>
      </c>
      <c r="CT472">
        <v>45.364516129032303</v>
      </c>
      <c r="CU472">
        <v>-1.8838709677419401</v>
      </c>
      <c r="CV472">
        <v>39.686999999999998</v>
      </c>
      <c r="CW472">
        <v>45.021999999999998</v>
      </c>
      <c r="CX472">
        <v>42.473580645161299</v>
      </c>
      <c r="CY472">
        <v>43.683</v>
      </c>
      <c r="CZ472">
        <v>40.771999999999998</v>
      </c>
      <c r="DA472">
        <v>0</v>
      </c>
      <c r="DB472">
        <v>0</v>
      </c>
      <c r="DC472">
        <v>0</v>
      </c>
      <c r="DD472">
        <v>1582142589.8</v>
      </c>
      <c r="DE472">
        <v>2.1384615384615402</v>
      </c>
      <c r="DF472">
        <v>10.454700544143799</v>
      </c>
      <c r="DG472">
        <v>-18.4410253219243</v>
      </c>
      <c r="DH472">
        <v>44.923076923076898</v>
      </c>
      <c r="DI472">
        <v>15</v>
      </c>
      <c r="DJ472">
        <v>100</v>
      </c>
      <c r="DK472">
        <v>100</v>
      </c>
      <c r="DL472">
        <v>2.577</v>
      </c>
      <c r="DM472">
        <v>0.49399999999999999</v>
      </c>
      <c r="DN472">
        <v>2</v>
      </c>
      <c r="DO472">
        <v>331.33300000000003</v>
      </c>
      <c r="DP472">
        <v>679.40099999999995</v>
      </c>
      <c r="DQ472">
        <v>31.258299999999998</v>
      </c>
      <c r="DR472">
        <v>31.293800000000001</v>
      </c>
      <c r="DS472">
        <v>29.9999</v>
      </c>
      <c r="DT472">
        <v>31.230599999999999</v>
      </c>
      <c r="DU472">
        <v>31.245999999999999</v>
      </c>
      <c r="DV472">
        <v>20.981300000000001</v>
      </c>
      <c r="DW472">
        <v>18.479399999999998</v>
      </c>
      <c r="DX472">
        <v>100</v>
      </c>
      <c r="DY472">
        <v>31.268899999999999</v>
      </c>
      <c r="DZ472">
        <v>400</v>
      </c>
      <c r="EA472">
        <v>33.069200000000002</v>
      </c>
      <c r="EB472">
        <v>100.14</v>
      </c>
      <c r="EC472">
        <v>100.52800000000001</v>
      </c>
    </row>
    <row r="473" spans="1:133" x14ac:dyDescent="0.35">
      <c r="A473">
        <v>457</v>
      </c>
      <c r="B473">
        <v>1582142591.5999999</v>
      </c>
      <c r="C473">
        <v>2312</v>
      </c>
      <c r="D473" t="s">
        <v>1152</v>
      </c>
      <c r="E473" t="s">
        <v>1153</v>
      </c>
      <c r="F473" t="s">
        <v>232</v>
      </c>
      <c r="G473" t="s">
        <v>233</v>
      </c>
      <c r="H473" t="s">
        <v>234</v>
      </c>
      <c r="I473" t="s">
        <v>235</v>
      </c>
      <c r="J473" t="s">
        <v>236</v>
      </c>
      <c r="K473" t="s">
        <v>237</v>
      </c>
      <c r="L473" t="s">
        <v>238</v>
      </c>
      <c r="M473" t="s">
        <v>239</v>
      </c>
      <c r="N473">
        <v>1582142582.9709699</v>
      </c>
      <c r="O473">
        <f t="shared" si="301"/>
        <v>1.2679810328810158E-4</v>
      </c>
      <c r="P473">
        <f t="shared" si="302"/>
        <v>-1.2105438246979678</v>
      </c>
      <c r="Q473">
        <f t="shared" si="303"/>
        <v>401.93461290322603</v>
      </c>
      <c r="R473">
        <f t="shared" si="304"/>
        <v>583.31193725542335</v>
      </c>
      <c r="S473">
        <f t="shared" si="305"/>
        <v>58.019148727909375</v>
      </c>
      <c r="T473">
        <f t="shared" si="306"/>
        <v>39.978444800308488</v>
      </c>
      <c r="U473">
        <f t="shared" si="307"/>
        <v>1.0149392560499156E-2</v>
      </c>
      <c r="V473">
        <f t="shared" si="308"/>
        <v>2.2497203237244423</v>
      </c>
      <c r="W473">
        <f t="shared" si="309"/>
        <v>1.0124023449844224E-2</v>
      </c>
      <c r="X473">
        <f t="shared" si="310"/>
        <v>6.3297886430003919E-3</v>
      </c>
      <c r="Y473">
        <f t="shared" si="311"/>
        <v>0</v>
      </c>
      <c r="Z473">
        <f t="shared" si="312"/>
        <v>31.502046018596374</v>
      </c>
      <c r="AA473">
        <f t="shared" si="313"/>
        <v>30.977187096774198</v>
      </c>
      <c r="AB473">
        <f t="shared" si="314"/>
        <v>4.5055135200979946</v>
      </c>
      <c r="AC473">
        <f t="shared" si="315"/>
        <v>71.10590522969153</v>
      </c>
      <c r="AD473">
        <f t="shared" si="316"/>
        <v>3.3087002664393741</v>
      </c>
      <c r="AE473">
        <f t="shared" si="317"/>
        <v>4.6532003998140059</v>
      </c>
      <c r="AF473">
        <f t="shared" si="318"/>
        <v>1.1968132536586205</v>
      </c>
      <c r="AG473">
        <f t="shared" si="319"/>
        <v>-5.5917963550052798</v>
      </c>
      <c r="AH473">
        <f t="shared" si="320"/>
        <v>68.740341216335324</v>
      </c>
      <c r="AI473">
        <f t="shared" si="321"/>
        <v>6.879101911906484</v>
      </c>
      <c r="AJ473">
        <f t="shared" si="322"/>
        <v>70.027646773236526</v>
      </c>
      <c r="AK473">
        <v>-4.1176218457611297E-2</v>
      </c>
      <c r="AL473">
        <v>4.6223912453524897E-2</v>
      </c>
      <c r="AM473">
        <v>3.4547207134772999</v>
      </c>
      <c r="AN473">
        <v>4</v>
      </c>
      <c r="AO473">
        <v>1</v>
      </c>
      <c r="AP473">
        <f t="shared" si="323"/>
        <v>1</v>
      </c>
      <c r="AQ473">
        <f t="shared" si="324"/>
        <v>0</v>
      </c>
      <c r="AR473">
        <f t="shared" si="325"/>
        <v>51722.082803643229</v>
      </c>
      <c r="AS473" t="s">
        <v>240</v>
      </c>
      <c r="AT473">
        <v>0</v>
      </c>
      <c r="AU473">
        <v>0</v>
      </c>
      <c r="AV473">
        <f t="shared" si="326"/>
        <v>0</v>
      </c>
      <c r="AW473" t="e">
        <f t="shared" si="327"/>
        <v>#DIV/0!</v>
      </c>
      <c r="AX473">
        <v>0</v>
      </c>
      <c r="AY473" t="s">
        <v>240</v>
      </c>
      <c r="AZ473">
        <v>0</v>
      </c>
      <c r="BA473">
        <v>0</v>
      </c>
      <c r="BB473" t="e">
        <f t="shared" si="328"/>
        <v>#DIV/0!</v>
      </c>
      <c r="BC473">
        <v>0.5</v>
      </c>
      <c r="BD473">
        <f t="shared" si="329"/>
        <v>0</v>
      </c>
      <c r="BE473">
        <f t="shared" si="330"/>
        <v>-1.2105438246979678</v>
      </c>
      <c r="BF473" t="e">
        <f t="shared" si="331"/>
        <v>#DIV/0!</v>
      </c>
      <c r="BG473" t="e">
        <f t="shared" si="332"/>
        <v>#DIV/0!</v>
      </c>
      <c r="BH473" t="e">
        <f t="shared" si="333"/>
        <v>#DIV/0!</v>
      </c>
      <c r="BI473" t="e">
        <f t="shared" si="334"/>
        <v>#DIV/0!</v>
      </c>
      <c r="BJ473" t="s">
        <v>240</v>
      </c>
      <c r="BK473">
        <v>0</v>
      </c>
      <c r="BL473">
        <f t="shared" si="335"/>
        <v>0</v>
      </c>
      <c r="BM473" t="e">
        <f t="shared" si="336"/>
        <v>#DIV/0!</v>
      </c>
      <c r="BN473" t="e">
        <f t="shared" si="337"/>
        <v>#DIV/0!</v>
      </c>
      <c r="BO473" t="e">
        <f t="shared" si="338"/>
        <v>#DIV/0!</v>
      </c>
      <c r="BP473" t="e">
        <f t="shared" si="339"/>
        <v>#DIV/0!</v>
      </c>
      <c r="BQ473">
        <f t="shared" si="340"/>
        <v>0</v>
      </c>
      <c r="BR473">
        <f t="shared" si="341"/>
        <v>0</v>
      </c>
      <c r="BS473">
        <f t="shared" si="342"/>
        <v>0</v>
      </c>
      <c r="BT473">
        <f t="shared" si="343"/>
        <v>0</v>
      </c>
      <c r="BU473">
        <v>6</v>
      </c>
      <c r="BV473">
        <v>0.5</v>
      </c>
      <c r="BW473" t="s">
        <v>241</v>
      </c>
      <c r="BX473">
        <v>1582142582.9709699</v>
      </c>
      <c r="BY473">
        <v>401.93461290322603</v>
      </c>
      <c r="BZ473">
        <v>399.94690322580601</v>
      </c>
      <c r="CA473">
        <v>33.264954838709698</v>
      </c>
      <c r="CB473">
        <v>33.054832258064501</v>
      </c>
      <c r="CC473">
        <v>350.02474193548397</v>
      </c>
      <c r="CD473">
        <v>99.265058064516197</v>
      </c>
      <c r="CE473">
        <v>0.199988032258064</v>
      </c>
      <c r="CF473">
        <v>31.543945161290299</v>
      </c>
      <c r="CG473">
        <v>30.977187096774198</v>
      </c>
      <c r="CH473">
        <v>999.9</v>
      </c>
      <c r="CI473">
        <v>0</v>
      </c>
      <c r="CJ473">
        <v>0</v>
      </c>
      <c r="CK473">
        <v>10003.364193548399</v>
      </c>
      <c r="CL473">
        <v>0</v>
      </c>
      <c r="CM473">
        <v>0.21165100000000001</v>
      </c>
      <c r="CN473">
        <v>0</v>
      </c>
      <c r="CO473">
        <v>0</v>
      </c>
      <c r="CP473">
        <v>0</v>
      </c>
      <c r="CQ473">
        <v>0</v>
      </c>
      <c r="CR473">
        <v>0.52258064516128999</v>
      </c>
      <c r="CS473">
        <v>0</v>
      </c>
      <c r="CT473">
        <v>47.383870967741899</v>
      </c>
      <c r="CU473">
        <v>-1.5322580645161299</v>
      </c>
      <c r="CV473">
        <v>39.686999999999998</v>
      </c>
      <c r="CW473">
        <v>45.008000000000003</v>
      </c>
      <c r="CX473">
        <v>42.457322580645098</v>
      </c>
      <c r="CY473">
        <v>43.679000000000002</v>
      </c>
      <c r="CZ473">
        <v>40.758000000000003</v>
      </c>
      <c r="DA473">
        <v>0</v>
      </c>
      <c r="DB473">
        <v>0</v>
      </c>
      <c r="DC473">
        <v>0</v>
      </c>
      <c r="DD473">
        <v>1582142594.5999999</v>
      </c>
      <c r="DE473">
        <v>0.78461538461538505</v>
      </c>
      <c r="DF473">
        <v>-1.16923089164873</v>
      </c>
      <c r="DG473">
        <v>35.637606901445402</v>
      </c>
      <c r="DH473">
        <v>46.376923076923099</v>
      </c>
      <c r="DI473">
        <v>15</v>
      </c>
      <c r="DJ473">
        <v>100</v>
      </c>
      <c r="DK473">
        <v>100</v>
      </c>
      <c r="DL473">
        <v>2.577</v>
      </c>
      <c r="DM473">
        <v>0.49399999999999999</v>
      </c>
      <c r="DN473">
        <v>2</v>
      </c>
      <c r="DO473">
        <v>331.45800000000003</v>
      </c>
      <c r="DP473">
        <v>679.57799999999997</v>
      </c>
      <c r="DQ473">
        <v>31.2774</v>
      </c>
      <c r="DR473">
        <v>31.292400000000001</v>
      </c>
      <c r="DS473">
        <v>30</v>
      </c>
      <c r="DT473">
        <v>31.229900000000001</v>
      </c>
      <c r="DU473">
        <v>31.2453</v>
      </c>
      <c r="DV473">
        <v>20.9817</v>
      </c>
      <c r="DW473">
        <v>18.479399999999998</v>
      </c>
      <c r="DX473">
        <v>100</v>
      </c>
      <c r="DY473">
        <v>31.280799999999999</v>
      </c>
      <c r="DZ473">
        <v>400</v>
      </c>
      <c r="EA473">
        <v>33.069200000000002</v>
      </c>
      <c r="EB473">
        <v>100.142</v>
      </c>
      <c r="EC473">
        <v>100.53</v>
      </c>
    </row>
    <row r="474" spans="1:133" x14ac:dyDescent="0.35">
      <c r="A474">
        <v>458</v>
      </c>
      <c r="B474">
        <v>1582142596.5999999</v>
      </c>
      <c r="C474">
        <v>2317</v>
      </c>
      <c r="D474" t="s">
        <v>1154</v>
      </c>
      <c r="E474" t="s">
        <v>1155</v>
      </c>
      <c r="F474" t="s">
        <v>232</v>
      </c>
      <c r="G474" t="s">
        <v>233</v>
      </c>
      <c r="H474" t="s">
        <v>234</v>
      </c>
      <c r="I474" t="s">
        <v>235</v>
      </c>
      <c r="J474" t="s">
        <v>236</v>
      </c>
      <c r="K474" t="s">
        <v>237</v>
      </c>
      <c r="L474" t="s">
        <v>238</v>
      </c>
      <c r="M474" t="s">
        <v>239</v>
      </c>
      <c r="N474">
        <v>1582142587.9709699</v>
      </c>
      <c r="O474">
        <f t="shared" si="301"/>
        <v>1.131101870082747E-4</v>
      </c>
      <c r="P474">
        <f t="shared" si="302"/>
        <v>-1.2026244089593254</v>
      </c>
      <c r="Q474">
        <f t="shared" si="303"/>
        <v>401.93</v>
      </c>
      <c r="R474">
        <f t="shared" si="304"/>
        <v>604.76841817676211</v>
      </c>
      <c r="S474">
        <f t="shared" si="305"/>
        <v>60.153328151067576</v>
      </c>
      <c r="T474">
        <f t="shared" si="306"/>
        <v>39.977992330763534</v>
      </c>
      <c r="U474">
        <f t="shared" si="307"/>
        <v>9.0545679436948787E-3</v>
      </c>
      <c r="V474">
        <f t="shared" si="308"/>
        <v>2.2494490577241479</v>
      </c>
      <c r="W474">
        <f t="shared" si="309"/>
        <v>9.0343685049525425E-3</v>
      </c>
      <c r="X474">
        <f t="shared" si="310"/>
        <v>5.6482913645602749E-3</v>
      </c>
      <c r="Y474">
        <f t="shared" si="311"/>
        <v>0</v>
      </c>
      <c r="Z474">
        <f t="shared" si="312"/>
        <v>31.50850372985435</v>
      </c>
      <c r="AA474">
        <f t="shared" si="313"/>
        <v>30.980632258064499</v>
      </c>
      <c r="AB474">
        <f t="shared" si="314"/>
        <v>4.5063987835442516</v>
      </c>
      <c r="AC474">
        <f t="shared" si="315"/>
        <v>71.126611253358789</v>
      </c>
      <c r="AD474">
        <f t="shared" si="316"/>
        <v>3.3100281695341183</v>
      </c>
      <c r="AE474">
        <f t="shared" si="317"/>
        <v>4.6537127401494329</v>
      </c>
      <c r="AF474">
        <f t="shared" si="318"/>
        <v>1.1963706140101333</v>
      </c>
      <c r="AG474">
        <f t="shared" si="319"/>
        <v>-4.9881592470649148</v>
      </c>
      <c r="AH474">
        <f t="shared" si="320"/>
        <v>68.549361818890603</v>
      </c>
      <c r="AI474">
        <f t="shared" si="321"/>
        <v>6.8609992261822255</v>
      </c>
      <c r="AJ474">
        <f t="shared" si="322"/>
        <v>70.422201798007919</v>
      </c>
      <c r="AK474">
        <v>-4.1168916804274397E-2</v>
      </c>
      <c r="AL474">
        <v>4.62157157079943E-2</v>
      </c>
      <c r="AM474">
        <v>3.4542357684300602</v>
      </c>
      <c r="AN474">
        <v>4</v>
      </c>
      <c r="AO474">
        <v>1</v>
      </c>
      <c r="AP474">
        <f t="shared" si="323"/>
        <v>1</v>
      </c>
      <c r="AQ474">
        <f t="shared" si="324"/>
        <v>0</v>
      </c>
      <c r="AR474">
        <f t="shared" si="325"/>
        <v>51712.957408189228</v>
      </c>
      <c r="AS474" t="s">
        <v>240</v>
      </c>
      <c r="AT474">
        <v>0</v>
      </c>
      <c r="AU474">
        <v>0</v>
      </c>
      <c r="AV474">
        <f t="shared" si="326"/>
        <v>0</v>
      </c>
      <c r="AW474" t="e">
        <f t="shared" si="327"/>
        <v>#DIV/0!</v>
      </c>
      <c r="AX474">
        <v>0</v>
      </c>
      <c r="AY474" t="s">
        <v>240</v>
      </c>
      <c r="AZ474">
        <v>0</v>
      </c>
      <c r="BA474">
        <v>0</v>
      </c>
      <c r="BB474" t="e">
        <f t="shared" si="328"/>
        <v>#DIV/0!</v>
      </c>
      <c r="BC474">
        <v>0.5</v>
      </c>
      <c r="BD474">
        <f t="shared" si="329"/>
        <v>0</v>
      </c>
      <c r="BE474">
        <f t="shared" si="330"/>
        <v>-1.2026244089593254</v>
      </c>
      <c r="BF474" t="e">
        <f t="shared" si="331"/>
        <v>#DIV/0!</v>
      </c>
      <c r="BG474" t="e">
        <f t="shared" si="332"/>
        <v>#DIV/0!</v>
      </c>
      <c r="BH474" t="e">
        <f t="shared" si="333"/>
        <v>#DIV/0!</v>
      </c>
      <c r="BI474" t="e">
        <f t="shared" si="334"/>
        <v>#DIV/0!</v>
      </c>
      <c r="BJ474" t="s">
        <v>240</v>
      </c>
      <c r="BK474">
        <v>0</v>
      </c>
      <c r="BL474">
        <f t="shared" si="335"/>
        <v>0</v>
      </c>
      <c r="BM474" t="e">
        <f t="shared" si="336"/>
        <v>#DIV/0!</v>
      </c>
      <c r="BN474" t="e">
        <f t="shared" si="337"/>
        <v>#DIV/0!</v>
      </c>
      <c r="BO474" t="e">
        <f t="shared" si="338"/>
        <v>#DIV/0!</v>
      </c>
      <c r="BP474" t="e">
        <f t="shared" si="339"/>
        <v>#DIV/0!</v>
      </c>
      <c r="BQ474">
        <f t="shared" si="340"/>
        <v>0</v>
      </c>
      <c r="BR474">
        <f t="shared" si="341"/>
        <v>0</v>
      </c>
      <c r="BS474">
        <f t="shared" si="342"/>
        <v>0</v>
      </c>
      <c r="BT474">
        <f t="shared" si="343"/>
        <v>0</v>
      </c>
      <c r="BU474">
        <v>6</v>
      </c>
      <c r="BV474">
        <v>0.5</v>
      </c>
      <c r="BW474" t="s">
        <v>241</v>
      </c>
      <c r="BX474">
        <v>1582142587.9709699</v>
      </c>
      <c r="BY474">
        <v>401.93</v>
      </c>
      <c r="BZ474">
        <v>399.94645161290299</v>
      </c>
      <c r="CA474">
        <v>33.278300000000002</v>
      </c>
      <c r="CB474">
        <v>33.090864516129002</v>
      </c>
      <c r="CC474">
        <v>350.02787096774199</v>
      </c>
      <c r="CD474">
        <v>99.265064516129002</v>
      </c>
      <c r="CE474">
        <v>0.199997387096774</v>
      </c>
      <c r="CF474">
        <v>31.5458838709677</v>
      </c>
      <c r="CG474">
        <v>30.980632258064499</v>
      </c>
      <c r="CH474">
        <v>999.9</v>
      </c>
      <c r="CI474">
        <v>0</v>
      </c>
      <c r="CJ474">
        <v>0</v>
      </c>
      <c r="CK474">
        <v>10001.589677419401</v>
      </c>
      <c r="CL474">
        <v>0</v>
      </c>
      <c r="CM474">
        <v>0.21165100000000001</v>
      </c>
      <c r="CN474">
        <v>0</v>
      </c>
      <c r="CO474">
        <v>0</v>
      </c>
      <c r="CP474">
        <v>0</v>
      </c>
      <c r="CQ474">
        <v>0</v>
      </c>
      <c r="CR474">
        <v>1.37096774193548</v>
      </c>
      <c r="CS474">
        <v>0</v>
      </c>
      <c r="CT474">
        <v>47.854838709677402</v>
      </c>
      <c r="CU474">
        <v>-1.1032258064516101</v>
      </c>
      <c r="CV474">
        <v>39.686999999999998</v>
      </c>
      <c r="CW474">
        <v>45.003999999999998</v>
      </c>
      <c r="CX474">
        <v>42.447161290322597</v>
      </c>
      <c r="CY474">
        <v>43.662999999999997</v>
      </c>
      <c r="CZ474">
        <v>40.756</v>
      </c>
      <c r="DA474">
        <v>0</v>
      </c>
      <c r="DB474">
        <v>0</v>
      </c>
      <c r="DC474">
        <v>0</v>
      </c>
      <c r="DD474">
        <v>1582142600</v>
      </c>
      <c r="DE474">
        <v>2.0846153846153799</v>
      </c>
      <c r="DF474">
        <v>-3.0769232098575801</v>
      </c>
      <c r="DG474">
        <v>29.8803418914395</v>
      </c>
      <c r="DH474">
        <v>47.184615384615398</v>
      </c>
      <c r="DI474">
        <v>15</v>
      </c>
      <c r="DJ474">
        <v>100</v>
      </c>
      <c r="DK474">
        <v>100</v>
      </c>
      <c r="DL474">
        <v>2.577</v>
      </c>
      <c r="DM474">
        <v>0.49399999999999999</v>
      </c>
      <c r="DN474">
        <v>2</v>
      </c>
      <c r="DO474">
        <v>331.36599999999999</v>
      </c>
      <c r="DP474">
        <v>679.64400000000001</v>
      </c>
      <c r="DQ474">
        <v>31.288599999999999</v>
      </c>
      <c r="DR474">
        <v>31.290400000000002</v>
      </c>
      <c r="DS474">
        <v>30</v>
      </c>
      <c r="DT474">
        <v>31.227900000000002</v>
      </c>
      <c r="DU474">
        <v>31.243099999999998</v>
      </c>
      <c r="DV474">
        <v>20.983499999999999</v>
      </c>
      <c r="DW474">
        <v>18.479399999999998</v>
      </c>
      <c r="DX474">
        <v>100</v>
      </c>
      <c r="DY474">
        <v>31.291799999999999</v>
      </c>
      <c r="DZ474">
        <v>400</v>
      </c>
      <c r="EA474">
        <v>33.069200000000002</v>
      </c>
      <c r="EB474">
        <v>100.143</v>
      </c>
      <c r="EC474">
        <v>100.53</v>
      </c>
    </row>
    <row r="475" spans="1:133" x14ac:dyDescent="0.35">
      <c r="A475">
        <v>459</v>
      </c>
      <c r="B475">
        <v>1582142601.5999999</v>
      </c>
      <c r="C475">
        <v>2322</v>
      </c>
      <c r="D475" t="s">
        <v>1156</v>
      </c>
      <c r="E475" t="s">
        <v>1157</v>
      </c>
      <c r="F475" t="s">
        <v>232</v>
      </c>
      <c r="G475" t="s">
        <v>233</v>
      </c>
      <c r="H475" t="s">
        <v>234</v>
      </c>
      <c r="I475" t="s">
        <v>235</v>
      </c>
      <c r="J475" t="s">
        <v>236</v>
      </c>
      <c r="K475" t="s">
        <v>237</v>
      </c>
      <c r="L475" t="s">
        <v>238</v>
      </c>
      <c r="M475" t="s">
        <v>239</v>
      </c>
      <c r="N475">
        <v>1582142592.9709699</v>
      </c>
      <c r="O475">
        <f t="shared" si="301"/>
        <v>1.0902023040726557E-4</v>
      </c>
      <c r="P475">
        <f t="shared" si="302"/>
        <v>-1.1854878972825562</v>
      </c>
      <c r="Q475">
        <f t="shared" si="303"/>
        <v>401.91935483870998</v>
      </c>
      <c r="R475">
        <f t="shared" si="304"/>
        <v>609.43899531822467</v>
      </c>
      <c r="S475">
        <f t="shared" si="305"/>
        <v>60.617532937983533</v>
      </c>
      <c r="T475">
        <f t="shared" si="306"/>
        <v>39.976699747654017</v>
      </c>
      <c r="U475">
        <f t="shared" si="307"/>
        <v>8.7312764233550642E-3</v>
      </c>
      <c r="V475">
        <f t="shared" si="308"/>
        <v>2.2503677877517214</v>
      </c>
      <c r="W475">
        <f t="shared" si="309"/>
        <v>8.7124997029936133E-3</v>
      </c>
      <c r="X475">
        <f t="shared" si="310"/>
        <v>5.4469959300788651E-3</v>
      </c>
      <c r="Y475">
        <f t="shared" si="311"/>
        <v>0</v>
      </c>
      <c r="Z475">
        <f t="shared" si="312"/>
        <v>31.513033346415281</v>
      </c>
      <c r="AA475">
        <f t="shared" si="313"/>
        <v>30.985625806451601</v>
      </c>
      <c r="AB475">
        <f t="shared" si="314"/>
        <v>4.5076821871521568</v>
      </c>
      <c r="AC475">
        <f t="shared" si="315"/>
        <v>71.156173784022641</v>
      </c>
      <c r="AD475">
        <f t="shared" si="316"/>
        <v>3.311999066610738</v>
      </c>
      <c r="AE475">
        <f t="shared" si="317"/>
        <v>4.6545491283209106</v>
      </c>
      <c r="AF475">
        <f t="shared" si="318"/>
        <v>1.1956831205414189</v>
      </c>
      <c r="AG475">
        <f t="shared" si="319"/>
        <v>-4.8077921609604113</v>
      </c>
      <c r="AH475">
        <f t="shared" si="320"/>
        <v>68.355457517977612</v>
      </c>
      <c r="AI475">
        <f t="shared" si="321"/>
        <v>6.8390735265776561</v>
      </c>
      <c r="AJ475">
        <f t="shared" si="322"/>
        <v>70.386738883594859</v>
      </c>
      <c r="AK475">
        <v>-4.1193649431543099E-2</v>
      </c>
      <c r="AL475">
        <v>4.6243480248800498E-2</v>
      </c>
      <c r="AM475">
        <v>3.4558782857944701</v>
      </c>
      <c r="AN475">
        <v>4</v>
      </c>
      <c r="AO475">
        <v>1</v>
      </c>
      <c r="AP475">
        <f t="shared" si="323"/>
        <v>1</v>
      </c>
      <c r="AQ475">
        <f t="shared" si="324"/>
        <v>0</v>
      </c>
      <c r="AR475">
        <f t="shared" si="325"/>
        <v>51742.200659099821</v>
      </c>
      <c r="AS475" t="s">
        <v>240</v>
      </c>
      <c r="AT475">
        <v>0</v>
      </c>
      <c r="AU475">
        <v>0</v>
      </c>
      <c r="AV475">
        <f t="shared" si="326"/>
        <v>0</v>
      </c>
      <c r="AW475" t="e">
        <f t="shared" si="327"/>
        <v>#DIV/0!</v>
      </c>
      <c r="AX475">
        <v>0</v>
      </c>
      <c r="AY475" t="s">
        <v>240</v>
      </c>
      <c r="AZ475">
        <v>0</v>
      </c>
      <c r="BA475">
        <v>0</v>
      </c>
      <c r="BB475" t="e">
        <f t="shared" si="328"/>
        <v>#DIV/0!</v>
      </c>
      <c r="BC475">
        <v>0.5</v>
      </c>
      <c r="BD475">
        <f t="shared" si="329"/>
        <v>0</v>
      </c>
      <c r="BE475">
        <f t="shared" si="330"/>
        <v>-1.1854878972825562</v>
      </c>
      <c r="BF475" t="e">
        <f t="shared" si="331"/>
        <v>#DIV/0!</v>
      </c>
      <c r="BG475" t="e">
        <f t="shared" si="332"/>
        <v>#DIV/0!</v>
      </c>
      <c r="BH475" t="e">
        <f t="shared" si="333"/>
        <v>#DIV/0!</v>
      </c>
      <c r="BI475" t="e">
        <f t="shared" si="334"/>
        <v>#DIV/0!</v>
      </c>
      <c r="BJ475" t="s">
        <v>240</v>
      </c>
      <c r="BK475">
        <v>0</v>
      </c>
      <c r="BL475">
        <f t="shared" si="335"/>
        <v>0</v>
      </c>
      <c r="BM475" t="e">
        <f t="shared" si="336"/>
        <v>#DIV/0!</v>
      </c>
      <c r="BN475" t="e">
        <f t="shared" si="337"/>
        <v>#DIV/0!</v>
      </c>
      <c r="BO475" t="e">
        <f t="shared" si="338"/>
        <v>#DIV/0!</v>
      </c>
      <c r="BP475" t="e">
        <f t="shared" si="339"/>
        <v>#DIV/0!</v>
      </c>
      <c r="BQ475">
        <f t="shared" si="340"/>
        <v>0</v>
      </c>
      <c r="BR475">
        <f t="shared" si="341"/>
        <v>0</v>
      </c>
      <c r="BS475">
        <f t="shared" si="342"/>
        <v>0</v>
      </c>
      <c r="BT475">
        <f t="shared" si="343"/>
        <v>0</v>
      </c>
      <c r="BU475">
        <v>6</v>
      </c>
      <c r="BV475">
        <v>0.5</v>
      </c>
      <c r="BW475" t="s">
        <v>241</v>
      </c>
      <c r="BX475">
        <v>1582142592.9709699</v>
      </c>
      <c r="BY475">
        <v>401.91935483870998</v>
      </c>
      <c r="BZ475">
        <v>399.96235483870998</v>
      </c>
      <c r="CA475">
        <v>33.298309677419397</v>
      </c>
      <c r="CB475">
        <v>33.117654838709697</v>
      </c>
      <c r="CC475">
        <v>350.02674193548398</v>
      </c>
      <c r="CD475">
        <v>99.264477419354805</v>
      </c>
      <c r="CE475">
        <v>0.200002870967742</v>
      </c>
      <c r="CF475">
        <v>31.5490483870968</v>
      </c>
      <c r="CG475">
        <v>30.985625806451601</v>
      </c>
      <c r="CH475">
        <v>999.9</v>
      </c>
      <c r="CI475">
        <v>0</v>
      </c>
      <c r="CJ475">
        <v>0</v>
      </c>
      <c r="CK475">
        <v>10007.6574193548</v>
      </c>
      <c r="CL475">
        <v>0</v>
      </c>
      <c r="CM475">
        <v>0.21165100000000001</v>
      </c>
      <c r="CN475">
        <v>0</v>
      </c>
      <c r="CO475">
        <v>0</v>
      </c>
      <c r="CP475">
        <v>0</v>
      </c>
      <c r="CQ475">
        <v>0</v>
      </c>
      <c r="CR475">
        <v>0.94193548387096804</v>
      </c>
      <c r="CS475">
        <v>0</v>
      </c>
      <c r="CT475">
        <v>47.290322580645203</v>
      </c>
      <c r="CU475">
        <v>-1.26129032258065</v>
      </c>
      <c r="CV475">
        <v>39.686999999999998</v>
      </c>
      <c r="CW475">
        <v>45.003999999999998</v>
      </c>
      <c r="CX475">
        <v>42.441064516129003</v>
      </c>
      <c r="CY475">
        <v>43.649000000000001</v>
      </c>
      <c r="CZ475">
        <v>40.756</v>
      </c>
      <c r="DA475">
        <v>0</v>
      </c>
      <c r="DB475">
        <v>0</v>
      </c>
      <c r="DC475">
        <v>0</v>
      </c>
      <c r="DD475">
        <v>1582142604.8</v>
      </c>
      <c r="DE475">
        <v>1.58076923076923</v>
      </c>
      <c r="DF475">
        <v>1.6512819811489201</v>
      </c>
      <c r="DG475">
        <v>-29.135042910844501</v>
      </c>
      <c r="DH475">
        <v>46.730769230769198</v>
      </c>
      <c r="DI475">
        <v>15</v>
      </c>
      <c r="DJ475">
        <v>100</v>
      </c>
      <c r="DK475">
        <v>100</v>
      </c>
      <c r="DL475">
        <v>2.577</v>
      </c>
      <c r="DM475">
        <v>0.49399999999999999</v>
      </c>
      <c r="DN475">
        <v>2</v>
      </c>
      <c r="DO475">
        <v>331.35300000000001</v>
      </c>
      <c r="DP475">
        <v>679.63499999999999</v>
      </c>
      <c r="DQ475">
        <v>31.299199999999999</v>
      </c>
      <c r="DR475">
        <v>31.287700000000001</v>
      </c>
      <c r="DS475">
        <v>29.9999</v>
      </c>
      <c r="DT475">
        <v>31.225100000000001</v>
      </c>
      <c r="DU475">
        <v>31.240400000000001</v>
      </c>
      <c r="DV475">
        <v>20.986999999999998</v>
      </c>
      <c r="DW475">
        <v>18.479399999999998</v>
      </c>
      <c r="DX475">
        <v>100</v>
      </c>
      <c r="DY475">
        <v>31.302</v>
      </c>
      <c r="DZ475">
        <v>400</v>
      </c>
      <c r="EA475">
        <v>33.055900000000001</v>
      </c>
      <c r="EB475">
        <v>100.142</v>
      </c>
      <c r="EC475">
        <v>100.527</v>
      </c>
    </row>
    <row r="476" spans="1:133" x14ac:dyDescent="0.35">
      <c r="A476">
        <v>460</v>
      </c>
      <c r="B476">
        <v>1582142606.5999999</v>
      </c>
      <c r="C476">
        <v>2327</v>
      </c>
      <c r="D476" t="s">
        <v>1158</v>
      </c>
      <c r="E476" t="s">
        <v>1159</v>
      </c>
      <c r="F476" t="s">
        <v>232</v>
      </c>
      <c r="G476" t="s">
        <v>233</v>
      </c>
      <c r="H476" t="s">
        <v>234</v>
      </c>
      <c r="I476" t="s">
        <v>235</v>
      </c>
      <c r="J476" t="s">
        <v>236</v>
      </c>
      <c r="K476" t="s">
        <v>237</v>
      </c>
      <c r="L476" t="s">
        <v>238</v>
      </c>
      <c r="M476" t="s">
        <v>239</v>
      </c>
      <c r="N476">
        <v>1582142597.9709699</v>
      </c>
      <c r="O476">
        <f t="shared" si="301"/>
        <v>1.1899145298773761E-4</v>
      </c>
      <c r="P476">
        <f t="shared" si="302"/>
        <v>-1.1803824935141949</v>
      </c>
      <c r="Q476">
        <f t="shared" si="303"/>
        <v>401.91403225806403</v>
      </c>
      <c r="R476">
        <f t="shared" si="304"/>
        <v>590.29329745731172</v>
      </c>
      <c r="S476">
        <f t="shared" si="305"/>
        <v>58.712624119567003</v>
      </c>
      <c r="T476">
        <f t="shared" si="306"/>
        <v>39.975767310916716</v>
      </c>
      <c r="U476">
        <f t="shared" si="307"/>
        <v>9.5434108160257821E-3</v>
      </c>
      <c r="V476">
        <f t="shared" si="308"/>
        <v>2.2495971119190132</v>
      </c>
      <c r="W476">
        <f t="shared" si="309"/>
        <v>9.5209758150617083E-3</v>
      </c>
      <c r="X476">
        <f t="shared" si="310"/>
        <v>5.9526211465693478E-3</v>
      </c>
      <c r="Y476">
        <f t="shared" si="311"/>
        <v>0</v>
      </c>
      <c r="Z476">
        <f t="shared" si="312"/>
        <v>31.514104669699623</v>
      </c>
      <c r="AA476">
        <f t="shared" si="313"/>
        <v>30.988145161290301</v>
      </c>
      <c r="AB476">
        <f t="shared" si="314"/>
        <v>4.5083298132837273</v>
      </c>
      <c r="AC476">
        <f t="shared" si="315"/>
        <v>71.184364414529995</v>
      </c>
      <c r="AD476">
        <f t="shared" si="316"/>
        <v>3.3141349422847357</v>
      </c>
      <c r="AE476">
        <f t="shared" si="317"/>
        <v>4.6557063050889047</v>
      </c>
      <c r="AF476">
        <f t="shared" si="318"/>
        <v>1.1941948709989916</v>
      </c>
      <c r="AG476">
        <f t="shared" si="319"/>
        <v>-5.2475230767592285</v>
      </c>
      <c r="AH476">
        <f t="shared" si="320"/>
        <v>68.557394639846422</v>
      </c>
      <c r="AI476">
        <f t="shared" si="321"/>
        <v>6.8618608772564045</v>
      </c>
      <c r="AJ476">
        <f t="shared" si="322"/>
        <v>70.171732440343604</v>
      </c>
      <c r="AK476">
        <v>-4.1172901872989297E-2</v>
      </c>
      <c r="AL476">
        <v>4.6220189296737997E-2</v>
      </c>
      <c r="AM476">
        <v>3.4545004435662001</v>
      </c>
      <c r="AN476">
        <v>4</v>
      </c>
      <c r="AO476">
        <v>1</v>
      </c>
      <c r="AP476">
        <f t="shared" si="323"/>
        <v>1</v>
      </c>
      <c r="AQ476">
        <f t="shared" si="324"/>
        <v>0</v>
      </c>
      <c r="AR476">
        <f t="shared" si="325"/>
        <v>51716.443610380302</v>
      </c>
      <c r="AS476" t="s">
        <v>240</v>
      </c>
      <c r="AT476">
        <v>0</v>
      </c>
      <c r="AU476">
        <v>0</v>
      </c>
      <c r="AV476">
        <f t="shared" si="326"/>
        <v>0</v>
      </c>
      <c r="AW476" t="e">
        <f t="shared" si="327"/>
        <v>#DIV/0!</v>
      </c>
      <c r="AX476">
        <v>0</v>
      </c>
      <c r="AY476" t="s">
        <v>240</v>
      </c>
      <c r="AZ476">
        <v>0</v>
      </c>
      <c r="BA476">
        <v>0</v>
      </c>
      <c r="BB476" t="e">
        <f t="shared" si="328"/>
        <v>#DIV/0!</v>
      </c>
      <c r="BC476">
        <v>0.5</v>
      </c>
      <c r="BD476">
        <f t="shared" si="329"/>
        <v>0</v>
      </c>
      <c r="BE476">
        <f t="shared" si="330"/>
        <v>-1.1803824935141949</v>
      </c>
      <c r="BF476" t="e">
        <f t="shared" si="331"/>
        <v>#DIV/0!</v>
      </c>
      <c r="BG476" t="e">
        <f t="shared" si="332"/>
        <v>#DIV/0!</v>
      </c>
      <c r="BH476" t="e">
        <f t="shared" si="333"/>
        <v>#DIV/0!</v>
      </c>
      <c r="BI476" t="e">
        <f t="shared" si="334"/>
        <v>#DIV/0!</v>
      </c>
      <c r="BJ476" t="s">
        <v>240</v>
      </c>
      <c r="BK476">
        <v>0</v>
      </c>
      <c r="BL476">
        <f t="shared" si="335"/>
        <v>0</v>
      </c>
      <c r="BM476" t="e">
        <f t="shared" si="336"/>
        <v>#DIV/0!</v>
      </c>
      <c r="BN476" t="e">
        <f t="shared" si="337"/>
        <v>#DIV/0!</v>
      </c>
      <c r="BO476" t="e">
        <f t="shared" si="338"/>
        <v>#DIV/0!</v>
      </c>
      <c r="BP476" t="e">
        <f t="shared" si="339"/>
        <v>#DIV/0!</v>
      </c>
      <c r="BQ476">
        <f t="shared" si="340"/>
        <v>0</v>
      </c>
      <c r="BR476">
        <f t="shared" si="341"/>
        <v>0</v>
      </c>
      <c r="BS476">
        <f t="shared" si="342"/>
        <v>0</v>
      </c>
      <c r="BT476">
        <f t="shared" si="343"/>
        <v>0</v>
      </c>
      <c r="BU476">
        <v>6</v>
      </c>
      <c r="BV476">
        <v>0.5</v>
      </c>
      <c r="BW476" t="s">
        <v>241</v>
      </c>
      <c r="BX476">
        <v>1582142597.9709699</v>
      </c>
      <c r="BY476">
        <v>401.91403225806403</v>
      </c>
      <c r="BZ476">
        <v>399.97264516129002</v>
      </c>
      <c r="CA476">
        <v>33.320119354838702</v>
      </c>
      <c r="CB476">
        <v>33.122945161290303</v>
      </c>
      <c r="CC476">
        <v>350.025451612903</v>
      </c>
      <c r="CD476">
        <v>99.263474193548404</v>
      </c>
      <c r="CE476">
        <v>0.20000332258064499</v>
      </c>
      <c r="CF476">
        <v>31.5534258064516</v>
      </c>
      <c r="CG476">
        <v>30.988145161290301</v>
      </c>
      <c r="CH476">
        <v>999.9</v>
      </c>
      <c r="CI476">
        <v>0</v>
      </c>
      <c r="CJ476">
        <v>0</v>
      </c>
      <c r="CK476">
        <v>10002.718064516101</v>
      </c>
      <c r="CL476">
        <v>0</v>
      </c>
      <c r="CM476">
        <v>0.21165100000000001</v>
      </c>
      <c r="CN476">
        <v>0</v>
      </c>
      <c r="CO476">
        <v>0</v>
      </c>
      <c r="CP476">
        <v>0</v>
      </c>
      <c r="CQ476">
        <v>0</v>
      </c>
      <c r="CR476">
        <v>2.3806451612903201</v>
      </c>
      <c r="CS476">
        <v>0</v>
      </c>
      <c r="CT476">
        <v>45.1225806451613</v>
      </c>
      <c r="CU476">
        <v>-1.2290322580645201</v>
      </c>
      <c r="CV476">
        <v>39.686999999999998</v>
      </c>
      <c r="CW476">
        <v>45.003999999999998</v>
      </c>
      <c r="CX476">
        <v>42.436999999999998</v>
      </c>
      <c r="CY476">
        <v>43.634999999999998</v>
      </c>
      <c r="CZ476">
        <v>40.752000000000002</v>
      </c>
      <c r="DA476">
        <v>0</v>
      </c>
      <c r="DB476">
        <v>0</v>
      </c>
      <c r="DC476">
        <v>0</v>
      </c>
      <c r="DD476">
        <v>1582142609.5999999</v>
      </c>
      <c r="DE476">
        <v>3.3192307692307699</v>
      </c>
      <c r="DF476">
        <v>20.687179519469101</v>
      </c>
      <c r="DG476">
        <v>-24.560683846720099</v>
      </c>
      <c r="DH476">
        <v>45.684615384615398</v>
      </c>
      <c r="DI476">
        <v>15</v>
      </c>
      <c r="DJ476">
        <v>100</v>
      </c>
      <c r="DK476">
        <v>100</v>
      </c>
      <c r="DL476">
        <v>2.577</v>
      </c>
      <c r="DM476">
        <v>0.49399999999999999</v>
      </c>
      <c r="DN476">
        <v>2</v>
      </c>
      <c r="DO476">
        <v>331.43</v>
      </c>
      <c r="DP476">
        <v>679.42</v>
      </c>
      <c r="DQ476">
        <v>31.307700000000001</v>
      </c>
      <c r="DR476">
        <v>31.2849</v>
      </c>
      <c r="DS476">
        <v>29.9999</v>
      </c>
      <c r="DT476">
        <v>31.224399999999999</v>
      </c>
      <c r="DU476">
        <v>31.239799999999999</v>
      </c>
      <c r="DV476">
        <v>20.9847</v>
      </c>
      <c r="DW476">
        <v>18.479399999999998</v>
      </c>
      <c r="DX476">
        <v>100</v>
      </c>
      <c r="DY476">
        <v>31.308499999999999</v>
      </c>
      <c r="DZ476">
        <v>400</v>
      </c>
      <c r="EA476">
        <v>33.046399999999998</v>
      </c>
      <c r="EB476">
        <v>100.14100000000001</v>
      </c>
      <c r="EC476">
        <v>100.526</v>
      </c>
    </row>
    <row r="477" spans="1:133" x14ac:dyDescent="0.35">
      <c r="A477">
        <v>461</v>
      </c>
      <c r="B477">
        <v>1582142611.5999999</v>
      </c>
      <c r="C477">
        <v>2332</v>
      </c>
      <c r="D477" t="s">
        <v>1160</v>
      </c>
      <c r="E477" t="s">
        <v>1161</v>
      </c>
      <c r="F477" t="s">
        <v>232</v>
      </c>
      <c r="G477" t="s">
        <v>233</v>
      </c>
      <c r="H477" t="s">
        <v>234</v>
      </c>
      <c r="I477" t="s">
        <v>235</v>
      </c>
      <c r="J477" t="s">
        <v>236</v>
      </c>
      <c r="K477" t="s">
        <v>237</v>
      </c>
      <c r="L477" t="s">
        <v>238</v>
      </c>
      <c r="M477" t="s">
        <v>239</v>
      </c>
      <c r="N477">
        <v>1582142602.9709699</v>
      </c>
      <c r="O477">
        <f t="shared" si="301"/>
        <v>1.2831447184110477E-4</v>
      </c>
      <c r="P477">
        <f t="shared" si="302"/>
        <v>-1.1821943918851461</v>
      </c>
      <c r="Q477">
        <f t="shared" si="303"/>
        <v>401.92841935483898</v>
      </c>
      <c r="R477">
        <f t="shared" si="304"/>
        <v>576.26859058700597</v>
      </c>
      <c r="S477">
        <f t="shared" si="305"/>
        <v>57.317591451277579</v>
      </c>
      <c r="T477">
        <f t="shared" si="306"/>
        <v>39.977137934537801</v>
      </c>
      <c r="U477">
        <f t="shared" si="307"/>
        <v>1.0295942103846411E-2</v>
      </c>
      <c r="V477">
        <f t="shared" si="308"/>
        <v>2.2496381875355356</v>
      </c>
      <c r="W477">
        <f t="shared" si="309"/>
        <v>1.0269835149221647E-2</v>
      </c>
      <c r="X477">
        <f t="shared" si="310"/>
        <v>6.4209870142365889E-3</v>
      </c>
      <c r="Y477">
        <f t="shared" si="311"/>
        <v>0</v>
      </c>
      <c r="Z477">
        <f t="shared" si="312"/>
        <v>31.516731218512479</v>
      </c>
      <c r="AA477">
        <f t="shared" si="313"/>
        <v>30.993016129032299</v>
      </c>
      <c r="AB477">
        <f t="shared" si="314"/>
        <v>4.5095821755827448</v>
      </c>
      <c r="AC477">
        <f t="shared" si="315"/>
        <v>71.195826541536675</v>
      </c>
      <c r="AD477">
        <f t="shared" si="316"/>
        <v>3.3157428479676199</v>
      </c>
      <c r="AE477">
        <f t="shared" si="317"/>
        <v>4.6572151894790732</v>
      </c>
      <c r="AF477">
        <f t="shared" si="318"/>
        <v>1.1938393276151249</v>
      </c>
      <c r="AG477">
        <f t="shared" si="319"/>
        <v>-5.6586682081927204</v>
      </c>
      <c r="AH477">
        <f t="shared" si="320"/>
        <v>68.659976003638803</v>
      </c>
      <c r="AI477">
        <f t="shared" si="321"/>
        <v>6.8723610589715118</v>
      </c>
      <c r="AJ477">
        <f t="shared" si="322"/>
        <v>69.873668854417588</v>
      </c>
      <c r="AK477">
        <v>-4.11740075179391E-2</v>
      </c>
      <c r="AL477">
        <v>4.62214304800539E-2</v>
      </c>
      <c r="AM477">
        <v>3.45457387530102</v>
      </c>
      <c r="AN477">
        <v>4</v>
      </c>
      <c r="AO477">
        <v>1</v>
      </c>
      <c r="AP477">
        <f t="shared" si="323"/>
        <v>1</v>
      </c>
      <c r="AQ477">
        <f t="shared" si="324"/>
        <v>0</v>
      </c>
      <c r="AR477">
        <f t="shared" si="325"/>
        <v>51716.803753089494</v>
      </c>
      <c r="AS477" t="s">
        <v>240</v>
      </c>
      <c r="AT477">
        <v>0</v>
      </c>
      <c r="AU477">
        <v>0</v>
      </c>
      <c r="AV477">
        <f t="shared" si="326"/>
        <v>0</v>
      </c>
      <c r="AW477" t="e">
        <f t="shared" si="327"/>
        <v>#DIV/0!</v>
      </c>
      <c r="AX477">
        <v>0</v>
      </c>
      <c r="AY477" t="s">
        <v>240</v>
      </c>
      <c r="AZ477">
        <v>0</v>
      </c>
      <c r="BA477">
        <v>0</v>
      </c>
      <c r="BB477" t="e">
        <f t="shared" si="328"/>
        <v>#DIV/0!</v>
      </c>
      <c r="BC477">
        <v>0.5</v>
      </c>
      <c r="BD477">
        <f t="shared" si="329"/>
        <v>0</v>
      </c>
      <c r="BE477">
        <f t="shared" si="330"/>
        <v>-1.1821943918851461</v>
      </c>
      <c r="BF477" t="e">
        <f t="shared" si="331"/>
        <v>#DIV/0!</v>
      </c>
      <c r="BG477" t="e">
        <f t="shared" si="332"/>
        <v>#DIV/0!</v>
      </c>
      <c r="BH477" t="e">
        <f t="shared" si="333"/>
        <v>#DIV/0!</v>
      </c>
      <c r="BI477" t="e">
        <f t="shared" si="334"/>
        <v>#DIV/0!</v>
      </c>
      <c r="BJ477" t="s">
        <v>240</v>
      </c>
      <c r="BK477">
        <v>0</v>
      </c>
      <c r="BL477">
        <f t="shared" si="335"/>
        <v>0</v>
      </c>
      <c r="BM477" t="e">
        <f t="shared" si="336"/>
        <v>#DIV/0!</v>
      </c>
      <c r="BN477" t="e">
        <f t="shared" si="337"/>
        <v>#DIV/0!</v>
      </c>
      <c r="BO477" t="e">
        <f t="shared" si="338"/>
        <v>#DIV/0!</v>
      </c>
      <c r="BP477" t="e">
        <f t="shared" si="339"/>
        <v>#DIV/0!</v>
      </c>
      <c r="BQ477">
        <f t="shared" si="340"/>
        <v>0</v>
      </c>
      <c r="BR477">
        <f t="shared" si="341"/>
        <v>0</v>
      </c>
      <c r="BS477">
        <f t="shared" si="342"/>
        <v>0</v>
      </c>
      <c r="BT477">
        <f t="shared" si="343"/>
        <v>0</v>
      </c>
      <c r="BU477">
        <v>6</v>
      </c>
      <c r="BV477">
        <v>0.5</v>
      </c>
      <c r="BW477" t="s">
        <v>241</v>
      </c>
      <c r="BX477">
        <v>1582142602.9709699</v>
      </c>
      <c r="BY477">
        <v>401.92841935483898</v>
      </c>
      <c r="BZ477">
        <v>399.990322580645</v>
      </c>
      <c r="CA477">
        <v>33.336335483870997</v>
      </c>
      <c r="CB477">
        <v>33.123712903225801</v>
      </c>
      <c r="CC477">
        <v>350.02003225806499</v>
      </c>
      <c r="CD477">
        <v>99.263345161290303</v>
      </c>
      <c r="CE477">
        <v>0.19998216129032301</v>
      </c>
      <c r="CF477">
        <v>31.559132258064501</v>
      </c>
      <c r="CG477">
        <v>30.993016129032299</v>
      </c>
      <c r="CH477">
        <v>999.9</v>
      </c>
      <c r="CI477">
        <v>0</v>
      </c>
      <c r="CJ477">
        <v>0</v>
      </c>
      <c r="CK477">
        <v>10002.999677419401</v>
      </c>
      <c r="CL477">
        <v>0</v>
      </c>
      <c r="CM477">
        <v>0.21165100000000001</v>
      </c>
      <c r="CN477">
        <v>0</v>
      </c>
      <c r="CO477">
        <v>0</v>
      </c>
      <c r="CP477">
        <v>0</v>
      </c>
      <c r="CQ477">
        <v>0</v>
      </c>
      <c r="CR477">
        <v>1.7258064516128999</v>
      </c>
      <c r="CS477">
        <v>0</v>
      </c>
      <c r="CT477">
        <v>43.309677419354799</v>
      </c>
      <c r="CU477">
        <v>-1.60967741935484</v>
      </c>
      <c r="CV477">
        <v>39.686999999999998</v>
      </c>
      <c r="CW477">
        <v>45</v>
      </c>
      <c r="CX477">
        <v>42.436999999999998</v>
      </c>
      <c r="CY477">
        <v>43.628999999999998</v>
      </c>
      <c r="CZ477">
        <v>40.75</v>
      </c>
      <c r="DA477">
        <v>0</v>
      </c>
      <c r="DB477">
        <v>0</v>
      </c>
      <c r="DC477">
        <v>0</v>
      </c>
      <c r="DD477">
        <v>1582142615</v>
      </c>
      <c r="DE477">
        <v>3</v>
      </c>
      <c r="DF477">
        <v>-11.8495725407343</v>
      </c>
      <c r="DG477">
        <v>-6.9709402775421401</v>
      </c>
      <c r="DH477">
        <v>42.688461538461503</v>
      </c>
      <c r="DI477">
        <v>15</v>
      </c>
      <c r="DJ477">
        <v>100</v>
      </c>
      <c r="DK477">
        <v>100</v>
      </c>
      <c r="DL477">
        <v>2.577</v>
      </c>
      <c r="DM477">
        <v>0.49399999999999999</v>
      </c>
      <c r="DN477">
        <v>2</v>
      </c>
      <c r="DO477">
        <v>331.29199999999997</v>
      </c>
      <c r="DP477">
        <v>679.76400000000001</v>
      </c>
      <c r="DQ477">
        <v>31.3127</v>
      </c>
      <c r="DR477">
        <v>31.2835</v>
      </c>
      <c r="DS477">
        <v>29.9999</v>
      </c>
      <c r="DT477">
        <v>31.2224</v>
      </c>
      <c r="DU477">
        <v>31.2376</v>
      </c>
      <c r="DV477">
        <v>20.9848</v>
      </c>
      <c r="DW477">
        <v>18.479399999999998</v>
      </c>
      <c r="DX477">
        <v>100</v>
      </c>
      <c r="DY477">
        <v>31.311900000000001</v>
      </c>
      <c r="DZ477">
        <v>400</v>
      </c>
      <c r="EA477">
        <v>33.031399999999998</v>
      </c>
      <c r="EB477">
        <v>100.142</v>
      </c>
      <c r="EC477">
        <v>100.527</v>
      </c>
    </row>
    <row r="478" spans="1:133" x14ac:dyDescent="0.35">
      <c r="A478">
        <v>462</v>
      </c>
      <c r="B478">
        <v>1582142616.5999999</v>
      </c>
      <c r="C478">
        <v>2337</v>
      </c>
      <c r="D478" t="s">
        <v>1162</v>
      </c>
      <c r="E478" t="s">
        <v>1163</v>
      </c>
      <c r="F478" t="s">
        <v>232</v>
      </c>
      <c r="G478" t="s">
        <v>233</v>
      </c>
      <c r="H478" t="s">
        <v>234</v>
      </c>
      <c r="I478" t="s">
        <v>235</v>
      </c>
      <c r="J478" t="s">
        <v>236</v>
      </c>
      <c r="K478" t="s">
        <v>237</v>
      </c>
      <c r="L478" t="s">
        <v>238</v>
      </c>
      <c r="M478" t="s">
        <v>239</v>
      </c>
      <c r="N478">
        <v>1582142607.9709699</v>
      </c>
      <c r="O478">
        <f t="shared" si="301"/>
        <v>1.3670901260363211E-4</v>
      </c>
      <c r="P478">
        <f t="shared" si="302"/>
        <v>-1.1949242181489679</v>
      </c>
      <c r="Q478">
        <f t="shared" si="303"/>
        <v>401.93838709677402</v>
      </c>
      <c r="R478">
        <f t="shared" si="304"/>
        <v>567.00721065693767</v>
      </c>
      <c r="S478">
        <f t="shared" si="305"/>
        <v>56.396514417535343</v>
      </c>
      <c r="T478">
        <f t="shared" si="306"/>
        <v>39.978193604629709</v>
      </c>
      <c r="U478">
        <f t="shared" si="307"/>
        <v>1.0965692957884715E-2</v>
      </c>
      <c r="V478">
        <f t="shared" si="308"/>
        <v>2.2498995302524882</v>
      </c>
      <c r="W478">
        <f t="shared" si="309"/>
        <v>1.0936087720044761E-2</v>
      </c>
      <c r="X478">
        <f t="shared" si="310"/>
        <v>6.8377080289168815E-3</v>
      </c>
      <c r="Y478">
        <f t="shared" si="311"/>
        <v>0</v>
      </c>
      <c r="Z478">
        <f t="shared" si="312"/>
        <v>31.519991319509909</v>
      </c>
      <c r="AA478">
        <f t="shared" si="313"/>
        <v>30.999970967741898</v>
      </c>
      <c r="AB478">
        <f t="shared" si="314"/>
        <v>4.511370841928021</v>
      </c>
      <c r="AC478">
        <f t="shared" si="315"/>
        <v>71.197046450923438</v>
      </c>
      <c r="AD478">
        <f t="shared" si="316"/>
        <v>3.3169350004012728</v>
      </c>
      <c r="AE478">
        <f t="shared" si="317"/>
        <v>4.6588098323540095</v>
      </c>
      <c r="AF478">
        <f t="shared" si="318"/>
        <v>1.1944358415267482</v>
      </c>
      <c r="AG478">
        <f t="shared" si="319"/>
        <v>-6.0288674558201762</v>
      </c>
      <c r="AH478">
        <f t="shared" si="320"/>
        <v>68.555655142156454</v>
      </c>
      <c r="AI478">
        <f t="shared" si="321"/>
        <v>6.8615613905957433</v>
      </c>
      <c r="AJ478">
        <f t="shared" si="322"/>
        <v>69.388349076932016</v>
      </c>
      <c r="AK478">
        <v>-4.1181042587271503E-2</v>
      </c>
      <c r="AL478">
        <v>4.6229327961685399E-2</v>
      </c>
      <c r="AM478">
        <v>3.45504109562415</v>
      </c>
      <c r="AN478">
        <v>4</v>
      </c>
      <c r="AO478">
        <v>1</v>
      </c>
      <c r="AP478">
        <f t="shared" si="323"/>
        <v>1</v>
      </c>
      <c r="AQ478">
        <f t="shared" si="324"/>
        <v>0</v>
      </c>
      <c r="AR478">
        <f t="shared" si="325"/>
        <v>51724.256923147463</v>
      </c>
      <c r="AS478" t="s">
        <v>240</v>
      </c>
      <c r="AT478">
        <v>0</v>
      </c>
      <c r="AU478">
        <v>0</v>
      </c>
      <c r="AV478">
        <f t="shared" si="326"/>
        <v>0</v>
      </c>
      <c r="AW478" t="e">
        <f t="shared" si="327"/>
        <v>#DIV/0!</v>
      </c>
      <c r="AX478">
        <v>0</v>
      </c>
      <c r="AY478" t="s">
        <v>240</v>
      </c>
      <c r="AZ478">
        <v>0</v>
      </c>
      <c r="BA478">
        <v>0</v>
      </c>
      <c r="BB478" t="e">
        <f t="shared" si="328"/>
        <v>#DIV/0!</v>
      </c>
      <c r="BC478">
        <v>0.5</v>
      </c>
      <c r="BD478">
        <f t="shared" si="329"/>
        <v>0</v>
      </c>
      <c r="BE478">
        <f t="shared" si="330"/>
        <v>-1.1949242181489679</v>
      </c>
      <c r="BF478" t="e">
        <f t="shared" si="331"/>
        <v>#DIV/0!</v>
      </c>
      <c r="BG478" t="e">
        <f t="shared" si="332"/>
        <v>#DIV/0!</v>
      </c>
      <c r="BH478" t="e">
        <f t="shared" si="333"/>
        <v>#DIV/0!</v>
      </c>
      <c r="BI478" t="e">
        <f t="shared" si="334"/>
        <v>#DIV/0!</v>
      </c>
      <c r="BJ478" t="s">
        <v>240</v>
      </c>
      <c r="BK478">
        <v>0</v>
      </c>
      <c r="BL478">
        <f t="shared" si="335"/>
        <v>0</v>
      </c>
      <c r="BM478" t="e">
        <f t="shared" si="336"/>
        <v>#DIV/0!</v>
      </c>
      <c r="BN478" t="e">
        <f t="shared" si="337"/>
        <v>#DIV/0!</v>
      </c>
      <c r="BO478" t="e">
        <f t="shared" si="338"/>
        <v>#DIV/0!</v>
      </c>
      <c r="BP478" t="e">
        <f t="shared" si="339"/>
        <v>#DIV/0!</v>
      </c>
      <c r="BQ478">
        <f t="shared" si="340"/>
        <v>0</v>
      </c>
      <c r="BR478">
        <f t="shared" si="341"/>
        <v>0</v>
      </c>
      <c r="BS478">
        <f t="shared" si="342"/>
        <v>0</v>
      </c>
      <c r="BT478">
        <f t="shared" si="343"/>
        <v>0</v>
      </c>
      <c r="BU478">
        <v>6</v>
      </c>
      <c r="BV478">
        <v>0.5</v>
      </c>
      <c r="BW478" t="s">
        <v>241</v>
      </c>
      <c r="BX478">
        <v>1582142607.9709699</v>
      </c>
      <c r="BY478">
        <v>401.93838709677402</v>
      </c>
      <c r="BZ478">
        <v>399.98429032258099</v>
      </c>
      <c r="CA478">
        <v>33.348267741935501</v>
      </c>
      <c r="CB478">
        <v>33.121741935483897</v>
      </c>
      <c r="CC478">
        <v>350.02635483871001</v>
      </c>
      <c r="CD478">
        <v>99.263470967741895</v>
      </c>
      <c r="CE478">
        <v>0.20001619354838701</v>
      </c>
      <c r="CF478">
        <v>31.5651612903226</v>
      </c>
      <c r="CG478">
        <v>30.999970967741898</v>
      </c>
      <c r="CH478">
        <v>999.9</v>
      </c>
      <c r="CI478">
        <v>0</v>
      </c>
      <c r="CJ478">
        <v>0</v>
      </c>
      <c r="CK478">
        <v>10004.6961290323</v>
      </c>
      <c r="CL478">
        <v>0</v>
      </c>
      <c r="CM478">
        <v>0.21165100000000001</v>
      </c>
      <c r="CN478">
        <v>0</v>
      </c>
      <c r="CO478">
        <v>0</v>
      </c>
      <c r="CP478">
        <v>0</v>
      </c>
      <c r="CQ478">
        <v>0</v>
      </c>
      <c r="CR478">
        <v>1.0290322580645199</v>
      </c>
      <c r="CS478">
        <v>0</v>
      </c>
      <c r="CT478">
        <v>42.780645161290302</v>
      </c>
      <c r="CU478">
        <v>-1.3161290322580601</v>
      </c>
      <c r="CV478">
        <v>39.683</v>
      </c>
      <c r="CW478">
        <v>45</v>
      </c>
      <c r="CX478">
        <v>42.436999999999998</v>
      </c>
      <c r="CY478">
        <v>43.625</v>
      </c>
      <c r="CZ478">
        <v>40.75</v>
      </c>
      <c r="DA478">
        <v>0</v>
      </c>
      <c r="DB478">
        <v>0</v>
      </c>
      <c r="DC478">
        <v>0</v>
      </c>
      <c r="DD478">
        <v>1582142619.8</v>
      </c>
      <c r="DE478">
        <v>2.0730769230769202</v>
      </c>
      <c r="DF478">
        <v>-36.071794783458301</v>
      </c>
      <c r="DG478">
        <v>-16.006837534693499</v>
      </c>
      <c r="DH478">
        <v>43.176923076923103</v>
      </c>
      <c r="DI478">
        <v>15</v>
      </c>
      <c r="DJ478">
        <v>100</v>
      </c>
      <c r="DK478">
        <v>100</v>
      </c>
      <c r="DL478">
        <v>2.577</v>
      </c>
      <c r="DM478">
        <v>0.49399999999999999</v>
      </c>
      <c r="DN478">
        <v>2</v>
      </c>
      <c r="DO478">
        <v>331.488</v>
      </c>
      <c r="DP478">
        <v>679.57899999999995</v>
      </c>
      <c r="DQ478">
        <v>31.293800000000001</v>
      </c>
      <c r="DR478">
        <v>31.281500000000001</v>
      </c>
      <c r="DS478">
        <v>30</v>
      </c>
      <c r="DT478">
        <v>31.2197</v>
      </c>
      <c r="DU478">
        <v>31.235700000000001</v>
      </c>
      <c r="DV478">
        <v>20.983000000000001</v>
      </c>
      <c r="DW478">
        <v>18.751899999999999</v>
      </c>
      <c r="DX478">
        <v>100</v>
      </c>
      <c r="DY478">
        <v>31.244900000000001</v>
      </c>
      <c r="DZ478">
        <v>400</v>
      </c>
      <c r="EA478">
        <v>33.021099999999997</v>
      </c>
      <c r="EB478">
        <v>100.139</v>
      </c>
      <c r="EC478">
        <v>100.526</v>
      </c>
    </row>
    <row r="479" spans="1:133" x14ac:dyDescent="0.35">
      <c r="A479">
        <v>463</v>
      </c>
      <c r="B479">
        <v>1582142621.5999999</v>
      </c>
      <c r="C479">
        <v>2342</v>
      </c>
      <c r="D479" t="s">
        <v>1164</v>
      </c>
      <c r="E479" t="s">
        <v>1165</v>
      </c>
      <c r="F479" t="s">
        <v>232</v>
      </c>
      <c r="G479" t="s">
        <v>233</v>
      </c>
      <c r="H479" t="s">
        <v>234</v>
      </c>
      <c r="I479" t="s">
        <v>235</v>
      </c>
      <c r="J479" t="s">
        <v>236</v>
      </c>
      <c r="K479" t="s">
        <v>237</v>
      </c>
      <c r="L479" t="s">
        <v>238</v>
      </c>
      <c r="M479" t="s">
        <v>239</v>
      </c>
      <c r="N479">
        <v>1582142612.9709699</v>
      </c>
      <c r="O479">
        <f t="shared" si="301"/>
        <v>1.4948297309380312E-4</v>
      </c>
      <c r="P479">
        <f t="shared" si="302"/>
        <v>-1.1888085051385422</v>
      </c>
      <c r="Q479">
        <f t="shared" si="303"/>
        <v>401.95538709677402</v>
      </c>
      <c r="R479">
        <f t="shared" si="304"/>
        <v>551.48774858495608</v>
      </c>
      <c r="S479">
        <f t="shared" si="305"/>
        <v>54.852757849816982</v>
      </c>
      <c r="T479">
        <f t="shared" si="306"/>
        <v>39.979784811941784</v>
      </c>
      <c r="U479">
        <f t="shared" si="307"/>
        <v>1.1988101880871425E-2</v>
      </c>
      <c r="V479">
        <f t="shared" si="308"/>
        <v>2.2483173075803471</v>
      </c>
      <c r="W479">
        <f t="shared" si="309"/>
        <v>1.1952703469324982E-2</v>
      </c>
      <c r="X479">
        <f t="shared" si="310"/>
        <v>7.4736113087338178E-3</v>
      </c>
      <c r="Y479">
        <f t="shared" si="311"/>
        <v>0</v>
      </c>
      <c r="Z479">
        <f t="shared" si="312"/>
        <v>31.520713509234607</v>
      </c>
      <c r="AA479">
        <f t="shared" si="313"/>
        <v>31.004387096774199</v>
      </c>
      <c r="AB479">
        <f t="shared" si="314"/>
        <v>4.5125069160185598</v>
      </c>
      <c r="AC479">
        <f t="shared" si="315"/>
        <v>71.19038172922896</v>
      </c>
      <c r="AD479">
        <f t="shared" si="316"/>
        <v>3.3175613707425131</v>
      </c>
      <c r="AE479">
        <f t="shared" si="317"/>
        <v>4.6601258346398318</v>
      </c>
      <c r="AF479">
        <f t="shared" si="318"/>
        <v>1.1949455452760467</v>
      </c>
      <c r="AG479">
        <f t="shared" si="319"/>
        <v>-6.5921991134367177</v>
      </c>
      <c r="AH479">
        <f t="shared" si="320"/>
        <v>68.575087677692494</v>
      </c>
      <c r="AI479">
        <f t="shared" si="321"/>
        <v>6.8686544000205938</v>
      </c>
      <c r="AJ479">
        <f t="shared" si="322"/>
        <v>68.851542964276376</v>
      </c>
      <c r="AK479">
        <v>-4.1138462123086299E-2</v>
      </c>
      <c r="AL479">
        <v>4.6181527660383997E-2</v>
      </c>
      <c r="AM479">
        <v>3.4522127780491498</v>
      </c>
      <c r="AN479">
        <v>4</v>
      </c>
      <c r="AO479">
        <v>1</v>
      </c>
      <c r="AP479">
        <f t="shared" si="323"/>
        <v>1</v>
      </c>
      <c r="AQ479">
        <f t="shared" si="324"/>
        <v>0</v>
      </c>
      <c r="AR479">
        <f t="shared" si="325"/>
        <v>51672.110308578049</v>
      </c>
      <c r="AS479" t="s">
        <v>240</v>
      </c>
      <c r="AT479">
        <v>0</v>
      </c>
      <c r="AU479">
        <v>0</v>
      </c>
      <c r="AV479">
        <f t="shared" si="326"/>
        <v>0</v>
      </c>
      <c r="AW479" t="e">
        <f t="shared" si="327"/>
        <v>#DIV/0!</v>
      </c>
      <c r="AX479">
        <v>0</v>
      </c>
      <c r="AY479" t="s">
        <v>240</v>
      </c>
      <c r="AZ479">
        <v>0</v>
      </c>
      <c r="BA479">
        <v>0</v>
      </c>
      <c r="BB479" t="e">
        <f t="shared" si="328"/>
        <v>#DIV/0!</v>
      </c>
      <c r="BC479">
        <v>0.5</v>
      </c>
      <c r="BD479">
        <f t="shared" si="329"/>
        <v>0</v>
      </c>
      <c r="BE479">
        <f t="shared" si="330"/>
        <v>-1.1888085051385422</v>
      </c>
      <c r="BF479" t="e">
        <f t="shared" si="331"/>
        <v>#DIV/0!</v>
      </c>
      <c r="BG479" t="e">
        <f t="shared" si="332"/>
        <v>#DIV/0!</v>
      </c>
      <c r="BH479" t="e">
        <f t="shared" si="333"/>
        <v>#DIV/0!</v>
      </c>
      <c r="BI479" t="e">
        <f t="shared" si="334"/>
        <v>#DIV/0!</v>
      </c>
      <c r="BJ479" t="s">
        <v>240</v>
      </c>
      <c r="BK479">
        <v>0</v>
      </c>
      <c r="BL479">
        <f t="shared" si="335"/>
        <v>0</v>
      </c>
      <c r="BM479" t="e">
        <f t="shared" si="336"/>
        <v>#DIV/0!</v>
      </c>
      <c r="BN479" t="e">
        <f t="shared" si="337"/>
        <v>#DIV/0!</v>
      </c>
      <c r="BO479" t="e">
        <f t="shared" si="338"/>
        <v>#DIV/0!</v>
      </c>
      <c r="BP479" t="e">
        <f t="shared" si="339"/>
        <v>#DIV/0!</v>
      </c>
      <c r="BQ479">
        <f t="shared" si="340"/>
        <v>0</v>
      </c>
      <c r="BR479">
        <f t="shared" si="341"/>
        <v>0</v>
      </c>
      <c r="BS479">
        <f t="shared" si="342"/>
        <v>0</v>
      </c>
      <c r="BT479">
        <f t="shared" si="343"/>
        <v>0</v>
      </c>
      <c r="BU479">
        <v>6</v>
      </c>
      <c r="BV479">
        <v>0.5</v>
      </c>
      <c r="BW479" t="s">
        <v>241</v>
      </c>
      <c r="BX479">
        <v>1582142612.9709699</v>
      </c>
      <c r="BY479">
        <v>401.95538709677402</v>
      </c>
      <c r="BZ479">
        <v>400.02058064516098</v>
      </c>
      <c r="CA479">
        <v>33.354648387096802</v>
      </c>
      <c r="CB479">
        <v>33.1069580645161</v>
      </c>
      <c r="CC479">
        <v>350.02664516128999</v>
      </c>
      <c r="CD479">
        <v>99.263235483871</v>
      </c>
      <c r="CE479">
        <v>0.20000370967741901</v>
      </c>
      <c r="CF479">
        <v>31.570135483870999</v>
      </c>
      <c r="CG479">
        <v>31.004387096774199</v>
      </c>
      <c r="CH479">
        <v>999.9</v>
      </c>
      <c r="CI479">
        <v>0</v>
      </c>
      <c r="CJ479">
        <v>0</v>
      </c>
      <c r="CK479">
        <v>9994.3751612903197</v>
      </c>
      <c r="CL479">
        <v>0</v>
      </c>
      <c r="CM479">
        <v>0.21165100000000001</v>
      </c>
      <c r="CN479">
        <v>0</v>
      </c>
      <c r="CO479">
        <v>0</v>
      </c>
      <c r="CP479">
        <v>0</v>
      </c>
      <c r="CQ479">
        <v>0</v>
      </c>
      <c r="CR479">
        <v>0.912903225806452</v>
      </c>
      <c r="CS479">
        <v>0</v>
      </c>
      <c r="CT479">
        <v>43.329032258064501</v>
      </c>
      <c r="CU479">
        <v>-0.92903225806451595</v>
      </c>
      <c r="CV479">
        <v>39.683</v>
      </c>
      <c r="CW479">
        <v>45</v>
      </c>
      <c r="CX479">
        <v>42.436999999999998</v>
      </c>
      <c r="CY479">
        <v>43.625</v>
      </c>
      <c r="CZ479">
        <v>40.75</v>
      </c>
      <c r="DA479">
        <v>0</v>
      </c>
      <c r="DB479">
        <v>0</v>
      </c>
      <c r="DC479">
        <v>0</v>
      </c>
      <c r="DD479">
        <v>1582142624.5999999</v>
      </c>
      <c r="DE479">
        <v>0.55000000000000004</v>
      </c>
      <c r="DF479">
        <v>12.249572669683101</v>
      </c>
      <c r="DG479">
        <v>21.0324787534243</v>
      </c>
      <c r="DH479">
        <v>42.630769230769197</v>
      </c>
      <c r="DI479">
        <v>15</v>
      </c>
      <c r="DJ479">
        <v>100</v>
      </c>
      <c r="DK479">
        <v>100</v>
      </c>
      <c r="DL479">
        <v>2.577</v>
      </c>
      <c r="DM479">
        <v>0.49399999999999999</v>
      </c>
      <c r="DN479">
        <v>2</v>
      </c>
      <c r="DO479">
        <v>331.36900000000003</v>
      </c>
      <c r="DP479">
        <v>679.702</v>
      </c>
      <c r="DQ479">
        <v>31.2422</v>
      </c>
      <c r="DR479">
        <v>31.279399999999999</v>
      </c>
      <c r="DS479">
        <v>30</v>
      </c>
      <c r="DT479">
        <v>31.219000000000001</v>
      </c>
      <c r="DU479">
        <v>31.234300000000001</v>
      </c>
      <c r="DV479">
        <v>20.980799999999999</v>
      </c>
      <c r="DW479">
        <v>18.751899999999999</v>
      </c>
      <c r="DX479">
        <v>100</v>
      </c>
      <c r="DY479">
        <v>31.232700000000001</v>
      </c>
      <c r="DZ479">
        <v>400</v>
      </c>
      <c r="EA479">
        <v>33.027000000000001</v>
      </c>
      <c r="EB479">
        <v>100.142</v>
      </c>
      <c r="EC479">
        <v>100.526</v>
      </c>
    </row>
    <row r="480" spans="1:133" x14ac:dyDescent="0.35">
      <c r="A480">
        <v>464</v>
      </c>
      <c r="B480">
        <v>1582142626.5999999</v>
      </c>
      <c r="C480">
        <v>2347</v>
      </c>
      <c r="D480" t="s">
        <v>1166</v>
      </c>
      <c r="E480" t="s">
        <v>1167</v>
      </c>
      <c r="F480" t="s">
        <v>232</v>
      </c>
      <c r="G480" t="s">
        <v>233</v>
      </c>
      <c r="H480" t="s">
        <v>234</v>
      </c>
      <c r="I480" t="s">
        <v>235</v>
      </c>
      <c r="J480" t="s">
        <v>236</v>
      </c>
      <c r="K480" t="s">
        <v>237</v>
      </c>
      <c r="L480" t="s">
        <v>238</v>
      </c>
      <c r="M480" t="s">
        <v>239</v>
      </c>
      <c r="N480">
        <v>1582142617.9709699</v>
      </c>
      <c r="O480">
        <f t="shared" si="301"/>
        <v>1.6158298943198785E-4</v>
      </c>
      <c r="P480">
        <f t="shared" si="302"/>
        <v>-1.2012695868091317</v>
      </c>
      <c r="Q480">
        <f t="shared" si="303"/>
        <v>401.97629032258101</v>
      </c>
      <c r="R480">
        <f t="shared" si="304"/>
        <v>541.31193158886242</v>
      </c>
      <c r="S480">
        <f t="shared" si="305"/>
        <v>53.840244508862092</v>
      </c>
      <c r="T480">
        <f t="shared" si="306"/>
        <v>39.981571612892182</v>
      </c>
      <c r="U480">
        <f t="shared" si="307"/>
        <v>1.2954533575883696E-2</v>
      </c>
      <c r="V480">
        <f t="shared" si="308"/>
        <v>2.2485105470982725</v>
      </c>
      <c r="W480">
        <f t="shared" si="309"/>
        <v>1.2913211922636796E-2</v>
      </c>
      <c r="X480">
        <f t="shared" si="310"/>
        <v>8.0744589911696391E-3</v>
      </c>
      <c r="Y480">
        <f t="shared" si="311"/>
        <v>0</v>
      </c>
      <c r="Z480">
        <f t="shared" si="312"/>
        <v>31.520468974015269</v>
      </c>
      <c r="AA480">
        <f t="shared" si="313"/>
        <v>31.006658064516099</v>
      </c>
      <c r="AB480">
        <f t="shared" si="314"/>
        <v>4.5130912322892325</v>
      </c>
      <c r="AC480">
        <f t="shared" si="315"/>
        <v>71.17409980530779</v>
      </c>
      <c r="AD480">
        <f t="shared" si="316"/>
        <v>3.3175092028606206</v>
      </c>
      <c r="AE480">
        <f t="shared" si="317"/>
        <v>4.6611185978262535</v>
      </c>
      <c r="AF480">
        <f t="shared" si="318"/>
        <v>1.1955820294286119</v>
      </c>
      <c r="AG480">
        <f t="shared" si="319"/>
        <v>-7.1258098339506644</v>
      </c>
      <c r="AH480">
        <f t="shared" si="320"/>
        <v>68.760467928619661</v>
      </c>
      <c r="AI480">
        <f t="shared" si="321"/>
        <v>6.8868351473756997</v>
      </c>
      <c r="AJ480">
        <f t="shared" si="322"/>
        <v>68.521493242044698</v>
      </c>
      <c r="AK480">
        <v>-4.1143661096832602E-2</v>
      </c>
      <c r="AL480">
        <v>4.6187363963869403E-2</v>
      </c>
      <c r="AM480">
        <v>3.4525581628010298</v>
      </c>
      <c r="AN480">
        <v>4</v>
      </c>
      <c r="AO480">
        <v>1</v>
      </c>
      <c r="AP480">
        <f t="shared" si="323"/>
        <v>1</v>
      </c>
      <c r="AQ480">
        <f t="shared" si="324"/>
        <v>0</v>
      </c>
      <c r="AR480">
        <f t="shared" si="325"/>
        <v>51677.72308770159</v>
      </c>
      <c r="AS480" t="s">
        <v>240</v>
      </c>
      <c r="AT480">
        <v>0</v>
      </c>
      <c r="AU480">
        <v>0</v>
      </c>
      <c r="AV480">
        <f t="shared" si="326"/>
        <v>0</v>
      </c>
      <c r="AW480" t="e">
        <f t="shared" si="327"/>
        <v>#DIV/0!</v>
      </c>
      <c r="AX480">
        <v>0</v>
      </c>
      <c r="AY480" t="s">
        <v>240</v>
      </c>
      <c r="AZ480">
        <v>0</v>
      </c>
      <c r="BA480">
        <v>0</v>
      </c>
      <c r="BB480" t="e">
        <f t="shared" si="328"/>
        <v>#DIV/0!</v>
      </c>
      <c r="BC480">
        <v>0.5</v>
      </c>
      <c r="BD480">
        <f t="shared" si="329"/>
        <v>0</v>
      </c>
      <c r="BE480">
        <f t="shared" si="330"/>
        <v>-1.2012695868091317</v>
      </c>
      <c r="BF480" t="e">
        <f t="shared" si="331"/>
        <v>#DIV/0!</v>
      </c>
      <c r="BG480" t="e">
        <f t="shared" si="332"/>
        <v>#DIV/0!</v>
      </c>
      <c r="BH480" t="e">
        <f t="shared" si="333"/>
        <v>#DIV/0!</v>
      </c>
      <c r="BI480" t="e">
        <f t="shared" si="334"/>
        <v>#DIV/0!</v>
      </c>
      <c r="BJ480" t="s">
        <v>240</v>
      </c>
      <c r="BK480">
        <v>0</v>
      </c>
      <c r="BL480">
        <f t="shared" si="335"/>
        <v>0</v>
      </c>
      <c r="BM480" t="e">
        <f t="shared" si="336"/>
        <v>#DIV/0!</v>
      </c>
      <c r="BN480" t="e">
        <f t="shared" si="337"/>
        <v>#DIV/0!</v>
      </c>
      <c r="BO480" t="e">
        <f t="shared" si="338"/>
        <v>#DIV/0!</v>
      </c>
      <c r="BP480" t="e">
        <f t="shared" si="339"/>
        <v>#DIV/0!</v>
      </c>
      <c r="BQ480">
        <f t="shared" si="340"/>
        <v>0</v>
      </c>
      <c r="BR480">
        <f t="shared" si="341"/>
        <v>0</v>
      </c>
      <c r="BS480">
        <f t="shared" si="342"/>
        <v>0</v>
      </c>
      <c r="BT480">
        <f t="shared" si="343"/>
        <v>0</v>
      </c>
      <c r="BU480">
        <v>6</v>
      </c>
      <c r="BV480">
        <v>0.5</v>
      </c>
      <c r="BW480" t="s">
        <v>241</v>
      </c>
      <c r="BX480">
        <v>1582142617.9709699</v>
      </c>
      <c r="BY480">
        <v>401.97629032258101</v>
      </c>
      <c r="BZ480">
        <v>400.02845161290298</v>
      </c>
      <c r="CA480">
        <v>33.354367741935498</v>
      </c>
      <c r="CB480">
        <v>33.0866258064516</v>
      </c>
      <c r="CC480">
        <v>350.02396774193602</v>
      </c>
      <c r="CD480">
        <v>99.262541935483895</v>
      </c>
      <c r="CE480">
        <v>0.199970096774194</v>
      </c>
      <c r="CF480">
        <v>31.5738870967742</v>
      </c>
      <c r="CG480">
        <v>31.006658064516099</v>
      </c>
      <c r="CH480">
        <v>999.9</v>
      </c>
      <c r="CI480">
        <v>0</v>
      </c>
      <c r="CJ480">
        <v>0</v>
      </c>
      <c r="CK480">
        <v>9995.7080645161295</v>
      </c>
      <c r="CL480">
        <v>0</v>
      </c>
      <c r="CM480">
        <v>0.21165100000000001</v>
      </c>
      <c r="CN480">
        <v>0</v>
      </c>
      <c r="CO480">
        <v>0</v>
      </c>
      <c r="CP480">
        <v>0</v>
      </c>
      <c r="CQ480">
        <v>0</v>
      </c>
      <c r="CR480">
        <v>1.80322580645161</v>
      </c>
      <c r="CS480">
        <v>0</v>
      </c>
      <c r="CT480">
        <v>41.6967741935484</v>
      </c>
      <c r="CU480">
        <v>-1.0935483870967699</v>
      </c>
      <c r="CV480">
        <v>39.683</v>
      </c>
      <c r="CW480">
        <v>45</v>
      </c>
      <c r="CX480">
        <v>42.436999999999998</v>
      </c>
      <c r="CY480">
        <v>43.625</v>
      </c>
      <c r="CZ480">
        <v>40.75</v>
      </c>
      <c r="DA480">
        <v>0</v>
      </c>
      <c r="DB480">
        <v>0</v>
      </c>
      <c r="DC480">
        <v>0</v>
      </c>
      <c r="DD480">
        <v>1582142630</v>
      </c>
      <c r="DE480">
        <v>2.1576923076923098</v>
      </c>
      <c r="DF480">
        <v>25.384615443347201</v>
      </c>
      <c r="DG480">
        <v>-18.550427090281399</v>
      </c>
      <c r="DH480">
        <v>41.984615384615402</v>
      </c>
      <c r="DI480">
        <v>15</v>
      </c>
      <c r="DJ480">
        <v>100</v>
      </c>
      <c r="DK480">
        <v>100</v>
      </c>
      <c r="DL480">
        <v>2.577</v>
      </c>
      <c r="DM480">
        <v>0.49399999999999999</v>
      </c>
      <c r="DN480">
        <v>2</v>
      </c>
      <c r="DO480">
        <v>331.38099999999997</v>
      </c>
      <c r="DP480">
        <v>679.58299999999997</v>
      </c>
      <c r="DQ480">
        <v>31.224900000000002</v>
      </c>
      <c r="DR480">
        <v>31.276700000000002</v>
      </c>
      <c r="DS480">
        <v>30</v>
      </c>
      <c r="DT480">
        <v>31.216899999999999</v>
      </c>
      <c r="DU480">
        <v>31.232099999999999</v>
      </c>
      <c r="DV480">
        <v>20.978999999999999</v>
      </c>
      <c r="DW480">
        <v>18.751899999999999</v>
      </c>
      <c r="DX480">
        <v>100</v>
      </c>
      <c r="DY480">
        <v>31.227799999999998</v>
      </c>
      <c r="DZ480">
        <v>400</v>
      </c>
      <c r="EA480">
        <v>33.030900000000003</v>
      </c>
      <c r="EB480">
        <v>100.139</v>
      </c>
      <c r="EC480">
        <v>100.527</v>
      </c>
    </row>
    <row r="481" spans="1:133" x14ac:dyDescent="0.35">
      <c r="A481">
        <v>465</v>
      </c>
      <c r="B481">
        <v>1582142631.5999999</v>
      </c>
      <c r="C481">
        <v>2352</v>
      </c>
      <c r="D481" t="s">
        <v>1168</v>
      </c>
      <c r="E481" t="s">
        <v>1169</v>
      </c>
      <c r="F481" t="s">
        <v>232</v>
      </c>
      <c r="G481" t="s">
        <v>233</v>
      </c>
      <c r="H481" t="s">
        <v>234</v>
      </c>
      <c r="I481" t="s">
        <v>235</v>
      </c>
      <c r="J481" t="s">
        <v>236</v>
      </c>
      <c r="K481" t="s">
        <v>237</v>
      </c>
      <c r="L481" t="s">
        <v>238</v>
      </c>
      <c r="M481" t="s">
        <v>239</v>
      </c>
      <c r="N481">
        <v>1582142622.9709699</v>
      </c>
      <c r="O481">
        <f t="shared" si="301"/>
        <v>1.7025024112678666E-4</v>
      </c>
      <c r="P481">
        <f t="shared" si="302"/>
        <v>-1.2022919675159722</v>
      </c>
      <c r="Q481">
        <f t="shared" si="303"/>
        <v>401.98690322580597</v>
      </c>
      <c r="R481">
        <f t="shared" si="304"/>
        <v>534.06447676610173</v>
      </c>
      <c r="S481">
        <f t="shared" si="305"/>
        <v>53.119287116618061</v>
      </c>
      <c r="T481">
        <f t="shared" si="306"/>
        <v>39.982546412506665</v>
      </c>
      <c r="U481">
        <f t="shared" si="307"/>
        <v>1.3638652545737146E-2</v>
      </c>
      <c r="V481">
        <f t="shared" si="308"/>
        <v>2.2476917658425797</v>
      </c>
      <c r="W481">
        <f t="shared" si="309"/>
        <v>1.3592843031616854E-2</v>
      </c>
      <c r="X481">
        <f t="shared" si="310"/>
        <v>8.4996298073126905E-3</v>
      </c>
      <c r="Y481">
        <f t="shared" si="311"/>
        <v>0</v>
      </c>
      <c r="Z481">
        <f t="shared" si="312"/>
        <v>31.520114175179106</v>
      </c>
      <c r="AA481">
        <f t="shared" si="313"/>
        <v>31.008945161290299</v>
      </c>
      <c r="AB481">
        <f t="shared" si="314"/>
        <v>4.5136797651394991</v>
      </c>
      <c r="AC481">
        <f t="shared" si="315"/>
        <v>71.15198150968537</v>
      </c>
      <c r="AD481">
        <f t="shared" si="316"/>
        <v>3.3169544944592979</v>
      </c>
      <c r="AE481">
        <f t="shared" si="317"/>
        <v>4.6617879419251125</v>
      </c>
      <c r="AF481">
        <f t="shared" si="318"/>
        <v>1.1967252706802012</v>
      </c>
      <c r="AG481">
        <f t="shared" si="319"/>
        <v>-7.5080356336912919</v>
      </c>
      <c r="AH481">
        <f t="shared" si="320"/>
        <v>68.76474637931814</v>
      </c>
      <c r="AI481">
        <f t="shared" si="321"/>
        <v>6.889936109183342</v>
      </c>
      <c r="AJ481">
        <f t="shared" si="322"/>
        <v>68.146646854810186</v>
      </c>
      <c r="AK481">
        <v>-4.1121635125715102E-2</v>
      </c>
      <c r="AL481">
        <v>4.61626378817089E-2</v>
      </c>
      <c r="AM481">
        <v>3.4510948030780702</v>
      </c>
      <c r="AN481">
        <v>4</v>
      </c>
      <c r="AO481">
        <v>1</v>
      </c>
      <c r="AP481">
        <f t="shared" si="323"/>
        <v>1</v>
      </c>
      <c r="AQ481">
        <f t="shared" si="324"/>
        <v>0</v>
      </c>
      <c r="AR481">
        <f t="shared" si="325"/>
        <v>51650.749332204243</v>
      </c>
      <c r="AS481" t="s">
        <v>240</v>
      </c>
      <c r="AT481">
        <v>0</v>
      </c>
      <c r="AU481">
        <v>0</v>
      </c>
      <c r="AV481">
        <f t="shared" si="326"/>
        <v>0</v>
      </c>
      <c r="AW481" t="e">
        <f t="shared" si="327"/>
        <v>#DIV/0!</v>
      </c>
      <c r="AX481">
        <v>0</v>
      </c>
      <c r="AY481" t="s">
        <v>240</v>
      </c>
      <c r="AZ481">
        <v>0</v>
      </c>
      <c r="BA481">
        <v>0</v>
      </c>
      <c r="BB481" t="e">
        <f t="shared" si="328"/>
        <v>#DIV/0!</v>
      </c>
      <c r="BC481">
        <v>0.5</v>
      </c>
      <c r="BD481">
        <f t="shared" si="329"/>
        <v>0</v>
      </c>
      <c r="BE481">
        <f t="shared" si="330"/>
        <v>-1.2022919675159722</v>
      </c>
      <c r="BF481" t="e">
        <f t="shared" si="331"/>
        <v>#DIV/0!</v>
      </c>
      <c r="BG481" t="e">
        <f t="shared" si="332"/>
        <v>#DIV/0!</v>
      </c>
      <c r="BH481" t="e">
        <f t="shared" si="333"/>
        <v>#DIV/0!</v>
      </c>
      <c r="BI481" t="e">
        <f t="shared" si="334"/>
        <v>#DIV/0!</v>
      </c>
      <c r="BJ481" t="s">
        <v>240</v>
      </c>
      <c r="BK481">
        <v>0</v>
      </c>
      <c r="BL481">
        <f t="shared" si="335"/>
        <v>0</v>
      </c>
      <c r="BM481" t="e">
        <f t="shared" si="336"/>
        <v>#DIV/0!</v>
      </c>
      <c r="BN481" t="e">
        <f t="shared" si="337"/>
        <v>#DIV/0!</v>
      </c>
      <c r="BO481" t="e">
        <f t="shared" si="338"/>
        <v>#DIV/0!</v>
      </c>
      <c r="BP481" t="e">
        <f t="shared" si="339"/>
        <v>#DIV/0!</v>
      </c>
      <c r="BQ481">
        <f t="shared" si="340"/>
        <v>0</v>
      </c>
      <c r="BR481">
        <f t="shared" si="341"/>
        <v>0</v>
      </c>
      <c r="BS481">
        <f t="shared" si="342"/>
        <v>0</v>
      </c>
      <c r="BT481">
        <f t="shared" si="343"/>
        <v>0</v>
      </c>
      <c r="BU481">
        <v>6</v>
      </c>
      <c r="BV481">
        <v>0.5</v>
      </c>
      <c r="BW481" t="s">
        <v>241</v>
      </c>
      <c r="BX481">
        <v>1582142622.9709699</v>
      </c>
      <c r="BY481">
        <v>401.98690322580597</v>
      </c>
      <c r="BZ481">
        <v>400.043322580645</v>
      </c>
      <c r="CA481">
        <v>33.348858064516101</v>
      </c>
      <c r="CB481">
        <v>33.066758064516101</v>
      </c>
      <c r="CC481">
        <v>350.03032258064502</v>
      </c>
      <c r="CD481">
        <v>99.262287096774202</v>
      </c>
      <c r="CE481">
        <v>0.20002396774193501</v>
      </c>
      <c r="CF481">
        <v>31.5764161290323</v>
      </c>
      <c r="CG481">
        <v>31.008945161290299</v>
      </c>
      <c r="CH481">
        <v>999.9</v>
      </c>
      <c r="CI481">
        <v>0</v>
      </c>
      <c r="CJ481">
        <v>0</v>
      </c>
      <c r="CK481">
        <v>9990.3825806451605</v>
      </c>
      <c r="CL481">
        <v>0</v>
      </c>
      <c r="CM481">
        <v>0.21165100000000001</v>
      </c>
      <c r="CN481">
        <v>0</v>
      </c>
      <c r="CO481">
        <v>0</v>
      </c>
      <c r="CP481">
        <v>0</v>
      </c>
      <c r="CQ481">
        <v>0</v>
      </c>
      <c r="CR481">
        <v>2.3419354838709698</v>
      </c>
      <c r="CS481">
        <v>0</v>
      </c>
      <c r="CT481">
        <v>40.551612903225802</v>
      </c>
      <c r="CU481">
        <v>-1.5774193548387101</v>
      </c>
      <c r="CV481">
        <v>39.680999999999997</v>
      </c>
      <c r="CW481">
        <v>45</v>
      </c>
      <c r="CX481">
        <v>42.436999999999998</v>
      </c>
      <c r="CY481">
        <v>43.625</v>
      </c>
      <c r="CZ481">
        <v>40.75</v>
      </c>
      <c r="DA481">
        <v>0</v>
      </c>
      <c r="DB481">
        <v>0</v>
      </c>
      <c r="DC481">
        <v>0</v>
      </c>
      <c r="DD481">
        <v>1582142634.8</v>
      </c>
      <c r="DE481">
        <v>3.2884615384615401</v>
      </c>
      <c r="DF481">
        <v>6.9709400955685901</v>
      </c>
      <c r="DG481">
        <v>-32.3384614411153</v>
      </c>
      <c r="DH481">
        <v>40.7961538461538</v>
      </c>
      <c r="DI481">
        <v>15</v>
      </c>
      <c r="DJ481">
        <v>100</v>
      </c>
      <c r="DK481">
        <v>100</v>
      </c>
      <c r="DL481">
        <v>2.577</v>
      </c>
      <c r="DM481">
        <v>0.49399999999999999</v>
      </c>
      <c r="DN481">
        <v>2</v>
      </c>
      <c r="DO481">
        <v>331.51100000000002</v>
      </c>
      <c r="DP481">
        <v>679.53099999999995</v>
      </c>
      <c r="DQ481">
        <v>31.218599999999999</v>
      </c>
      <c r="DR481">
        <v>31.275300000000001</v>
      </c>
      <c r="DS481">
        <v>29.9999</v>
      </c>
      <c r="DT481">
        <v>31.2148</v>
      </c>
      <c r="DU481">
        <v>31.2316</v>
      </c>
      <c r="DV481">
        <v>20.977799999999998</v>
      </c>
      <c r="DW481">
        <v>18.751899999999999</v>
      </c>
      <c r="DX481">
        <v>100</v>
      </c>
      <c r="DY481">
        <v>31.218599999999999</v>
      </c>
      <c r="DZ481">
        <v>400</v>
      </c>
      <c r="EA481">
        <v>33.031700000000001</v>
      </c>
      <c r="EB481">
        <v>100.142</v>
      </c>
      <c r="EC481">
        <v>100.53</v>
      </c>
    </row>
    <row r="482" spans="1:133" x14ac:dyDescent="0.35">
      <c r="A482">
        <v>466</v>
      </c>
      <c r="B482">
        <v>1582142636.5999999</v>
      </c>
      <c r="C482">
        <v>2357</v>
      </c>
      <c r="D482" t="s">
        <v>1170</v>
      </c>
      <c r="E482" t="s">
        <v>1171</v>
      </c>
      <c r="F482" t="s">
        <v>232</v>
      </c>
      <c r="G482" t="s">
        <v>233</v>
      </c>
      <c r="H482" t="s">
        <v>234</v>
      </c>
      <c r="I482" t="s">
        <v>235</v>
      </c>
      <c r="J482" t="s">
        <v>236</v>
      </c>
      <c r="K482" t="s">
        <v>237</v>
      </c>
      <c r="L482" t="s">
        <v>238</v>
      </c>
      <c r="M482" t="s">
        <v>239</v>
      </c>
      <c r="N482">
        <v>1582142627.9709699</v>
      </c>
      <c r="O482">
        <f t="shared" si="301"/>
        <v>1.7314489193497834E-4</v>
      </c>
      <c r="P482">
        <f t="shared" si="302"/>
        <v>-1.2183965680779856</v>
      </c>
      <c r="Q482">
        <f t="shared" si="303"/>
        <v>402.00616129032198</v>
      </c>
      <c r="R482">
        <f t="shared" si="304"/>
        <v>533.62011647204997</v>
      </c>
      <c r="S482">
        <f t="shared" si="305"/>
        <v>53.075089532846889</v>
      </c>
      <c r="T482">
        <f t="shared" si="306"/>
        <v>39.984461501007701</v>
      </c>
      <c r="U482">
        <f t="shared" si="307"/>
        <v>1.386762143814527E-2</v>
      </c>
      <c r="V482">
        <f t="shared" si="308"/>
        <v>2.2488112461469534</v>
      </c>
      <c r="W482">
        <f t="shared" si="309"/>
        <v>1.3820287262399426E-2</v>
      </c>
      <c r="X482">
        <f t="shared" si="310"/>
        <v>8.6419187929590111E-3</v>
      </c>
      <c r="Y482">
        <f t="shared" si="311"/>
        <v>0</v>
      </c>
      <c r="Z482">
        <f t="shared" si="312"/>
        <v>31.519615093947952</v>
      </c>
      <c r="AA482">
        <f t="shared" si="313"/>
        <v>31.006574193548399</v>
      </c>
      <c r="AB482">
        <f t="shared" si="314"/>
        <v>4.5130696512550106</v>
      </c>
      <c r="AC482">
        <f t="shared" si="315"/>
        <v>71.130131462519699</v>
      </c>
      <c r="AD482">
        <f t="shared" si="316"/>
        <v>3.3160172726991051</v>
      </c>
      <c r="AE482">
        <f t="shared" si="317"/>
        <v>4.6619023535003592</v>
      </c>
      <c r="AF482">
        <f t="shared" si="318"/>
        <v>1.1970523785559055</v>
      </c>
      <c r="AG482">
        <f t="shared" si="319"/>
        <v>-7.6356897343325452</v>
      </c>
      <c r="AH482">
        <f t="shared" si="320"/>
        <v>69.138852437561567</v>
      </c>
      <c r="AI482">
        <f t="shared" si="321"/>
        <v>6.9239053017013124</v>
      </c>
      <c r="AJ482">
        <f t="shared" si="322"/>
        <v>68.427068004930334</v>
      </c>
      <c r="AK482">
        <v>-4.11517519959472E-2</v>
      </c>
      <c r="AL482">
        <v>4.6196446706927102E-2</v>
      </c>
      <c r="AM482">
        <v>3.4530956377594899</v>
      </c>
      <c r="AN482">
        <v>4</v>
      </c>
      <c r="AO482">
        <v>1</v>
      </c>
      <c r="AP482">
        <f t="shared" si="323"/>
        <v>1</v>
      </c>
      <c r="AQ482">
        <f t="shared" si="324"/>
        <v>0</v>
      </c>
      <c r="AR482">
        <f t="shared" si="325"/>
        <v>51686.963919616093</v>
      </c>
      <c r="AS482" t="s">
        <v>240</v>
      </c>
      <c r="AT482">
        <v>0</v>
      </c>
      <c r="AU482">
        <v>0</v>
      </c>
      <c r="AV482">
        <f t="shared" si="326"/>
        <v>0</v>
      </c>
      <c r="AW482" t="e">
        <f t="shared" si="327"/>
        <v>#DIV/0!</v>
      </c>
      <c r="AX482">
        <v>0</v>
      </c>
      <c r="AY482" t="s">
        <v>240</v>
      </c>
      <c r="AZ482">
        <v>0</v>
      </c>
      <c r="BA482">
        <v>0</v>
      </c>
      <c r="BB482" t="e">
        <f t="shared" si="328"/>
        <v>#DIV/0!</v>
      </c>
      <c r="BC482">
        <v>0.5</v>
      </c>
      <c r="BD482">
        <f t="shared" si="329"/>
        <v>0</v>
      </c>
      <c r="BE482">
        <f t="shared" si="330"/>
        <v>-1.2183965680779856</v>
      </c>
      <c r="BF482" t="e">
        <f t="shared" si="331"/>
        <v>#DIV/0!</v>
      </c>
      <c r="BG482" t="e">
        <f t="shared" si="332"/>
        <v>#DIV/0!</v>
      </c>
      <c r="BH482" t="e">
        <f t="shared" si="333"/>
        <v>#DIV/0!</v>
      </c>
      <c r="BI482" t="e">
        <f t="shared" si="334"/>
        <v>#DIV/0!</v>
      </c>
      <c r="BJ482" t="s">
        <v>240</v>
      </c>
      <c r="BK482">
        <v>0</v>
      </c>
      <c r="BL482">
        <f t="shared" si="335"/>
        <v>0</v>
      </c>
      <c r="BM482" t="e">
        <f t="shared" si="336"/>
        <v>#DIV/0!</v>
      </c>
      <c r="BN482" t="e">
        <f t="shared" si="337"/>
        <v>#DIV/0!</v>
      </c>
      <c r="BO482" t="e">
        <f t="shared" si="338"/>
        <v>#DIV/0!</v>
      </c>
      <c r="BP482" t="e">
        <f t="shared" si="339"/>
        <v>#DIV/0!</v>
      </c>
      <c r="BQ482">
        <f t="shared" si="340"/>
        <v>0</v>
      </c>
      <c r="BR482">
        <f t="shared" si="341"/>
        <v>0</v>
      </c>
      <c r="BS482">
        <f t="shared" si="342"/>
        <v>0</v>
      </c>
      <c r="BT482">
        <f t="shared" si="343"/>
        <v>0</v>
      </c>
      <c r="BU482">
        <v>6</v>
      </c>
      <c r="BV482">
        <v>0.5</v>
      </c>
      <c r="BW482" t="s">
        <v>241</v>
      </c>
      <c r="BX482">
        <v>1582142627.9709699</v>
      </c>
      <c r="BY482">
        <v>402.00616129032198</v>
      </c>
      <c r="BZ482">
        <v>400.03690322580599</v>
      </c>
      <c r="CA482">
        <v>33.339435483871</v>
      </c>
      <c r="CB482">
        <v>33.052525806451598</v>
      </c>
      <c r="CC482">
        <v>350.01748387096802</v>
      </c>
      <c r="CD482">
        <v>99.262332258064504</v>
      </c>
      <c r="CE482">
        <v>0.199977903225806</v>
      </c>
      <c r="CF482">
        <v>31.576848387096799</v>
      </c>
      <c r="CG482">
        <v>31.006574193548399</v>
      </c>
      <c r="CH482">
        <v>999.9</v>
      </c>
      <c r="CI482">
        <v>0</v>
      </c>
      <c r="CJ482">
        <v>0</v>
      </c>
      <c r="CK482">
        <v>9997.69483870968</v>
      </c>
      <c r="CL482">
        <v>0</v>
      </c>
      <c r="CM482">
        <v>0.21165100000000001</v>
      </c>
      <c r="CN482">
        <v>0</v>
      </c>
      <c r="CO482">
        <v>0</v>
      </c>
      <c r="CP482">
        <v>0</v>
      </c>
      <c r="CQ482">
        <v>0</v>
      </c>
      <c r="CR482">
        <v>2.4322580645161298</v>
      </c>
      <c r="CS482">
        <v>0</v>
      </c>
      <c r="CT482">
        <v>39.754838709677401</v>
      </c>
      <c r="CU482">
        <v>-1.8129032258064499</v>
      </c>
      <c r="CV482">
        <v>39.685000000000002</v>
      </c>
      <c r="CW482">
        <v>45</v>
      </c>
      <c r="CX482">
        <v>42.436999999999998</v>
      </c>
      <c r="CY482">
        <v>43.625</v>
      </c>
      <c r="CZ482">
        <v>40.75</v>
      </c>
      <c r="DA482">
        <v>0</v>
      </c>
      <c r="DB482">
        <v>0</v>
      </c>
      <c r="DC482">
        <v>0</v>
      </c>
      <c r="DD482">
        <v>1582142639.5999999</v>
      </c>
      <c r="DE482">
        <v>2.2538461538461498</v>
      </c>
      <c r="DF482">
        <v>-23.0905981209999</v>
      </c>
      <c r="DG482">
        <v>12.700854676559601</v>
      </c>
      <c r="DH482">
        <v>40.019230769230802</v>
      </c>
      <c r="DI482">
        <v>15</v>
      </c>
      <c r="DJ482">
        <v>100</v>
      </c>
      <c r="DK482">
        <v>100</v>
      </c>
      <c r="DL482">
        <v>2.577</v>
      </c>
      <c r="DM482">
        <v>0.49399999999999999</v>
      </c>
      <c r="DN482">
        <v>2</v>
      </c>
      <c r="DO482">
        <v>331.42200000000003</v>
      </c>
      <c r="DP482">
        <v>679.66499999999996</v>
      </c>
      <c r="DQ482">
        <v>31.211500000000001</v>
      </c>
      <c r="DR482">
        <v>31.274000000000001</v>
      </c>
      <c r="DS482">
        <v>30</v>
      </c>
      <c r="DT482">
        <v>31.2135</v>
      </c>
      <c r="DU482">
        <v>31.229399999999998</v>
      </c>
      <c r="DV482">
        <v>20.980899999999998</v>
      </c>
      <c r="DW482">
        <v>18.751899999999999</v>
      </c>
      <c r="DX482">
        <v>100</v>
      </c>
      <c r="DY482">
        <v>31.209499999999998</v>
      </c>
      <c r="DZ482">
        <v>400</v>
      </c>
      <c r="EA482">
        <v>33.033700000000003</v>
      </c>
      <c r="EB482">
        <v>100.143</v>
      </c>
      <c r="EC482">
        <v>100.529</v>
      </c>
    </row>
    <row r="483" spans="1:133" x14ac:dyDescent="0.35">
      <c r="A483">
        <v>467</v>
      </c>
      <c r="B483">
        <v>1582142641.5999999</v>
      </c>
      <c r="C483">
        <v>2362</v>
      </c>
      <c r="D483" t="s">
        <v>1172</v>
      </c>
      <c r="E483" t="s">
        <v>1173</v>
      </c>
      <c r="F483" t="s">
        <v>232</v>
      </c>
      <c r="G483" t="s">
        <v>233</v>
      </c>
      <c r="H483" t="s">
        <v>234</v>
      </c>
      <c r="I483" t="s">
        <v>235</v>
      </c>
      <c r="J483" t="s">
        <v>236</v>
      </c>
      <c r="K483" t="s">
        <v>237</v>
      </c>
      <c r="L483" t="s">
        <v>238</v>
      </c>
      <c r="M483" t="s">
        <v>239</v>
      </c>
      <c r="N483">
        <v>1582142632.9709699</v>
      </c>
      <c r="O483">
        <f t="shared" si="301"/>
        <v>1.7068775022578768E-4</v>
      </c>
      <c r="P483">
        <f t="shared" si="302"/>
        <v>-1.2179058737762711</v>
      </c>
      <c r="Q483">
        <f t="shared" si="303"/>
        <v>401.99364516128998</v>
      </c>
      <c r="R483">
        <f t="shared" si="304"/>
        <v>535.59103647055065</v>
      </c>
      <c r="S483">
        <f t="shared" si="305"/>
        <v>53.271895821751329</v>
      </c>
      <c r="T483">
        <f t="shared" si="306"/>
        <v>39.983797576522377</v>
      </c>
      <c r="U483">
        <f t="shared" si="307"/>
        <v>1.3667054648901654E-2</v>
      </c>
      <c r="V483">
        <f t="shared" si="308"/>
        <v>2.2494102796379001</v>
      </c>
      <c r="W483">
        <f t="shared" si="309"/>
        <v>1.362108950527542E-2</v>
      </c>
      <c r="X483">
        <f t="shared" si="310"/>
        <v>8.5172977754128191E-3</v>
      </c>
      <c r="Y483">
        <f t="shared" si="311"/>
        <v>0</v>
      </c>
      <c r="Z483">
        <f t="shared" si="312"/>
        <v>31.519437683434212</v>
      </c>
      <c r="AA483">
        <f t="shared" si="313"/>
        <v>31.003841935483901</v>
      </c>
      <c r="AB483">
        <f t="shared" si="314"/>
        <v>4.5123666567221523</v>
      </c>
      <c r="AC483">
        <f t="shared" si="315"/>
        <v>71.112696222159101</v>
      </c>
      <c r="AD483">
        <f t="shared" si="316"/>
        <v>3.3150156307409415</v>
      </c>
      <c r="AE483">
        <f t="shared" si="317"/>
        <v>4.6616368199353477</v>
      </c>
      <c r="AF483">
        <f t="shared" si="318"/>
        <v>1.1973510259812108</v>
      </c>
      <c r="AG483">
        <f t="shared" si="319"/>
        <v>-7.5273297849572369</v>
      </c>
      <c r="AH483">
        <f t="shared" si="320"/>
        <v>69.366949595829226</v>
      </c>
      <c r="AI483">
        <f t="shared" si="321"/>
        <v>6.9447702624672605</v>
      </c>
      <c r="AJ483">
        <f t="shared" si="322"/>
        <v>68.784390073339253</v>
      </c>
      <c r="AK483">
        <v>-4.1167873081469901E-2</v>
      </c>
      <c r="AL483">
        <v>4.6214544037711101E-2</v>
      </c>
      <c r="AM483">
        <v>3.4541664463445501</v>
      </c>
      <c r="AN483">
        <v>4</v>
      </c>
      <c r="AO483">
        <v>1</v>
      </c>
      <c r="AP483">
        <f t="shared" si="323"/>
        <v>1</v>
      </c>
      <c r="AQ483">
        <f t="shared" si="324"/>
        <v>0</v>
      </c>
      <c r="AR483">
        <f t="shared" si="325"/>
        <v>51706.585393546695</v>
      </c>
      <c r="AS483" t="s">
        <v>240</v>
      </c>
      <c r="AT483">
        <v>0</v>
      </c>
      <c r="AU483">
        <v>0</v>
      </c>
      <c r="AV483">
        <f t="shared" si="326"/>
        <v>0</v>
      </c>
      <c r="AW483" t="e">
        <f t="shared" si="327"/>
        <v>#DIV/0!</v>
      </c>
      <c r="AX483">
        <v>0</v>
      </c>
      <c r="AY483" t="s">
        <v>240</v>
      </c>
      <c r="AZ483">
        <v>0</v>
      </c>
      <c r="BA483">
        <v>0</v>
      </c>
      <c r="BB483" t="e">
        <f t="shared" si="328"/>
        <v>#DIV/0!</v>
      </c>
      <c r="BC483">
        <v>0.5</v>
      </c>
      <c r="BD483">
        <f t="shared" si="329"/>
        <v>0</v>
      </c>
      <c r="BE483">
        <f t="shared" si="330"/>
        <v>-1.2179058737762711</v>
      </c>
      <c r="BF483" t="e">
        <f t="shared" si="331"/>
        <v>#DIV/0!</v>
      </c>
      <c r="BG483" t="e">
        <f t="shared" si="332"/>
        <v>#DIV/0!</v>
      </c>
      <c r="BH483" t="e">
        <f t="shared" si="333"/>
        <v>#DIV/0!</v>
      </c>
      <c r="BI483" t="e">
        <f t="shared" si="334"/>
        <v>#DIV/0!</v>
      </c>
      <c r="BJ483" t="s">
        <v>240</v>
      </c>
      <c r="BK483">
        <v>0</v>
      </c>
      <c r="BL483">
        <f t="shared" si="335"/>
        <v>0</v>
      </c>
      <c r="BM483" t="e">
        <f t="shared" si="336"/>
        <v>#DIV/0!</v>
      </c>
      <c r="BN483" t="e">
        <f t="shared" si="337"/>
        <v>#DIV/0!</v>
      </c>
      <c r="BO483" t="e">
        <f t="shared" si="338"/>
        <v>#DIV/0!</v>
      </c>
      <c r="BP483" t="e">
        <f t="shared" si="339"/>
        <v>#DIV/0!</v>
      </c>
      <c r="BQ483">
        <f t="shared" si="340"/>
        <v>0</v>
      </c>
      <c r="BR483">
        <f t="shared" si="341"/>
        <v>0</v>
      </c>
      <c r="BS483">
        <f t="shared" si="342"/>
        <v>0</v>
      </c>
      <c r="BT483">
        <f t="shared" si="343"/>
        <v>0</v>
      </c>
      <c r="BU483">
        <v>6</v>
      </c>
      <c r="BV483">
        <v>0.5</v>
      </c>
      <c r="BW483" t="s">
        <v>241</v>
      </c>
      <c r="BX483">
        <v>1582142632.9709699</v>
      </c>
      <c r="BY483">
        <v>401.99364516128998</v>
      </c>
      <c r="BZ483">
        <v>400.02354838709698</v>
      </c>
      <c r="CA483">
        <v>33.328880645161298</v>
      </c>
      <c r="CB483">
        <v>33.046041935483899</v>
      </c>
      <c r="CC483">
        <v>350.02051612903199</v>
      </c>
      <c r="CD483">
        <v>99.263764516129001</v>
      </c>
      <c r="CE483">
        <v>0.19999083870967699</v>
      </c>
      <c r="CF483">
        <v>31.5758451612903</v>
      </c>
      <c r="CG483">
        <v>31.003841935483901</v>
      </c>
      <c r="CH483">
        <v>999.9</v>
      </c>
      <c r="CI483">
        <v>0</v>
      </c>
      <c r="CJ483">
        <v>0</v>
      </c>
      <c r="CK483">
        <v>10001.4670967742</v>
      </c>
      <c r="CL483">
        <v>0</v>
      </c>
      <c r="CM483">
        <v>0.21165100000000001</v>
      </c>
      <c r="CN483">
        <v>0</v>
      </c>
      <c r="CO483">
        <v>0</v>
      </c>
      <c r="CP483">
        <v>0</v>
      </c>
      <c r="CQ483">
        <v>0</v>
      </c>
      <c r="CR483">
        <v>1.3354838709677399</v>
      </c>
      <c r="CS483">
        <v>0</v>
      </c>
      <c r="CT483">
        <v>39.416129032258098</v>
      </c>
      <c r="CU483">
        <v>-1.89032258064516</v>
      </c>
      <c r="CV483">
        <v>39.680999999999997</v>
      </c>
      <c r="CW483">
        <v>45</v>
      </c>
      <c r="CX483">
        <v>42.436999999999998</v>
      </c>
      <c r="CY483">
        <v>43.625</v>
      </c>
      <c r="CZ483">
        <v>40.75</v>
      </c>
      <c r="DA483">
        <v>0</v>
      </c>
      <c r="DB483">
        <v>0</v>
      </c>
      <c r="DC483">
        <v>0</v>
      </c>
      <c r="DD483">
        <v>1582142645</v>
      </c>
      <c r="DE483">
        <v>1.3846153846153799</v>
      </c>
      <c r="DF483">
        <v>-19.138461185950401</v>
      </c>
      <c r="DG483">
        <v>12.8376067972771</v>
      </c>
      <c r="DH483">
        <v>40.619230769230803</v>
      </c>
      <c r="DI483">
        <v>15</v>
      </c>
      <c r="DJ483">
        <v>100</v>
      </c>
      <c r="DK483">
        <v>100</v>
      </c>
      <c r="DL483">
        <v>2.577</v>
      </c>
      <c r="DM483">
        <v>0.49399999999999999</v>
      </c>
      <c r="DN483">
        <v>2</v>
      </c>
      <c r="DO483">
        <v>331.59899999999999</v>
      </c>
      <c r="DP483">
        <v>679.58699999999999</v>
      </c>
      <c r="DQ483">
        <v>31.206499999999998</v>
      </c>
      <c r="DR483">
        <v>31.2712</v>
      </c>
      <c r="DS483">
        <v>30.0001</v>
      </c>
      <c r="DT483">
        <v>31.211400000000001</v>
      </c>
      <c r="DU483">
        <v>31.226600000000001</v>
      </c>
      <c r="DV483">
        <v>20.978400000000001</v>
      </c>
      <c r="DW483">
        <v>18.751899999999999</v>
      </c>
      <c r="DX483">
        <v>100</v>
      </c>
      <c r="DY483">
        <v>31.209199999999999</v>
      </c>
      <c r="DZ483">
        <v>400</v>
      </c>
      <c r="EA483">
        <v>33.033700000000003</v>
      </c>
      <c r="EB483">
        <v>100.14100000000001</v>
      </c>
      <c r="EC483">
        <v>100.52800000000001</v>
      </c>
    </row>
    <row r="484" spans="1:133" x14ac:dyDescent="0.35">
      <c r="A484">
        <v>468</v>
      </c>
      <c r="B484">
        <v>1582142646.5999999</v>
      </c>
      <c r="C484">
        <v>2367</v>
      </c>
      <c r="D484" t="s">
        <v>1174</v>
      </c>
      <c r="E484" t="s">
        <v>1175</v>
      </c>
      <c r="F484" t="s">
        <v>232</v>
      </c>
      <c r="G484" t="s">
        <v>233</v>
      </c>
      <c r="H484" t="s">
        <v>234</v>
      </c>
      <c r="I484" t="s">
        <v>235</v>
      </c>
      <c r="J484" t="s">
        <v>236</v>
      </c>
      <c r="K484" t="s">
        <v>237</v>
      </c>
      <c r="L484" t="s">
        <v>238</v>
      </c>
      <c r="M484" t="s">
        <v>239</v>
      </c>
      <c r="N484">
        <v>1582142637.9709699</v>
      </c>
      <c r="O484">
        <f t="shared" si="301"/>
        <v>1.6900478104955316E-4</v>
      </c>
      <c r="P484">
        <f t="shared" si="302"/>
        <v>-1.2225145142757192</v>
      </c>
      <c r="Q484">
        <f t="shared" si="303"/>
        <v>401.98603225806499</v>
      </c>
      <c r="R484">
        <f t="shared" si="304"/>
        <v>537.48786144904261</v>
      </c>
      <c r="S484">
        <f t="shared" si="305"/>
        <v>53.461264590267113</v>
      </c>
      <c r="T484">
        <f t="shared" si="306"/>
        <v>39.983566464556375</v>
      </c>
      <c r="U484">
        <f t="shared" si="307"/>
        <v>1.3536631766609047E-2</v>
      </c>
      <c r="V484">
        <f t="shared" si="308"/>
        <v>2.2489862725965342</v>
      </c>
      <c r="W484">
        <f t="shared" si="309"/>
        <v>1.3491529682077083E-2</v>
      </c>
      <c r="X484">
        <f t="shared" si="310"/>
        <v>8.4362457041868826E-3</v>
      </c>
      <c r="Y484">
        <f t="shared" si="311"/>
        <v>0</v>
      </c>
      <c r="Z484">
        <f t="shared" si="312"/>
        <v>31.517584167785383</v>
      </c>
      <c r="AA484">
        <f t="shared" si="313"/>
        <v>30.998948387096799</v>
      </c>
      <c r="AB484">
        <f t="shared" si="314"/>
        <v>4.5111078128176239</v>
      </c>
      <c r="AC484">
        <f t="shared" si="315"/>
        <v>71.103772877651622</v>
      </c>
      <c r="AD484">
        <f t="shared" si="316"/>
        <v>3.3141480213155594</v>
      </c>
      <c r="AE484">
        <f t="shared" si="317"/>
        <v>4.6610016419497446</v>
      </c>
      <c r="AF484">
        <f t="shared" si="318"/>
        <v>1.1969597915020644</v>
      </c>
      <c r="AG484">
        <f t="shared" si="319"/>
        <v>-7.4531108442852938</v>
      </c>
      <c r="AH484">
        <f t="shared" si="320"/>
        <v>69.65621026428208</v>
      </c>
      <c r="AI484">
        <f t="shared" si="321"/>
        <v>6.9747940571044857</v>
      </c>
      <c r="AJ484">
        <f t="shared" si="322"/>
        <v>69.177893477101279</v>
      </c>
      <c r="AK484">
        <v>-4.1156461876439197E-2</v>
      </c>
      <c r="AL484">
        <v>4.6201733960387598E-2</v>
      </c>
      <c r="AM484">
        <v>3.4534084963860199</v>
      </c>
      <c r="AN484">
        <v>4</v>
      </c>
      <c r="AO484">
        <v>1</v>
      </c>
      <c r="AP484">
        <f t="shared" si="323"/>
        <v>1</v>
      </c>
      <c r="AQ484">
        <f t="shared" si="324"/>
        <v>0</v>
      </c>
      <c r="AR484">
        <f t="shared" si="325"/>
        <v>51693.273796943256</v>
      </c>
      <c r="AS484" t="s">
        <v>240</v>
      </c>
      <c r="AT484">
        <v>0</v>
      </c>
      <c r="AU484">
        <v>0</v>
      </c>
      <c r="AV484">
        <f t="shared" si="326"/>
        <v>0</v>
      </c>
      <c r="AW484" t="e">
        <f t="shared" si="327"/>
        <v>#DIV/0!</v>
      </c>
      <c r="AX484">
        <v>0</v>
      </c>
      <c r="AY484" t="s">
        <v>240</v>
      </c>
      <c r="AZ484">
        <v>0</v>
      </c>
      <c r="BA484">
        <v>0</v>
      </c>
      <c r="BB484" t="e">
        <f t="shared" si="328"/>
        <v>#DIV/0!</v>
      </c>
      <c r="BC484">
        <v>0.5</v>
      </c>
      <c r="BD484">
        <f t="shared" si="329"/>
        <v>0</v>
      </c>
      <c r="BE484">
        <f t="shared" si="330"/>
        <v>-1.2225145142757192</v>
      </c>
      <c r="BF484" t="e">
        <f t="shared" si="331"/>
        <v>#DIV/0!</v>
      </c>
      <c r="BG484" t="e">
        <f t="shared" si="332"/>
        <v>#DIV/0!</v>
      </c>
      <c r="BH484" t="e">
        <f t="shared" si="333"/>
        <v>#DIV/0!</v>
      </c>
      <c r="BI484" t="e">
        <f t="shared" si="334"/>
        <v>#DIV/0!</v>
      </c>
      <c r="BJ484" t="s">
        <v>240</v>
      </c>
      <c r="BK484">
        <v>0</v>
      </c>
      <c r="BL484">
        <f t="shared" si="335"/>
        <v>0</v>
      </c>
      <c r="BM484" t="e">
        <f t="shared" si="336"/>
        <v>#DIV/0!</v>
      </c>
      <c r="BN484" t="e">
        <f t="shared" si="337"/>
        <v>#DIV/0!</v>
      </c>
      <c r="BO484" t="e">
        <f t="shared" si="338"/>
        <v>#DIV/0!</v>
      </c>
      <c r="BP484" t="e">
        <f t="shared" si="339"/>
        <v>#DIV/0!</v>
      </c>
      <c r="BQ484">
        <f t="shared" si="340"/>
        <v>0</v>
      </c>
      <c r="BR484">
        <f t="shared" si="341"/>
        <v>0</v>
      </c>
      <c r="BS484">
        <f t="shared" si="342"/>
        <v>0</v>
      </c>
      <c r="BT484">
        <f t="shared" si="343"/>
        <v>0</v>
      </c>
      <c r="BU484">
        <v>6</v>
      </c>
      <c r="BV484">
        <v>0.5</v>
      </c>
      <c r="BW484" t="s">
        <v>241</v>
      </c>
      <c r="BX484">
        <v>1582142637.9709699</v>
      </c>
      <c r="BY484">
        <v>401.98603225806499</v>
      </c>
      <c r="BZ484">
        <v>400.00690322580601</v>
      </c>
      <c r="CA484">
        <v>33.319719354838703</v>
      </c>
      <c r="CB484">
        <v>33.039670967741898</v>
      </c>
      <c r="CC484">
        <v>350.02577419354799</v>
      </c>
      <c r="CD484">
        <v>99.265067741935496</v>
      </c>
      <c r="CE484">
        <v>0.19999635483871001</v>
      </c>
      <c r="CF484">
        <v>31.573445161290302</v>
      </c>
      <c r="CG484">
        <v>30.998948387096799</v>
      </c>
      <c r="CH484">
        <v>999.9</v>
      </c>
      <c r="CI484">
        <v>0</v>
      </c>
      <c r="CJ484">
        <v>0</v>
      </c>
      <c r="CK484">
        <v>9998.5635483870992</v>
      </c>
      <c r="CL484">
        <v>0</v>
      </c>
      <c r="CM484">
        <v>0.21165100000000001</v>
      </c>
      <c r="CN484">
        <v>0</v>
      </c>
      <c r="CO484">
        <v>0</v>
      </c>
      <c r="CP484">
        <v>0</v>
      </c>
      <c r="CQ484">
        <v>0</v>
      </c>
      <c r="CR484">
        <v>-0.25161290322580598</v>
      </c>
      <c r="CS484">
        <v>0</v>
      </c>
      <c r="CT484">
        <v>40.6225806451613</v>
      </c>
      <c r="CU484">
        <v>-1.4193548387096799</v>
      </c>
      <c r="CV484">
        <v>39.683</v>
      </c>
      <c r="CW484">
        <v>45</v>
      </c>
      <c r="CX484">
        <v>42.436999999999998</v>
      </c>
      <c r="CY484">
        <v>43.625</v>
      </c>
      <c r="CZ484">
        <v>40.75</v>
      </c>
      <c r="DA484">
        <v>0</v>
      </c>
      <c r="DB484">
        <v>0</v>
      </c>
      <c r="DC484">
        <v>0</v>
      </c>
      <c r="DD484">
        <v>1582142649.8</v>
      </c>
      <c r="DE484">
        <v>-0.253846153846154</v>
      </c>
      <c r="DF484">
        <v>-34.796580756739402</v>
      </c>
      <c r="DG484">
        <v>10.6871794434878</v>
      </c>
      <c r="DH484">
        <v>42.2846153846154</v>
      </c>
      <c r="DI484">
        <v>15</v>
      </c>
      <c r="DJ484">
        <v>100</v>
      </c>
      <c r="DK484">
        <v>100</v>
      </c>
      <c r="DL484">
        <v>2.577</v>
      </c>
      <c r="DM484">
        <v>0.49399999999999999</v>
      </c>
      <c r="DN484">
        <v>2</v>
      </c>
      <c r="DO484">
        <v>331.48399999999998</v>
      </c>
      <c r="DP484">
        <v>679.73500000000001</v>
      </c>
      <c r="DQ484">
        <v>31.212800000000001</v>
      </c>
      <c r="DR484">
        <v>31.269200000000001</v>
      </c>
      <c r="DS484">
        <v>30</v>
      </c>
      <c r="DT484">
        <v>31.209399999999999</v>
      </c>
      <c r="DU484">
        <v>31.2254</v>
      </c>
      <c r="DV484">
        <v>20.976800000000001</v>
      </c>
      <c r="DW484">
        <v>18.751899999999999</v>
      </c>
      <c r="DX484">
        <v>100</v>
      </c>
      <c r="DY484">
        <v>31.225899999999999</v>
      </c>
      <c r="DZ484">
        <v>400</v>
      </c>
      <c r="EA484">
        <v>33.033700000000003</v>
      </c>
      <c r="EB484">
        <v>100.142</v>
      </c>
      <c r="EC484">
        <v>100.526</v>
      </c>
    </row>
    <row r="485" spans="1:133" x14ac:dyDescent="0.35">
      <c r="A485">
        <v>469</v>
      </c>
      <c r="B485">
        <v>1582142651.5999999</v>
      </c>
      <c r="C485">
        <v>2372</v>
      </c>
      <c r="D485" t="s">
        <v>1176</v>
      </c>
      <c r="E485" t="s">
        <v>1177</v>
      </c>
      <c r="F485" t="s">
        <v>232</v>
      </c>
      <c r="G485" t="s">
        <v>233</v>
      </c>
      <c r="H485" t="s">
        <v>234</v>
      </c>
      <c r="I485" t="s">
        <v>235</v>
      </c>
      <c r="J485" t="s">
        <v>236</v>
      </c>
      <c r="K485" t="s">
        <v>237</v>
      </c>
      <c r="L485" t="s">
        <v>238</v>
      </c>
      <c r="M485" t="s">
        <v>239</v>
      </c>
      <c r="N485">
        <v>1582142642.9709699</v>
      </c>
      <c r="O485">
        <f t="shared" si="301"/>
        <v>1.67372244853334E-4</v>
      </c>
      <c r="P485">
        <f t="shared" si="302"/>
        <v>-1.2124693923511218</v>
      </c>
      <c r="Q485">
        <f t="shared" si="303"/>
        <v>401.97674193548397</v>
      </c>
      <c r="R485">
        <f t="shared" si="304"/>
        <v>537.59136899381326</v>
      </c>
      <c r="S485">
        <f t="shared" si="305"/>
        <v>53.471738177710229</v>
      </c>
      <c r="T485">
        <f t="shared" si="306"/>
        <v>39.982775650831833</v>
      </c>
      <c r="U485">
        <f t="shared" si="307"/>
        <v>1.3415152354475945E-2</v>
      </c>
      <c r="V485">
        <f t="shared" si="308"/>
        <v>2.249216873543519</v>
      </c>
      <c r="W485">
        <f t="shared" si="309"/>
        <v>1.3370859236501843E-2</v>
      </c>
      <c r="X485">
        <f t="shared" si="310"/>
        <v>8.3607543300179797E-3</v>
      </c>
      <c r="Y485">
        <f t="shared" si="311"/>
        <v>0</v>
      </c>
      <c r="Z485">
        <f t="shared" si="312"/>
        <v>31.515373947101569</v>
      </c>
      <c r="AA485">
        <f t="shared" si="313"/>
        <v>30.992038709677399</v>
      </c>
      <c r="AB485">
        <f t="shared" si="314"/>
        <v>4.509330849444698</v>
      </c>
      <c r="AC485">
        <f t="shared" si="315"/>
        <v>71.094856386814925</v>
      </c>
      <c r="AD485">
        <f t="shared" si="316"/>
        <v>3.3132141450070951</v>
      </c>
      <c r="AE485">
        <f t="shared" si="317"/>
        <v>4.6602726461397781</v>
      </c>
      <c r="AF485">
        <f t="shared" si="318"/>
        <v>1.1961167044376029</v>
      </c>
      <c r="AG485">
        <f t="shared" si="319"/>
        <v>-7.3811159980320298</v>
      </c>
      <c r="AH485">
        <f t="shared" si="320"/>
        <v>70.167167327328045</v>
      </c>
      <c r="AI485">
        <f t="shared" si="321"/>
        <v>7.0249021159019209</v>
      </c>
      <c r="AJ485">
        <f t="shared" si="322"/>
        <v>69.810953445197939</v>
      </c>
      <c r="AK485">
        <v>-4.1162667746231098E-2</v>
      </c>
      <c r="AL485">
        <v>4.6208700592893101E-2</v>
      </c>
      <c r="AM485">
        <v>3.45382070885048</v>
      </c>
      <c r="AN485">
        <v>4</v>
      </c>
      <c r="AO485">
        <v>1</v>
      </c>
      <c r="AP485">
        <f t="shared" si="323"/>
        <v>1</v>
      </c>
      <c r="AQ485">
        <f t="shared" si="324"/>
        <v>0</v>
      </c>
      <c r="AR485">
        <f t="shared" si="325"/>
        <v>51701.224430138223</v>
      </c>
      <c r="AS485" t="s">
        <v>240</v>
      </c>
      <c r="AT485">
        <v>0</v>
      </c>
      <c r="AU485">
        <v>0</v>
      </c>
      <c r="AV485">
        <f t="shared" si="326"/>
        <v>0</v>
      </c>
      <c r="AW485" t="e">
        <f t="shared" si="327"/>
        <v>#DIV/0!</v>
      </c>
      <c r="AX485">
        <v>0</v>
      </c>
      <c r="AY485" t="s">
        <v>240</v>
      </c>
      <c r="AZ485">
        <v>0</v>
      </c>
      <c r="BA485">
        <v>0</v>
      </c>
      <c r="BB485" t="e">
        <f t="shared" si="328"/>
        <v>#DIV/0!</v>
      </c>
      <c r="BC485">
        <v>0.5</v>
      </c>
      <c r="BD485">
        <f t="shared" si="329"/>
        <v>0</v>
      </c>
      <c r="BE485">
        <f t="shared" si="330"/>
        <v>-1.2124693923511218</v>
      </c>
      <c r="BF485" t="e">
        <f t="shared" si="331"/>
        <v>#DIV/0!</v>
      </c>
      <c r="BG485" t="e">
        <f t="shared" si="332"/>
        <v>#DIV/0!</v>
      </c>
      <c r="BH485" t="e">
        <f t="shared" si="333"/>
        <v>#DIV/0!</v>
      </c>
      <c r="BI485" t="e">
        <f t="shared" si="334"/>
        <v>#DIV/0!</v>
      </c>
      <c r="BJ485" t="s">
        <v>240</v>
      </c>
      <c r="BK485">
        <v>0</v>
      </c>
      <c r="BL485">
        <f t="shared" si="335"/>
        <v>0</v>
      </c>
      <c r="BM485" t="e">
        <f t="shared" si="336"/>
        <v>#DIV/0!</v>
      </c>
      <c r="BN485" t="e">
        <f t="shared" si="337"/>
        <v>#DIV/0!</v>
      </c>
      <c r="BO485" t="e">
        <f t="shared" si="338"/>
        <v>#DIV/0!</v>
      </c>
      <c r="BP485" t="e">
        <f t="shared" si="339"/>
        <v>#DIV/0!</v>
      </c>
      <c r="BQ485">
        <f t="shared" si="340"/>
        <v>0</v>
      </c>
      <c r="BR485">
        <f t="shared" si="341"/>
        <v>0</v>
      </c>
      <c r="BS485">
        <f t="shared" si="342"/>
        <v>0</v>
      </c>
      <c r="BT485">
        <f t="shared" si="343"/>
        <v>0</v>
      </c>
      <c r="BU485">
        <v>6</v>
      </c>
      <c r="BV485">
        <v>0.5</v>
      </c>
      <c r="BW485" t="s">
        <v>241</v>
      </c>
      <c r="BX485">
        <v>1582142642.9709699</v>
      </c>
      <c r="BY485">
        <v>401.97674193548397</v>
      </c>
      <c r="BZ485">
        <v>400.013709677419</v>
      </c>
      <c r="CA485">
        <v>33.310219354838701</v>
      </c>
      <c r="CB485">
        <v>33.032874193548402</v>
      </c>
      <c r="CC485">
        <v>350.02674193548398</v>
      </c>
      <c r="CD485">
        <v>99.265387096774205</v>
      </c>
      <c r="CE485">
        <v>0.20000848387096801</v>
      </c>
      <c r="CF485">
        <v>31.570690322580599</v>
      </c>
      <c r="CG485">
        <v>30.992038709677399</v>
      </c>
      <c r="CH485">
        <v>999.9</v>
      </c>
      <c r="CI485">
        <v>0</v>
      </c>
      <c r="CJ485">
        <v>0</v>
      </c>
      <c r="CK485">
        <v>10000.039032258101</v>
      </c>
      <c r="CL485">
        <v>0</v>
      </c>
      <c r="CM485">
        <v>0.21165100000000001</v>
      </c>
      <c r="CN485">
        <v>0</v>
      </c>
      <c r="CO485">
        <v>0</v>
      </c>
      <c r="CP485">
        <v>0</v>
      </c>
      <c r="CQ485">
        <v>0</v>
      </c>
      <c r="CR485">
        <v>-0.190322580645161</v>
      </c>
      <c r="CS485">
        <v>0</v>
      </c>
      <c r="CT485">
        <v>41.135483870967697</v>
      </c>
      <c r="CU485">
        <v>-0.97419354838709704</v>
      </c>
      <c r="CV485">
        <v>39.674999999999997</v>
      </c>
      <c r="CW485">
        <v>44.987806451612897</v>
      </c>
      <c r="CX485">
        <v>42.436999999999998</v>
      </c>
      <c r="CY485">
        <v>43.625</v>
      </c>
      <c r="CZ485">
        <v>40.75</v>
      </c>
      <c r="DA485">
        <v>0</v>
      </c>
      <c r="DB485">
        <v>0</v>
      </c>
      <c r="DC485">
        <v>0</v>
      </c>
      <c r="DD485">
        <v>1582142654.5999999</v>
      </c>
      <c r="DE485">
        <v>0.78076923076923099</v>
      </c>
      <c r="DF485">
        <v>12.714530235501901</v>
      </c>
      <c r="DG485">
        <v>-7.0495724317605504</v>
      </c>
      <c r="DH485">
        <v>40.992307692307698</v>
      </c>
      <c r="DI485">
        <v>15</v>
      </c>
      <c r="DJ485">
        <v>100</v>
      </c>
      <c r="DK485">
        <v>100</v>
      </c>
      <c r="DL485">
        <v>2.577</v>
      </c>
      <c r="DM485">
        <v>0.49399999999999999</v>
      </c>
      <c r="DN485">
        <v>2</v>
      </c>
      <c r="DO485">
        <v>331.488</v>
      </c>
      <c r="DP485">
        <v>679.67</v>
      </c>
      <c r="DQ485">
        <v>31.228400000000001</v>
      </c>
      <c r="DR485">
        <v>31.267800000000001</v>
      </c>
      <c r="DS485">
        <v>29.9999</v>
      </c>
      <c r="DT485">
        <v>31.207999999999998</v>
      </c>
      <c r="DU485">
        <v>31.2239</v>
      </c>
      <c r="DV485">
        <v>20.976800000000001</v>
      </c>
      <c r="DW485">
        <v>18.751899999999999</v>
      </c>
      <c r="DX485">
        <v>100</v>
      </c>
      <c r="DY485">
        <v>31.2349</v>
      </c>
      <c r="DZ485">
        <v>400</v>
      </c>
      <c r="EA485">
        <v>33.033700000000003</v>
      </c>
      <c r="EB485">
        <v>100.142</v>
      </c>
      <c r="EC485">
        <v>100.529</v>
      </c>
    </row>
    <row r="486" spans="1:133" x14ac:dyDescent="0.35">
      <c r="A486">
        <v>470</v>
      </c>
      <c r="B486">
        <v>1582142656.5999999</v>
      </c>
      <c r="C486">
        <v>2377</v>
      </c>
      <c r="D486" t="s">
        <v>1178</v>
      </c>
      <c r="E486" t="s">
        <v>1179</v>
      </c>
      <c r="F486" t="s">
        <v>232</v>
      </c>
      <c r="G486" t="s">
        <v>233</v>
      </c>
      <c r="H486" t="s">
        <v>234</v>
      </c>
      <c r="I486" t="s">
        <v>235</v>
      </c>
      <c r="J486" t="s">
        <v>236</v>
      </c>
      <c r="K486" t="s">
        <v>237</v>
      </c>
      <c r="L486" t="s">
        <v>238</v>
      </c>
      <c r="M486" t="s">
        <v>239</v>
      </c>
      <c r="N486">
        <v>1582142647.9709699</v>
      </c>
      <c r="O486">
        <f t="shared" si="301"/>
        <v>1.6571445416288874E-4</v>
      </c>
      <c r="P486">
        <f t="shared" si="302"/>
        <v>-1.2133108868970437</v>
      </c>
      <c r="Q486">
        <f t="shared" si="303"/>
        <v>401.98929032258098</v>
      </c>
      <c r="R486">
        <f t="shared" si="304"/>
        <v>539.1544765748597</v>
      </c>
      <c r="S486">
        <f t="shared" si="305"/>
        <v>53.626642031338051</v>
      </c>
      <c r="T486">
        <f t="shared" si="306"/>
        <v>39.983597854014135</v>
      </c>
      <c r="U486">
        <f t="shared" si="307"/>
        <v>1.3280560530747514E-2</v>
      </c>
      <c r="V486">
        <f t="shared" si="308"/>
        <v>2.2487720372808426</v>
      </c>
      <c r="W486">
        <f t="shared" si="309"/>
        <v>1.3237141614885574E-2</v>
      </c>
      <c r="X486">
        <f t="shared" si="310"/>
        <v>8.2771026315584199E-3</v>
      </c>
      <c r="Y486">
        <f t="shared" si="311"/>
        <v>0</v>
      </c>
      <c r="Z486">
        <f t="shared" si="312"/>
        <v>31.514434508089039</v>
      </c>
      <c r="AA486">
        <f t="shared" si="313"/>
        <v>30.989654838709701</v>
      </c>
      <c r="AB486">
        <f t="shared" si="314"/>
        <v>4.5087179302587783</v>
      </c>
      <c r="AC486">
        <f t="shared" si="315"/>
        <v>71.085287042989194</v>
      </c>
      <c r="AD486">
        <f t="shared" si="316"/>
        <v>3.3124903013303979</v>
      </c>
      <c r="AE486">
        <f t="shared" si="317"/>
        <v>4.6598817267589459</v>
      </c>
      <c r="AF486">
        <f t="shared" si="318"/>
        <v>1.1962276289283804</v>
      </c>
      <c r="AG486">
        <f t="shared" si="319"/>
        <v>-7.3080074285833936</v>
      </c>
      <c r="AH486">
        <f t="shared" si="320"/>
        <v>70.263184481765336</v>
      </c>
      <c r="AI486">
        <f t="shared" si="321"/>
        <v>7.0357726443296729</v>
      </c>
      <c r="AJ486">
        <f t="shared" si="322"/>
        <v>69.99094969751161</v>
      </c>
      <c r="AK486">
        <v>-4.1150696948940801E-2</v>
      </c>
      <c r="AL486">
        <v>4.6195262324235299E-2</v>
      </c>
      <c r="AM486">
        <v>3.4530255534972998</v>
      </c>
      <c r="AN486">
        <v>4</v>
      </c>
      <c r="AO486">
        <v>1</v>
      </c>
      <c r="AP486">
        <f t="shared" si="323"/>
        <v>1</v>
      </c>
      <c r="AQ486">
        <f t="shared" si="324"/>
        <v>0</v>
      </c>
      <c r="AR486">
        <f t="shared" si="325"/>
        <v>51687.03082883454</v>
      </c>
      <c r="AS486" t="s">
        <v>240</v>
      </c>
      <c r="AT486">
        <v>0</v>
      </c>
      <c r="AU486">
        <v>0</v>
      </c>
      <c r="AV486">
        <f t="shared" si="326"/>
        <v>0</v>
      </c>
      <c r="AW486" t="e">
        <f t="shared" si="327"/>
        <v>#DIV/0!</v>
      </c>
      <c r="AX486">
        <v>0</v>
      </c>
      <c r="AY486" t="s">
        <v>240</v>
      </c>
      <c r="AZ486">
        <v>0</v>
      </c>
      <c r="BA486">
        <v>0</v>
      </c>
      <c r="BB486" t="e">
        <f t="shared" si="328"/>
        <v>#DIV/0!</v>
      </c>
      <c r="BC486">
        <v>0.5</v>
      </c>
      <c r="BD486">
        <f t="shared" si="329"/>
        <v>0</v>
      </c>
      <c r="BE486">
        <f t="shared" si="330"/>
        <v>-1.2133108868970437</v>
      </c>
      <c r="BF486" t="e">
        <f t="shared" si="331"/>
        <v>#DIV/0!</v>
      </c>
      <c r="BG486" t="e">
        <f t="shared" si="332"/>
        <v>#DIV/0!</v>
      </c>
      <c r="BH486" t="e">
        <f t="shared" si="333"/>
        <v>#DIV/0!</v>
      </c>
      <c r="BI486" t="e">
        <f t="shared" si="334"/>
        <v>#DIV/0!</v>
      </c>
      <c r="BJ486" t="s">
        <v>240</v>
      </c>
      <c r="BK486">
        <v>0</v>
      </c>
      <c r="BL486">
        <f t="shared" si="335"/>
        <v>0</v>
      </c>
      <c r="BM486" t="e">
        <f t="shared" si="336"/>
        <v>#DIV/0!</v>
      </c>
      <c r="BN486" t="e">
        <f t="shared" si="337"/>
        <v>#DIV/0!</v>
      </c>
      <c r="BO486" t="e">
        <f t="shared" si="338"/>
        <v>#DIV/0!</v>
      </c>
      <c r="BP486" t="e">
        <f t="shared" si="339"/>
        <v>#DIV/0!</v>
      </c>
      <c r="BQ486">
        <f t="shared" si="340"/>
        <v>0</v>
      </c>
      <c r="BR486">
        <f t="shared" si="341"/>
        <v>0</v>
      </c>
      <c r="BS486">
        <f t="shared" si="342"/>
        <v>0</v>
      </c>
      <c r="BT486">
        <f t="shared" si="343"/>
        <v>0</v>
      </c>
      <c r="BU486">
        <v>6</v>
      </c>
      <c r="BV486">
        <v>0.5</v>
      </c>
      <c r="BW486" t="s">
        <v>241</v>
      </c>
      <c r="BX486">
        <v>1582142647.9709699</v>
      </c>
      <c r="BY486">
        <v>401.98929032258098</v>
      </c>
      <c r="BZ486">
        <v>400.02367741935501</v>
      </c>
      <c r="CA486">
        <v>33.303296774193498</v>
      </c>
      <c r="CB486">
        <v>33.028696774193499</v>
      </c>
      <c r="CC486">
        <v>350.02683870967701</v>
      </c>
      <c r="CD486">
        <v>99.264319354838705</v>
      </c>
      <c r="CE486">
        <v>0.200016677419355</v>
      </c>
      <c r="CF486">
        <v>31.5692129032258</v>
      </c>
      <c r="CG486">
        <v>30.989654838709701</v>
      </c>
      <c r="CH486">
        <v>999.9</v>
      </c>
      <c r="CI486">
        <v>0</v>
      </c>
      <c r="CJ486">
        <v>0</v>
      </c>
      <c r="CK486">
        <v>9997.2383870967806</v>
      </c>
      <c r="CL486">
        <v>0</v>
      </c>
      <c r="CM486">
        <v>0.21165100000000001</v>
      </c>
      <c r="CN486">
        <v>0</v>
      </c>
      <c r="CO486">
        <v>0</v>
      </c>
      <c r="CP486">
        <v>0</v>
      </c>
      <c r="CQ486">
        <v>0</v>
      </c>
      <c r="CR486">
        <v>0.174193548387097</v>
      </c>
      <c r="CS486">
        <v>0</v>
      </c>
      <c r="CT486">
        <v>40.9838709677419</v>
      </c>
      <c r="CU486">
        <v>-0.93870967741935496</v>
      </c>
      <c r="CV486">
        <v>39.667000000000002</v>
      </c>
      <c r="CW486">
        <v>44.973580645161299</v>
      </c>
      <c r="CX486">
        <v>42.436999999999998</v>
      </c>
      <c r="CY486">
        <v>43.625</v>
      </c>
      <c r="CZ486">
        <v>40.75</v>
      </c>
      <c r="DA486">
        <v>0</v>
      </c>
      <c r="DB486">
        <v>0</v>
      </c>
      <c r="DC486">
        <v>0</v>
      </c>
      <c r="DD486">
        <v>1582142660</v>
      </c>
      <c r="DE486">
        <v>0.94615384615384601</v>
      </c>
      <c r="DF486">
        <v>8.2119656988946605</v>
      </c>
      <c r="DG486">
        <v>-47.610256152657598</v>
      </c>
      <c r="DH486">
        <v>39.507692307692302</v>
      </c>
      <c r="DI486">
        <v>15</v>
      </c>
      <c r="DJ486">
        <v>100</v>
      </c>
      <c r="DK486">
        <v>100</v>
      </c>
      <c r="DL486">
        <v>2.577</v>
      </c>
      <c r="DM486">
        <v>0.49399999999999999</v>
      </c>
      <c r="DN486">
        <v>2</v>
      </c>
      <c r="DO486">
        <v>331.58300000000003</v>
      </c>
      <c r="DP486">
        <v>679.42899999999997</v>
      </c>
      <c r="DQ486">
        <v>31.2394</v>
      </c>
      <c r="DR486">
        <v>31.265799999999999</v>
      </c>
      <c r="DS486">
        <v>29.9999</v>
      </c>
      <c r="DT486">
        <v>31.2059</v>
      </c>
      <c r="DU486">
        <v>31.2211</v>
      </c>
      <c r="DV486">
        <v>20.9757</v>
      </c>
      <c r="DW486">
        <v>18.751899999999999</v>
      </c>
      <c r="DX486">
        <v>100</v>
      </c>
      <c r="DY486">
        <v>31.2437</v>
      </c>
      <c r="DZ486">
        <v>400</v>
      </c>
      <c r="EA486">
        <v>33.033700000000003</v>
      </c>
      <c r="EB486">
        <v>100.14400000000001</v>
      </c>
      <c r="EC486">
        <v>100.529</v>
      </c>
    </row>
    <row r="487" spans="1:133" x14ac:dyDescent="0.35">
      <c r="A487">
        <v>471</v>
      </c>
      <c r="B487">
        <v>1582142661.5999999</v>
      </c>
      <c r="C487">
        <v>2382</v>
      </c>
      <c r="D487" t="s">
        <v>1180</v>
      </c>
      <c r="E487" t="s">
        <v>1181</v>
      </c>
      <c r="F487" t="s">
        <v>232</v>
      </c>
      <c r="G487" t="s">
        <v>233</v>
      </c>
      <c r="H487" t="s">
        <v>234</v>
      </c>
      <c r="I487" t="s">
        <v>235</v>
      </c>
      <c r="J487" t="s">
        <v>236</v>
      </c>
      <c r="K487" t="s">
        <v>237</v>
      </c>
      <c r="L487" t="s">
        <v>238</v>
      </c>
      <c r="M487" t="s">
        <v>239</v>
      </c>
      <c r="N487">
        <v>1582142652.9709699</v>
      </c>
      <c r="O487">
        <f t="shared" si="301"/>
        <v>1.6495589391780522E-4</v>
      </c>
      <c r="P487">
        <f t="shared" si="302"/>
        <v>-1.2262948595016536</v>
      </c>
      <c r="Q487">
        <f t="shared" si="303"/>
        <v>401.999967741935</v>
      </c>
      <c r="R487">
        <f t="shared" si="304"/>
        <v>541.43758465358655</v>
      </c>
      <c r="S487">
        <f t="shared" si="305"/>
        <v>53.853230864614162</v>
      </c>
      <c r="T487">
        <f t="shared" si="306"/>
        <v>39.984289388083326</v>
      </c>
      <c r="U487">
        <f t="shared" si="307"/>
        <v>1.3215268080711136E-2</v>
      </c>
      <c r="V487">
        <f t="shared" si="308"/>
        <v>2.2494700808282699</v>
      </c>
      <c r="W487">
        <f t="shared" si="309"/>
        <v>1.3172287592922065E-2</v>
      </c>
      <c r="X487">
        <f t="shared" si="310"/>
        <v>8.2365296577309021E-3</v>
      </c>
      <c r="Y487">
        <f t="shared" si="311"/>
        <v>0</v>
      </c>
      <c r="Z487">
        <f t="shared" si="312"/>
        <v>31.514955485189574</v>
      </c>
      <c r="AA487">
        <f t="shared" si="313"/>
        <v>30.989345161290299</v>
      </c>
      <c r="AB487">
        <f t="shared" si="314"/>
        <v>4.5086383141477224</v>
      </c>
      <c r="AC487">
        <f t="shared" si="315"/>
        <v>71.074421767548287</v>
      </c>
      <c r="AD487">
        <f t="shared" si="316"/>
        <v>3.3120319159003655</v>
      </c>
      <c r="AE487">
        <f t="shared" si="317"/>
        <v>4.6599491540465809</v>
      </c>
      <c r="AF487">
        <f t="shared" si="318"/>
        <v>1.1966063982473569</v>
      </c>
      <c r="AG487">
        <f t="shared" si="319"/>
        <v>-7.2745549217752101</v>
      </c>
      <c r="AH487">
        <f t="shared" si="320"/>
        <v>70.353455754033533</v>
      </c>
      <c r="AI487">
        <f t="shared" si="321"/>
        <v>7.042623918060511</v>
      </c>
      <c r="AJ487">
        <f t="shared" si="322"/>
        <v>70.121524750318827</v>
      </c>
      <c r="AK487">
        <v>-4.1169482653672103E-2</v>
      </c>
      <c r="AL487">
        <v>4.6216350923514303E-2</v>
      </c>
      <c r="AM487">
        <v>3.4542733508193799</v>
      </c>
      <c r="AN487">
        <v>4</v>
      </c>
      <c r="AO487">
        <v>1</v>
      </c>
      <c r="AP487">
        <f t="shared" si="323"/>
        <v>1</v>
      </c>
      <c r="AQ487">
        <f t="shared" si="324"/>
        <v>0</v>
      </c>
      <c r="AR487">
        <f t="shared" si="325"/>
        <v>51709.599875149739</v>
      </c>
      <c r="AS487" t="s">
        <v>240</v>
      </c>
      <c r="AT487">
        <v>0</v>
      </c>
      <c r="AU487">
        <v>0</v>
      </c>
      <c r="AV487">
        <f t="shared" si="326"/>
        <v>0</v>
      </c>
      <c r="AW487" t="e">
        <f t="shared" si="327"/>
        <v>#DIV/0!</v>
      </c>
      <c r="AX487">
        <v>0</v>
      </c>
      <c r="AY487" t="s">
        <v>240</v>
      </c>
      <c r="AZ487">
        <v>0</v>
      </c>
      <c r="BA487">
        <v>0</v>
      </c>
      <c r="BB487" t="e">
        <f t="shared" si="328"/>
        <v>#DIV/0!</v>
      </c>
      <c r="BC487">
        <v>0.5</v>
      </c>
      <c r="BD487">
        <f t="shared" si="329"/>
        <v>0</v>
      </c>
      <c r="BE487">
        <f t="shared" si="330"/>
        <v>-1.2262948595016536</v>
      </c>
      <c r="BF487" t="e">
        <f t="shared" si="331"/>
        <v>#DIV/0!</v>
      </c>
      <c r="BG487" t="e">
        <f t="shared" si="332"/>
        <v>#DIV/0!</v>
      </c>
      <c r="BH487" t="e">
        <f t="shared" si="333"/>
        <v>#DIV/0!</v>
      </c>
      <c r="BI487" t="e">
        <f t="shared" si="334"/>
        <v>#DIV/0!</v>
      </c>
      <c r="BJ487" t="s">
        <v>240</v>
      </c>
      <c r="BK487">
        <v>0</v>
      </c>
      <c r="BL487">
        <f t="shared" si="335"/>
        <v>0</v>
      </c>
      <c r="BM487" t="e">
        <f t="shared" si="336"/>
        <v>#DIV/0!</v>
      </c>
      <c r="BN487" t="e">
        <f t="shared" si="337"/>
        <v>#DIV/0!</v>
      </c>
      <c r="BO487" t="e">
        <f t="shared" si="338"/>
        <v>#DIV/0!</v>
      </c>
      <c r="BP487" t="e">
        <f t="shared" si="339"/>
        <v>#DIV/0!</v>
      </c>
      <c r="BQ487">
        <f t="shared" si="340"/>
        <v>0</v>
      </c>
      <c r="BR487">
        <f t="shared" si="341"/>
        <v>0</v>
      </c>
      <c r="BS487">
        <f t="shared" si="342"/>
        <v>0</v>
      </c>
      <c r="BT487">
        <f t="shared" si="343"/>
        <v>0</v>
      </c>
      <c r="BU487">
        <v>6</v>
      </c>
      <c r="BV487">
        <v>0.5</v>
      </c>
      <c r="BW487" t="s">
        <v>241</v>
      </c>
      <c r="BX487">
        <v>1582142652.9709699</v>
      </c>
      <c r="BY487">
        <v>401.999967741935</v>
      </c>
      <c r="BZ487">
        <v>400.01154838709698</v>
      </c>
      <c r="CA487">
        <v>33.298996774193498</v>
      </c>
      <c r="CB487">
        <v>33.025648387096801</v>
      </c>
      <c r="CC487">
        <v>350.02151612903202</v>
      </c>
      <c r="CD487">
        <v>99.263429032258003</v>
      </c>
      <c r="CE487">
        <v>0.19998538709677399</v>
      </c>
      <c r="CF487">
        <v>31.569467741935501</v>
      </c>
      <c r="CG487">
        <v>30.989345161290299</v>
      </c>
      <c r="CH487">
        <v>999.9</v>
      </c>
      <c r="CI487">
        <v>0</v>
      </c>
      <c r="CJ487">
        <v>0</v>
      </c>
      <c r="CK487">
        <v>10001.8919354839</v>
      </c>
      <c r="CL487">
        <v>0</v>
      </c>
      <c r="CM487">
        <v>0.21165100000000001</v>
      </c>
      <c r="CN487">
        <v>0</v>
      </c>
      <c r="CO487">
        <v>0</v>
      </c>
      <c r="CP487">
        <v>0</v>
      </c>
      <c r="CQ487">
        <v>0</v>
      </c>
      <c r="CR487">
        <v>0.84516129032258103</v>
      </c>
      <c r="CS487">
        <v>0</v>
      </c>
      <c r="CT487">
        <v>38.080645161290299</v>
      </c>
      <c r="CU487">
        <v>-1.46129032258064</v>
      </c>
      <c r="CV487">
        <v>39.662999999999997</v>
      </c>
      <c r="CW487">
        <v>44.9593548387097</v>
      </c>
      <c r="CX487">
        <v>42.433</v>
      </c>
      <c r="CY487">
        <v>43.625</v>
      </c>
      <c r="CZ487">
        <v>40.75</v>
      </c>
      <c r="DA487">
        <v>0</v>
      </c>
      <c r="DB487">
        <v>0</v>
      </c>
      <c r="DC487">
        <v>0</v>
      </c>
      <c r="DD487">
        <v>1582142664.8</v>
      </c>
      <c r="DE487">
        <v>2.7384615384615398</v>
      </c>
      <c r="DF487">
        <v>-1.08717966071082</v>
      </c>
      <c r="DG487">
        <v>-47.446153671358601</v>
      </c>
      <c r="DH487">
        <v>36.130769230769197</v>
      </c>
      <c r="DI487">
        <v>15</v>
      </c>
      <c r="DJ487">
        <v>100</v>
      </c>
      <c r="DK487">
        <v>100</v>
      </c>
      <c r="DL487">
        <v>2.577</v>
      </c>
      <c r="DM487">
        <v>0.49399999999999999</v>
      </c>
      <c r="DN487">
        <v>2</v>
      </c>
      <c r="DO487">
        <v>331.5</v>
      </c>
      <c r="DP487">
        <v>679.54600000000005</v>
      </c>
      <c r="DQ487">
        <v>31.247699999999998</v>
      </c>
      <c r="DR487">
        <v>31.263100000000001</v>
      </c>
      <c r="DS487">
        <v>29.9999</v>
      </c>
      <c r="DT487">
        <v>31.203199999999999</v>
      </c>
      <c r="DU487">
        <v>31.219200000000001</v>
      </c>
      <c r="DV487">
        <v>20.9772</v>
      </c>
      <c r="DW487">
        <v>18.751899999999999</v>
      </c>
      <c r="DX487">
        <v>100</v>
      </c>
      <c r="DY487">
        <v>31.249500000000001</v>
      </c>
      <c r="DZ487">
        <v>400</v>
      </c>
      <c r="EA487">
        <v>33.033700000000003</v>
      </c>
      <c r="EB487">
        <v>100.143</v>
      </c>
      <c r="EC487">
        <v>100.52800000000001</v>
      </c>
    </row>
    <row r="488" spans="1:133" x14ac:dyDescent="0.35">
      <c r="A488">
        <v>472</v>
      </c>
      <c r="B488">
        <v>1582142666.5999999</v>
      </c>
      <c r="C488">
        <v>2387</v>
      </c>
      <c r="D488" t="s">
        <v>1182</v>
      </c>
      <c r="E488" t="s">
        <v>1183</v>
      </c>
      <c r="F488" t="s">
        <v>232</v>
      </c>
      <c r="G488" t="s">
        <v>233</v>
      </c>
      <c r="H488" t="s">
        <v>234</v>
      </c>
      <c r="I488" t="s">
        <v>235</v>
      </c>
      <c r="J488" t="s">
        <v>236</v>
      </c>
      <c r="K488" t="s">
        <v>237</v>
      </c>
      <c r="L488" t="s">
        <v>238</v>
      </c>
      <c r="M488" t="s">
        <v>239</v>
      </c>
      <c r="N488">
        <v>1582142657.9709699</v>
      </c>
      <c r="O488">
        <f t="shared" si="301"/>
        <v>1.6574373102818787E-4</v>
      </c>
      <c r="P488">
        <f t="shared" si="302"/>
        <v>-1.2302271906235296</v>
      </c>
      <c r="Q488">
        <f t="shared" si="303"/>
        <v>401.99141935483902</v>
      </c>
      <c r="R488">
        <f t="shared" si="304"/>
        <v>541.37345755854869</v>
      </c>
      <c r="S488">
        <f t="shared" si="305"/>
        <v>53.846715143245021</v>
      </c>
      <c r="T488">
        <f t="shared" si="306"/>
        <v>39.983337095331819</v>
      </c>
      <c r="U488">
        <f t="shared" si="307"/>
        <v>1.3261712865211436E-2</v>
      </c>
      <c r="V488">
        <f t="shared" si="308"/>
        <v>2.2502128278429749</v>
      </c>
      <c r="W488">
        <f t="shared" si="309"/>
        <v>1.3218444508943801E-2</v>
      </c>
      <c r="X488">
        <f t="shared" si="310"/>
        <v>8.2654034785278468E-3</v>
      </c>
      <c r="Y488">
        <f t="shared" si="311"/>
        <v>0</v>
      </c>
      <c r="Z488">
        <f t="shared" si="312"/>
        <v>31.517005223660856</v>
      </c>
      <c r="AA488">
        <f t="shared" si="313"/>
        <v>30.994309677419398</v>
      </c>
      <c r="AB488">
        <f t="shared" si="314"/>
        <v>4.5099148074809605</v>
      </c>
      <c r="AC488">
        <f t="shared" si="315"/>
        <v>71.060221333586412</v>
      </c>
      <c r="AD488">
        <f t="shared" si="316"/>
        <v>3.3118014358836669</v>
      </c>
      <c r="AE488">
        <f t="shared" si="317"/>
        <v>4.6605560378663684</v>
      </c>
      <c r="AF488">
        <f t="shared" si="318"/>
        <v>1.1981133715972936</v>
      </c>
      <c r="AG488">
        <f t="shared" si="319"/>
        <v>-7.3092985383430849</v>
      </c>
      <c r="AH488">
        <f t="shared" si="320"/>
        <v>70.052661213563866</v>
      </c>
      <c r="AI488">
        <f t="shared" si="321"/>
        <v>7.0104494340615524</v>
      </c>
      <c r="AJ488">
        <f t="shared" si="322"/>
        <v>69.753812109282336</v>
      </c>
      <c r="AK488">
        <v>-4.1189477200585002E-2</v>
      </c>
      <c r="AL488">
        <v>4.6238796554042498E-2</v>
      </c>
      <c r="AM488">
        <v>3.4556012277397801</v>
      </c>
      <c r="AN488">
        <v>4</v>
      </c>
      <c r="AO488">
        <v>1</v>
      </c>
      <c r="AP488">
        <f t="shared" si="323"/>
        <v>1</v>
      </c>
      <c r="AQ488">
        <f t="shared" si="324"/>
        <v>0</v>
      </c>
      <c r="AR488">
        <f t="shared" si="325"/>
        <v>51733.289736058883</v>
      </c>
      <c r="AS488" t="s">
        <v>240</v>
      </c>
      <c r="AT488">
        <v>0</v>
      </c>
      <c r="AU488">
        <v>0</v>
      </c>
      <c r="AV488">
        <f t="shared" si="326"/>
        <v>0</v>
      </c>
      <c r="AW488" t="e">
        <f t="shared" si="327"/>
        <v>#DIV/0!</v>
      </c>
      <c r="AX488">
        <v>0</v>
      </c>
      <c r="AY488" t="s">
        <v>240</v>
      </c>
      <c r="AZ488">
        <v>0</v>
      </c>
      <c r="BA488">
        <v>0</v>
      </c>
      <c r="BB488" t="e">
        <f t="shared" si="328"/>
        <v>#DIV/0!</v>
      </c>
      <c r="BC488">
        <v>0.5</v>
      </c>
      <c r="BD488">
        <f t="shared" si="329"/>
        <v>0</v>
      </c>
      <c r="BE488">
        <f t="shared" si="330"/>
        <v>-1.2302271906235296</v>
      </c>
      <c r="BF488" t="e">
        <f t="shared" si="331"/>
        <v>#DIV/0!</v>
      </c>
      <c r="BG488" t="e">
        <f t="shared" si="332"/>
        <v>#DIV/0!</v>
      </c>
      <c r="BH488" t="e">
        <f t="shared" si="333"/>
        <v>#DIV/0!</v>
      </c>
      <c r="BI488" t="e">
        <f t="shared" si="334"/>
        <v>#DIV/0!</v>
      </c>
      <c r="BJ488" t="s">
        <v>240</v>
      </c>
      <c r="BK488">
        <v>0</v>
      </c>
      <c r="BL488">
        <f t="shared" si="335"/>
        <v>0</v>
      </c>
      <c r="BM488" t="e">
        <f t="shared" si="336"/>
        <v>#DIV/0!</v>
      </c>
      <c r="BN488" t="e">
        <f t="shared" si="337"/>
        <v>#DIV/0!</v>
      </c>
      <c r="BO488" t="e">
        <f t="shared" si="338"/>
        <v>#DIV/0!</v>
      </c>
      <c r="BP488" t="e">
        <f t="shared" si="339"/>
        <v>#DIV/0!</v>
      </c>
      <c r="BQ488">
        <f t="shared" si="340"/>
        <v>0</v>
      </c>
      <c r="BR488">
        <f t="shared" si="341"/>
        <v>0</v>
      </c>
      <c r="BS488">
        <f t="shared" si="342"/>
        <v>0</v>
      </c>
      <c r="BT488">
        <f t="shared" si="343"/>
        <v>0</v>
      </c>
      <c r="BU488">
        <v>6</v>
      </c>
      <c r="BV488">
        <v>0.5</v>
      </c>
      <c r="BW488" t="s">
        <v>241</v>
      </c>
      <c r="BX488">
        <v>1582142657.9709699</v>
      </c>
      <c r="BY488">
        <v>401.99141935483902</v>
      </c>
      <c r="BZ488">
        <v>399.99677419354799</v>
      </c>
      <c r="CA488">
        <v>33.296764516129002</v>
      </c>
      <c r="CB488">
        <v>33.022106451612899</v>
      </c>
      <c r="CC488">
        <v>350.017032258065</v>
      </c>
      <c r="CD488">
        <v>99.263206451612902</v>
      </c>
      <c r="CE488">
        <v>0.19995412903225801</v>
      </c>
      <c r="CF488">
        <v>31.571761290322598</v>
      </c>
      <c r="CG488">
        <v>30.994309677419398</v>
      </c>
      <c r="CH488">
        <v>999.9</v>
      </c>
      <c r="CI488">
        <v>0</v>
      </c>
      <c r="CJ488">
        <v>0</v>
      </c>
      <c r="CK488">
        <v>10006.771935483899</v>
      </c>
      <c r="CL488">
        <v>0</v>
      </c>
      <c r="CM488">
        <v>0.21165100000000001</v>
      </c>
      <c r="CN488">
        <v>0</v>
      </c>
      <c r="CO488">
        <v>0</v>
      </c>
      <c r="CP488">
        <v>0</v>
      </c>
      <c r="CQ488">
        <v>0</v>
      </c>
      <c r="CR488">
        <v>1.0967741935483899</v>
      </c>
      <c r="CS488">
        <v>0</v>
      </c>
      <c r="CT488">
        <v>34.096774193548399</v>
      </c>
      <c r="CU488">
        <v>-1.8774193548387099</v>
      </c>
      <c r="CV488">
        <v>39.662999999999997</v>
      </c>
      <c r="CW488">
        <v>44.9491935483871</v>
      </c>
      <c r="CX488">
        <v>42.433</v>
      </c>
      <c r="CY488">
        <v>43.625</v>
      </c>
      <c r="CZ488">
        <v>40.75</v>
      </c>
      <c r="DA488">
        <v>0</v>
      </c>
      <c r="DB488">
        <v>0</v>
      </c>
      <c r="DC488">
        <v>0</v>
      </c>
      <c r="DD488">
        <v>1582142669.5999999</v>
      </c>
      <c r="DE488">
        <v>1.2846153846153801</v>
      </c>
      <c r="DF488">
        <v>-3.3162393473834402</v>
      </c>
      <c r="DG488">
        <v>-16.4205126136365</v>
      </c>
      <c r="DH488">
        <v>34.434615384615398</v>
      </c>
      <c r="DI488">
        <v>15</v>
      </c>
      <c r="DJ488">
        <v>100</v>
      </c>
      <c r="DK488">
        <v>100</v>
      </c>
      <c r="DL488">
        <v>2.577</v>
      </c>
      <c r="DM488">
        <v>0.49399999999999999</v>
      </c>
      <c r="DN488">
        <v>2</v>
      </c>
      <c r="DO488">
        <v>331.37299999999999</v>
      </c>
      <c r="DP488">
        <v>679.63699999999994</v>
      </c>
      <c r="DQ488">
        <v>31.2531</v>
      </c>
      <c r="DR488">
        <v>31.260999999999999</v>
      </c>
      <c r="DS488">
        <v>29.9999</v>
      </c>
      <c r="DT488">
        <v>31.2011</v>
      </c>
      <c r="DU488">
        <v>31.217199999999998</v>
      </c>
      <c r="DV488">
        <v>20.976500000000001</v>
      </c>
      <c r="DW488">
        <v>18.751899999999999</v>
      </c>
      <c r="DX488">
        <v>100</v>
      </c>
      <c r="DY488">
        <v>31.2531</v>
      </c>
      <c r="DZ488">
        <v>400</v>
      </c>
      <c r="EA488">
        <v>33.033700000000003</v>
      </c>
      <c r="EB488">
        <v>100.145</v>
      </c>
      <c r="EC488">
        <v>100.529</v>
      </c>
    </row>
    <row r="489" spans="1:133" x14ac:dyDescent="0.35">
      <c r="A489">
        <v>473</v>
      </c>
      <c r="B489">
        <v>1582142671.5999999</v>
      </c>
      <c r="C489">
        <v>2392</v>
      </c>
      <c r="D489" t="s">
        <v>1184</v>
      </c>
      <c r="E489" t="s">
        <v>1185</v>
      </c>
      <c r="F489" t="s">
        <v>232</v>
      </c>
      <c r="G489" t="s">
        <v>233</v>
      </c>
      <c r="H489" t="s">
        <v>234</v>
      </c>
      <c r="I489" t="s">
        <v>235</v>
      </c>
      <c r="J489" t="s">
        <v>236</v>
      </c>
      <c r="K489" t="s">
        <v>237</v>
      </c>
      <c r="L489" t="s">
        <v>238</v>
      </c>
      <c r="M489" t="s">
        <v>239</v>
      </c>
      <c r="N489">
        <v>1582142662.9709699</v>
      </c>
      <c r="O489">
        <f t="shared" si="301"/>
        <v>1.6664022331205815E-4</v>
      </c>
      <c r="P489">
        <f t="shared" si="302"/>
        <v>-1.2226526929066694</v>
      </c>
      <c r="Q489">
        <f t="shared" si="303"/>
        <v>401.97274193548401</v>
      </c>
      <c r="R489">
        <f t="shared" si="304"/>
        <v>539.80357021991313</v>
      </c>
      <c r="S489">
        <f t="shared" si="305"/>
        <v>53.690927198446985</v>
      </c>
      <c r="T489">
        <f t="shared" si="306"/>
        <v>39.981745978867238</v>
      </c>
      <c r="U489">
        <f t="shared" si="307"/>
        <v>1.3319566579235234E-2</v>
      </c>
      <c r="V489">
        <f t="shared" si="308"/>
        <v>2.2505564268246325</v>
      </c>
      <c r="W489">
        <f t="shared" si="309"/>
        <v>1.3275927197113712E-2</v>
      </c>
      <c r="X489">
        <f t="shared" si="310"/>
        <v>8.3013633427619568E-3</v>
      </c>
      <c r="Y489">
        <f t="shared" si="311"/>
        <v>0</v>
      </c>
      <c r="Z489">
        <f t="shared" si="312"/>
        <v>31.520368485197185</v>
      </c>
      <c r="AA489">
        <f t="shared" si="313"/>
        <v>30.998596774193501</v>
      </c>
      <c r="AB489">
        <f t="shared" si="314"/>
        <v>4.5110173737175856</v>
      </c>
      <c r="AC489">
        <f t="shared" si="315"/>
        <v>71.041957749228729</v>
      </c>
      <c r="AD489">
        <f t="shared" si="316"/>
        <v>3.3116367838492486</v>
      </c>
      <c r="AE489">
        <f t="shared" si="317"/>
        <v>4.661522414034545</v>
      </c>
      <c r="AF489">
        <f t="shared" si="318"/>
        <v>1.199380589868337</v>
      </c>
      <c r="AG489">
        <f t="shared" si="319"/>
        <v>-7.3488338480617648</v>
      </c>
      <c r="AH489">
        <f t="shared" si="320"/>
        <v>69.986253461972808</v>
      </c>
      <c r="AI489">
        <f t="shared" si="321"/>
        <v>7.0030084945923452</v>
      </c>
      <c r="AJ489">
        <f t="shared" si="322"/>
        <v>69.640428108503386</v>
      </c>
      <c r="AK489">
        <v>-4.11987288107366E-2</v>
      </c>
      <c r="AL489">
        <v>4.6249182296923298E-2</v>
      </c>
      <c r="AM489">
        <v>3.45621557022961</v>
      </c>
      <c r="AN489">
        <v>4</v>
      </c>
      <c r="AO489">
        <v>1</v>
      </c>
      <c r="AP489">
        <f t="shared" si="323"/>
        <v>1</v>
      </c>
      <c r="AQ489">
        <f t="shared" si="324"/>
        <v>0</v>
      </c>
      <c r="AR489">
        <f t="shared" si="325"/>
        <v>51743.825783247557</v>
      </c>
      <c r="AS489" t="s">
        <v>240</v>
      </c>
      <c r="AT489">
        <v>0</v>
      </c>
      <c r="AU489">
        <v>0</v>
      </c>
      <c r="AV489">
        <f t="shared" si="326"/>
        <v>0</v>
      </c>
      <c r="AW489" t="e">
        <f t="shared" si="327"/>
        <v>#DIV/0!</v>
      </c>
      <c r="AX489">
        <v>0</v>
      </c>
      <c r="AY489" t="s">
        <v>240</v>
      </c>
      <c r="AZ489">
        <v>0</v>
      </c>
      <c r="BA489">
        <v>0</v>
      </c>
      <c r="BB489" t="e">
        <f t="shared" si="328"/>
        <v>#DIV/0!</v>
      </c>
      <c r="BC489">
        <v>0.5</v>
      </c>
      <c r="BD489">
        <f t="shared" si="329"/>
        <v>0</v>
      </c>
      <c r="BE489">
        <f t="shared" si="330"/>
        <v>-1.2226526929066694</v>
      </c>
      <c r="BF489" t="e">
        <f t="shared" si="331"/>
        <v>#DIV/0!</v>
      </c>
      <c r="BG489" t="e">
        <f t="shared" si="332"/>
        <v>#DIV/0!</v>
      </c>
      <c r="BH489" t="e">
        <f t="shared" si="333"/>
        <v>#DIV/0!</v>
      </c>
      <c r="BI489" t="e">
        <f t="shared" si="334"/>
        <v>#DIV/0!</v>
      </c>
      <c r="BJ489" t="s">
        <v>240</v>
      </c>
      <c r="BK489">
        <v>0</v>
      </c>
      <c r="BL489">
        <f t="shared" si="335"/>
        <v>0</v>
      </c>
      <c r="BM489" t="e">
        <f t="shared" si="336"/>
        <v>#DIV/0!</v>
      </c>
      <c r="BN489" t="e">
        <f t="shared" si="337"/>
        <v>#DIV/0!</v>
      </c>
      <c r="BO489" t="e">
        <f t="shared" si="338"/>
        <v>#DIV/0!</v>
      </c>
      <c r="BP489" t="e">
        <f t="shared" si="339"/>
        <v>#DIV/0!</v>
      </c>
      <c r="BQ489">
        <f t="shared" si="340"/>
        <v>0</v>
      </c>
      <c r="BR489">
        <f t="shared" si="341"/>
        <v>0</v>
      </c>
      <c r="BS489">
        <f t="shared" si="342"/>
        <v>0</v>
      </c>
      <c r="BT489">
        <f t="shared" si="343"/>
        <v>0</v>
      </c>
      <c r="BU489">
        <v>6</v>
      </c>
      <c r="BV489">
        <v>0.5</v>
      </c>
      <c r="BW489" t="s">
        <v>241</v>
      </c>
      <c r="BX489">
        <v>1582142662.9709699</v>
      </c>
      <c r="BY489">
        <v>401.97274193548401</v>
      </c>
      <c r="BZ489">
        <v>399.99170967741901</v>
      </c>
      <c r="CA489">
        <v>33.294887096774197</v>
      </c>
      <c r="CB489">
        <v>33.018745161290298</v>
      </c>
      <c r="CC489">
        <v>350.01990322580599</v>
      </c>
      <c r="CD489">
        <v>99.2638483870968</v>
      </c>
      <c r="CE489">
        <v>0.19997541935483901</v>
      </c>
      <c r="CF489">
        <v>31.5754129032258</v>
      </c>
      <c r="CG489">
        <v>30.998596774193501</v>
      </c>
      <c r="CH489">
        <v>999.9</v>
      </c>
      <c r="CI489">
        <v>0</v>
      </c>
      <c r="CJ489">
        <v>0</v>
      </c>
      <c r="CK489">
        <v>10008.9548387097</v>
      </c>
      <c r="CL489">
        <v>0</v>
      </c>
      <c r="CM489">
        <v>0.21165100000000001</v>
      </c>
      <c r="CN489">
        <v>0</v>
      </c>
      <c r="CO489">
        <v>0</v>
      </c>
      <c r="CP489">
        <v>0</v>
      </c>
      <c r="CQ489">
        <v>0</v>
      </c>
      <c r="CR489">
        <v>0.64193548387096799</v>
      </c>
      <c r="CS489">
        <v>0</v>
      </c>
      <c r="CT489">
        <v>34.138709677419399</v>
      </c>
      <c r="CU489">
        <v>-1.7322580645161301</v>
      </c>
      <c r="CV489">
        <v>39.658999999999999</v>
      </c>
      <c r="CW489">
        <v>44.945129032258002</v>
      </c>
      <c r="CX489">
        <v>42.424999999999997</v>
      </c>
      <c r="CY489">
        <v>43.620935483871001</v>
      </c>
      <c r="CZ489">
        <v>40.75</v>
      </c>
      <c r="DA489">
        <v>0</v>
      </c>
      <c r="DB489">
        <v>0</v>
      </c>
      <c r="DC489">
        <v>0</v>
      </c>
      <c r="DD489">
        <v>1582142675</v>
      </c>
      <c r="DE489">
        <v>1.1153846153846201</v>
      </c>
      <c r="DF489">
        <v>-11.199999985325</v>
      </c>
      <c r="DG489">
        <v>17.740171180520399</v>
      </c>
      <c r="DH489">
        <v>34.588461538461502</v>
      </c>
      <c r="DI489">
        <v>15</v>
      </c>
      <c r="DJ489">
        <v>100</v>
      </c>
      <c r="DK489">
        <v>100</v>
      </c>
      <c r="DL489">
        <v>2.577</v>
      </c>
      <c r="DM489">
        <v>0.49399999999999999</v>
      </c>
      <c r="DN489">
        <v>2</v>
      </c>
      <c r="DO489">
        <v>331.42099999999999</v>
      </c>
      <c r="DP489">
        <v>679.61800000000005</v>
      </c>
      <c r="DQ489">
        <v>31.251100000000001</v>
      </c>
      <c r="DR489">
        <v>31.259</v>
      </c>
      <c r="DS489">
        <v>29.9999</v>
      </c>
      <c r="DT489">
        <v>31.199100000000001</v>
      </c>
      <c r="DU489">
        <v>31.215699999999998</v>
      </c>
      <c r="DV489">
        <v>20.977900000000002</v>
      </c>
      <c r="DW489">
        <v>18.751899999999999</v>
      </c>
      <c r="DX489">
        <v>100</v>
      </c>
      <c r="DY489">
        <v>31.24</v>
      </c>
      <c r="DZ489">
        <v>400</v>
      </c>
      <c r="EA489">
        <v>33.033700000000003</v>
      </c>
      <c r="EB489">
        <v>100.142</v>
      </c>
      <c r="EC489">
        <v>100.529</v>
      </c>
    </row>
    <row r="490" spans="1:133" x14ac:dyDescent="0.35">
      <c r="A490">
        <v>474</v>
      </c>
      <c r="B490">
        <v>1582142676.5999999</v>
      </c>
      <c r="C490">
        <v>2397</v>
      </c>
      <c r="D490" t="s">
        <v>1186</v>
      </c>
      <c r="E490" t="s">
        <v>1187</v>
      </c>
      <c r="F490" t="s">
        <v>232</v>
      </c>
      <c r="G490" t="s">
        <v>233</v>
      </c>
      <c r="H490" t="s">
        <v>234</v>
      </c>
      <c r="I490" t="s">
        <v>235</v>
      </c>
      <c r="J490" t="s">
        <v>236</v>
      </c>
      <c r="K490" t="s">
        <v>237</v>
      </c>
      <c r="L490" t="s">
        <v>238</v>
      </c>
      <c r="M490" t="s">
        <v>239</v>
      </c>
      <c r="N490">
        <v>1582142667.9709699</v>
      </c>
      <c r="O490">
        <f t="shared" si="301"/>
        <v>1.6746920713103694E-4</v>
      </c>
      <c r="P490">
        <f t="shared" si="302"/>
        <v>-1.2115237697841943</v>
      </c>
      <c r="Q490">
        <f t="shared" si="303"/>
        <v>401.95996774193497</v>
      </c>
      <c r="R490">
        <f t="shared" si="304"/>
        <v>537.99051824716503</v>
      </c>
      <c r="S490">
        <f t="shared" si="305"/>
        <v>53.510651230245223</v>
      </c>
      <c r="T490">
        <f t="shared" si="306"/>
        <v>39.980518081319637</v>
      </c>
      <c r="U490">
        <f t="shared" si="307"/>
        <v>1.3361892847045111E-2</v>
      </c>
      <c r="V490">
        <f t="shared" si="308"/>
        <v>2.2505734055374003</v>
      </c>
      <c r="W490">
        <f t="shared" si="309"/>
        <v>1.3317976497835038E-2</v>
      </c>
      <c r="X490">
        <f t="shared" si="310"/>
        <v>8.3276689262911235E-3</v>
      </c>
      <c r="Y490">
        <f t="shared" si="311"/>
        <v>0</v>
      </c>
      <c r="Z490">
        <f t="shared" si="312"/>
        <v>31.523891998287194</v>
      </c>
      <c r="AA490">
        <f t="shared" si="313"/>
        <v>31.0062322580645</v>
      </c>
      <c r="AB490">
        <f t="shared" si="314"/>
        <v>4.5129816679687691</v>
      </c>
      <c r="AC490">
        <f t="shared" si="315"/>
        <v>71.022640206459357</v>
      </c>
      <c r="AD490">
        <f t="shared" si="316"/>
        <v>3.3114500536049385</v>
      </c>
      <c r="AE490">
        <f t="shared" si="317"/>
        <v>4.6625273912356882</v>
      </c>
      <c r="AF490">
        <f t="shared" si="318"/>
        <v>1.2015316143638306</v>
      </c>
      <c r="AG490">
        <f t="shared" si="319"/>
        <v>-7.3853920344787287</v>
      </c>
      <c r="AH490">
        <f t="shared" si="320"/>
        <v>69.521019625280005</v>
      </c>
      <c r="AI490">
        <f t="shared" si="321"/>
        <v>6.9567954522725381</v>
      </c>
      <c r="AJ490">
        <f t="shared" si="322"/>
        <v>69.092423043073808</v>
      </c>
      <c r="AK490">
        <v>-4.1199186005969703E-2</v>
      </c>
      <c r="AL490">
        <v>4.6249695538624902E-2</v>
      </c>
      <c r="AM490">
        <v>3.45624592852056</v>
      </c>
      <c r="AN490">
        <v>4</v>
      </c>
      <c r="AO490">
        <v>1</v>
      </c>
      <c r="AP490">
        <f t="shared" si="323"/>
        <v>1</v>
      </c>
      <c r="AQ490">
        <f t="shared" si="324"/>
        <v>0</v>
      </c>
      <c r="AR490">
        <f t="shared" si="325"/>
        <v>51743.734074318156</v>
      </c>
      <c r="AS490" t="s">
        <v>240</v>
      </c>
      <c r="AT490">
        <v>0</v>
      </c>
      <c r="AU490">
        <v>0</v>
      </c>
      <c r="AV490">
        <f t="shared" si="326"/>
        <v>0</v>
      </c>
      <c r="AW490" t="e">
        <f t="shared" si="327"/>
        <v>#DIV/0!</v>
      </c>
      <c r="AX490">
        <v>0</v>
      </c>
      <c r="AY490" t="s">
        <v>240</v>
      </c>
      <c r="AZ490">
        <v>0</v>
      </c>
      <c r="BA490">
        <v>0</v>
      </c>
      <c r="BB490" t="e">
        <f t="shared" si="328"/>
        <v>#DIV/0!</v>
      </c>
      <c r="BC490">
        <v>0.5</v>
      </c>
      <c r="BD490">
        <f t="shared" si="329"/>
        <v>0</v>
      </c>
      <c r="BE490">
        <f t="shared" si="330"/>
        <v>-1.2115237697841943</v>
      </c>
      <c r="BF490" t="e">
        <f t="shared" si="331"/>
        <v>#DIV/0!</v>
      </c>
      <c r="BG490" t="e">
        <f t="shared" si="332"/>
        <v>#DIV/0!</v>
      </c>
      <c r="BH490" t="e">
        <f t="shared" si="333"/>
        <v>#DIV/0!</v>
      </c>
      <c r="BI490" t="e">
        <f t="shared" si="334"/>
        <v>#DIV/0!</v>
      </c>
      <c r="BJ490" t="s">
        <v>240</v>
      </c>
      <c r="BK490">
        <v>0</v>
      </c>
      <c r="BL490">
        <f t="shared" si="335"/>
        <v>0</v>
      </c>
      <c r="BM490" t="e">
        <f t="shared" si="336"/>
        <v>#DIV/0!</v>
      </c>
      <c r="BN490" t="e">
        <f t="shared" si="337"/>
        <v>#DIV/0!</v>
      </c>
      <c r="BO490" t="e">
        <f t="shared" si="338"/>
        <v>#DIV/0!</v>
      </c>
      <c r="BP490" t="e">
        <f t="shared" si="339"/>
        <v>#DIV/0!</v>
      </c>
      <c r="BQ490">
        <f t="shared" si="340"/>
        <v>0</v>
      </c>
      <c r="BR490">
        <f t="shared" si="341"/>
        <v>0</v>
      </c>
      <c r="BS490">
        <f t="shared" si="342"/>
        <v>0</v>
      </c>
      <c r="BT490">
        <f t="shared" si="343"/>
        <v>0</v>
      </c>
      <c r="BU490">
        <v>6</v>
      </c>
      <c r="BV490">
        <v>0.5</v>
      </c>
      <c r="BW490" t="s">
        <v>241</v>
      </c>
      <c r="BX490">
        <v>1582142667.9709699</v>
      </c>
      <c r="BY490">
        <v>401.95996774193497</v>
      </c>
      <c r="BZ490">
        <v>399.99858064516098</v>
      </c>
      <c r="CA490">
        <v>33.292974193548403</v>
      </c>
      <c r="CB490">
        <v>33.015458064516103</v>
      </c>
      <c r="CC490">
        <v>350.02</v>
      </c>
      <c r="CD490">
        <v>99.263974193548407</v>
      </c>
      <c r="CE490">
        <v>0.19995577419354801</v>
      </c>
      <c r="CF490">
        <v>31.579209677419399</v>
      </c>
      <c r="CG490">
        <v>31.0062322580645</v>
      </c>
      <c r="CH490">
        <v>999.9</v>
      </c>
      <c r="CI490">
        <v>0</v>
      </c>
      <c r="CJ490">
        <v>0</v>
      </c>
      <c r="CK490">
        <v>10009.0532258065</v>
      </c>
      <c r="CL490">
        <v>0</v>
      </c>
      <c r="CM490">
        <v>0.21165100000000001</v>
      </c>
      <c r="CN490">
        <v>0</v>
      </c>
      <c r="CO490">
        <v>0</v>
      </c>
      <c r="CP490">
        <v>0</v>
      </c>
      <c r="CQ490">
        <v>0</v>
      </c>
      <c r="CR490">
        <v>0.209677419354839</v>
      </c>
      <c r="CS490">
        <v>0</v>
      </c>
      <c r="CT490">
        <v>35.3193548387097</v>
      </c>
      <c r="CU490">
        <v>-1.4258064516129001</v>
      </c>
      <c r="CV490">
        <v>39.645000000000003</v>
      </c>
      <c r="CW490">
        <v>44.936999999999998</v>
      </c>
      <c r="CX490">
        <v>42.412999999999997</v>
      </c>
      <c r="CY490">
        <v>43.616870967741903</v>
      </c>
      <c r="CZ490">
        <v>40.75</v>
      </c>
      <c r="DA490">
        <v>0</v>
      </c>
      <c r="DB490">
        <v>0</v>
      </c>
      <c r="DC490">
        <v>0</v>
      </c>
      <c r="DD490">
        <v>1582142679.8</v>
      </c>
      <c r="DE490">
        <v>0.32692307692307698</v>
      </c>
      <c r="DF490">
        <v>-8.1743590266189301</v>
      </c>
      <c r="DG490">
        <v>20.157265156094802</v>
      </c>
      <c r="DH490">
        <v>35.9538461538462</v>
      </c>
      <c r="DI490">
        <v>15</v>
      </c>
      <c r="DJ490">
        <v>100</v>
      </c>
      <c r="DK490">
        <v>100</v>
      </c>
      <c r="DL490">
        <v>2.577</v>
      </c>
      <c r="DM490">
        <v>0.49399999999999999</v>
      </c>
      <c r="DN490">
        <v>2</v>
      </c>
      <c r="DO490">
        <v>331.42599999999999</v>
      </c>
      <c r="DP490">
        <v>679.63300000000004</v>
      </c>
      <c r="DQ490">
        <v>31.240100000000002</v>
      </c>
      <c r="DR490">
        <v>31.256900000000002</v>
      </c>
      <c r="DS490">
        <v>29.9999</v>
      </c>
      <c r="DT490">
        <v>31.197700000000001</v>
      </c>
      <c r="DU490">
        <v>31.213000000000001</v>
      </c>
      <c r="DV490">
        <v>20.977499999999999</v>
      </c>
      <c r="DW490">
        <v>18.751899999999999</v>
      </c>
      <c r="DX490">
        <v>100</v>
      </c>
      <c r="DY490">
        <v>31.233899999999998</v>
      </c>
      <c r="DZ490">
        <v>400</v>
      </c>
      <c r="EA490">
        <v>33.033700000000003</v>
      </c>
      <c r="EB490">
        <v>100.145</v>
      </c>
      <c r="EC490">
        <v>100.529</v>
      </c>
    </row>
    <row r="491" spans="1:133" x14ac:dyDescent="0.35">
      <c r="A491">
        <v>475</v>
      </c>
      <c r="B491">
        <v>1582142681.5999999</v>
      </c>
      <c r="C491">
        <v>2402</v>
      </c>
      <c r="D491" t="s">
        <v>1188</v>
      </c>
      <c r="E491" t="s">
        <v>1189</v>
      </c>
      <c r="F491" t="s">
        <v>232</v>
      </c>
      <c r="G491" t="s">
        <v>233</v>
      </c>
      <c r="H491" t="s">
        <v>234</v>
      </c>
      <c r="I491" t="s">
        <v>235</v>
      </c>
      <c r="J491" t="s">
        <v>236</v>
      </c>
      <c r="K491" t="s">
        <v>237</v>
      </c>
      <c r="L491" t="s">
        <v>238</v>
      </c>
      <c r="M491" t="s">
        <v>239</v>
      </c>
      <c r="N491">
        <v>1582142672.9709699</v>
      </c>
      <c r="O491">
        <f t="shared" si="301"/>
        <v>1.677846811259909E-4</v>
      </c>
      <c r="P491">
        <f t="shared" si="302"/>
        <v>-1.2067332360505669</v>
      </c>
      <c r="Q491">
        <f t="shared" si="303"/>
        <v>401.94261290322601</v>
      </c>
      <c r="R491">
        <f t="shared" si="304"/>
        <v>537.33848781393965</v>
      </c>
      <c r="S491">
        <f t="shared" si="305"/>
        <v>53.445706096019137</v>
      </c>
      <c r="T491">
        <f t="shared" si="306"/>
        <v>39.978723363159247</v>
      </c>
      <c r="U491">
        <f t="shared" si="307"/>
        <v>1.3366702340155263E-2</v>
      </c>
      <c r="V491">
        <f t="shared" si="308"/>
        <v>2.2491739622122169</v>
      </c>
      <c r="W491">
        <f t="shared" si="309"/>
        <v>1.3322727179386108E-2</v>
      </c>
      <c r="X491">
        <f t="shared" si="310"/>
        <v>8.3306433582901289E-3</v>
      </c>
      <c r="Y491">
        <f t="shared" si="311"/>
        <v>0</v>
      </c>
      <c r="Z491">
        <f t="shared" si="312"/>
        <v>31.527350182783351</v>
      </c>
      <c r="AA491">
        <f t="shared" si="313"/>
        <v>31.012658064516099</v>
      </c>
      <c r="AB491">
        <f t="shared" si="314"/>
        <v>4.5146353395234957</v>
      </c>
      <c r="AC491">
        <f t="shared" si="315"/>
        <v>71.004527759815417</v>
      </c>
      <c r="AD491">
        <f t="shared" si="316"/>
        <v>3.3112810635398491</v>
      </c>
      <c r="AE491">
        <f t="shared" si="317"/>
        <v>4.6634787498915644</v>
      </c>
      <c r="AF491">
        <f t="shared" si="318"/>
        <v>1.2033542759836466</v>
      </c>
      <c r="AG491">
        <f t="shared" si="319"/>
        <v>-7.3993044376561983</v>
      </c>
      <c r="AH491">
        <f t="shared" si="320"/>
        <v>69.134357881277325</v>
      </c>
      <c r="AI491">
        <f t="shared" si="321"/>
        <v>6.9227494828080998</v>
      </c>
      <c r="AJ491">
        <f t="shared" si="322"/>
        <v>68.657802926429227</v>
      </c>
      <c r="AK491">
        <v>-4.11615128846652E-2</v>
      </c>
      <c r="AL491">
        <v>4.6207404159614003E-2</v>
      </c>
      <c r="AM491">
        <v>3.4537440011024798</v>
      </c>
      <c r="AN491">
        <v>4</v>
      </c>
      <c r="AO491">
        <v>1</v>
      </c>
      <c r="AP491">
        <f t="shared" si="323"/>
        <v>1</v>
      </c>
      <c r="AQ491">
        <f t="shared" si="324"/>
        <v>0</v>
      </c>
      <c r="AR491">
        <f t="shared" si="325"/>
        <v>51697.74239674789</v>
      </c>
      <c r="AS491" t="s">
        <v>240</v>
      </c>
      <c r="AT491">
        <v>0</v>
      </c>
      <c r="AU491">
        <v>0</v>
      </c>
      <c r="AV491">
        <f t="shared" si="326"/>
        <v>0</v>
      </c>
      <c r="AW491" t="e">
        <f t="shared" si="327"/>
        <v>#DIV/0!</v>
      </c>
      <c r="AX491">
        <v>0</v>
      </c>
      <c r="AY491" t="s">
        <v>240</v>
      </c>
      <c r="AZ491">
        <v>0</v>
      </c>
      <c r="BA491">
        <v>0</v>
      </c>
      <c r="BB491" t="e">
        <f t="shared" si="328"/>
        <v>#DIV/0!</v>
      </c>
      <c r="BC491">
        <v>0.5</v>
      </c>
      <c r="BD491">
        <f t="shared" si="329"/>
        <v>0</v>
      </c>
      <c r="BE491">
        <f t="shared" si="330"/>
        <v>-1.2067332360505669</v>
      </c>
      <c r="BF491" t="e">
        <f t="shared" si="331"/>
        <v>#DIV/0!</v>
      </c>
      <c r="BG491" t="e">
        <f t="shared" si="332"/>
        <v>#DIV/0!</v>
      </c>
      <c r="BH491" t="e">
        <f t="shared" si="333"/>
        <v>#DIV/0!</v>
      </c>
      <c r="BI491" t="e">
        <f t="shared" si="334"/>
        <v>#DIV/0!</v>
      </c>
      <c r="BJ491" t="s">
        <v>240</v>
      </c>
      <c r="BK491">
        <v>0</v>
      </c>
      <c r="BL491">
        <f t="shared" si="335"/>
        <v>0</v>
      </c>
      <c r="BM491" t="e">
        <f t="shared" si="336"/>
        <v>#DIV/0!</v>
      </c>
      <c r="BN491" t="e">
        <f t="shared" si="337"/>
        <v>#DIV/0!</v>
      </c>
      <c r="BO491" t="e">
        <f t="shared" si="338"/>
        <v>#DIV/0!</v>
      </c>
      <c r="BP491" t="e">
        <f t="shared" si="339"/>
        <v>#DIV/0!</v>
      </c>
      <c r="BQ491">
        <f t="shared" si="340"/>
        <v>0</v>
      </c>
      <c r="BR491">
        <f t="shared" si="341"/>
        <v>0</v>
      </c>
      <c r="BS491">
        <f t="shared" si="342"/>
        <v>0</v>
      </c>
      <c r="BT491">
        <f t="shared" si="343"/>
        <v>0</v>
      </c>
      <c r="BU491">
        <v>6</v>
      </c>
      <c r="BV491">
        <v>0.5</v>
      </c>
      <c r="BW491" t="s">
        <v>241</v>
      </c>
      <c r="BX491">
        <v>1582142672.9709699</v>
      </c>
      <c r="BY491">
        <v>401.94261290322601</v>
      </c>
      <c r="BZ491">
        <v>399.98967741935502</v>
      </c>
      <c r="CA491">
        <v>33.2913322580645</v>
      </c>
      <c r="CB491">
        <v>33.013296774193499</v>
      </c>
      <c r="CC491">
        <v>350.02490322580599</v>
      </c>
      <c r="CD491">
        <v>99.263754838709701</v>
      </c>
      <c r="CE491">
        <v>0.20000461290322599</v>
      </c>
      <c r="CF491">
        <v>31.582803225806501</v>
      </c>
      <c r="CG491">
        <v>31.012658064516099</v>
      </c>
      <c r="CH491">
        <v>999.9</v>
      </c>
      <c r="CI491">
        <v>0</v>
      </c>
      <c r="CJ491">
        <v>0</v>
      </c>
      <c r="CK491">
        <v>9999.9229032258099</v>
      </c>
      <c r="CL491">
        <v>0</v>
      </c>
      <c r="CM491">
        <v>0.21165100000000001</v>
      </c>
      <c r="CN491">
        <v>0</v>
      </c>
      <c r="CO491">
        <v>0</v>
      </c>
      <c r="CP491">
        <v>0</v>
      </c>
      <c r="CQ491">
        <v>0</v>
      </c>
      <c r="CR491">
        <v>1.36774193548387</v>
      </c>
      <c r="CS491">
        <v>0</v>
      </c>
      <c r="CT491">
        <v>36.454838709677396</v>
      </c>
      <c r="CU491">
        <v>-1.19677419354839</v>
      </c>
      <c r="CV491">
        <v>39.634999999999998</v>
      </c>
      <c r="CW491">
        <v>44.936999999999998</v>
      </c>
      <c r="CX491">
        <v>42.408999999999999</v>
      </c>
      <c r="CY491">
        <v>43.616870967741903</v>
      </c>
      <c r="CZ491">
        <v>40.75</v>
      </c>
      <c r="DA491">
        <v>0</v>
      </c>
      <c r="DB491">
        <v>0</v>
      </c>
      <c r="DC491">
        <v>0</v>
      </c>
      <c r="DD491">
        <v>1582142684.5999999</v>
      </c>
      <c r="DE491">
        <v>1.66923076923077</v>
      </c>
      <c r="DF491">
        <v>23.2068377033074</v>
      </c>
      <c r="DG491">
        <v>0.90598323331139796</v>
      </c>
      <c r="DH491">
        <v>36.665384615384603</v>
      </c>
      <c r="DI491">
        <v>15</v>
      </c>
      <c r="DJ491">
        <v>100</v>
      </c>
      <c r="DK491">
        <v>100</v>
      </c>
      <c r="DL491">
        <v>2.577</v>
      </c>
      <c r="DM491">
        <v>0.49399999999999999</v>
      </c>
      <c r="DN491">
        <v>2</v>
      </c>
      <c r="DO491">
        <v>331.459</v>
      </c>
      <c r="DP491">
        <v>679.44</v>
      </c>
      <c r="DQ491">
        <v>31.2256</v>
      </c>
      <c r="DR491">
        <v>31.254799999999999</v>
      </c>
      <c r="DS491">
        <v>30</v>
      </c>
      <c r="DT491">
        <v>31.195</v>
      </c>
      <c r="DU491">
        <v>31.2103</v>
      </c>
      <c r="DV491">
        <v>20.978000000000002</v>
      </c>
      <c r="DW491">
        <v>18.751899999999999</v>
      </c>
      <c r="DX491">
        <v>100</v>
      </c>
      <c r="DY491">
        <v>31.210899999999999</v>
      </c>
      <c r="DZ491">
        <v>400</v>
      </c>
      <c r="EA491">
        <v>33.033700000000003</v>
      </c>
      <c r="EB491">
        <v>100.146</v>
      </c>
      <c r="EC491">
        <v>100.52800000000001</v>
      </c>
    </row>
    <row r="492" spans="1:133" x14ac:dyDescent="0.35">
      <c r="A492">
        <v>476</v>
      </c>
      <c r="B492">
        <v>1582142686.5999999</v>
      </c>
      <c r="C492">
        <v>2407</v>
      </c>
      <c r="D492" t="s">
        <v>1190</v>
      </c>
      <c r="E492" t="s">
        <v>1191</v>
      </c>
      <c r="F492" t="s">
        <v>232</v>
      </c>
      <c r="G492" t="s">
        <v>233</v>
      </c>
      <c r="H492" t="s">
        <v>234</v>
      </c>
      <c r="I492" t="s">
        <v>235</v>
      </c>
      <c r="J492" t="s">
        <v>236</v>
      </c>
      <c r="K492" t="s">
        <v>237</v>
      </c>
      <c r="L492" t="s">
        <v>238</v>
      </c>
      <c r="M492" t="s">
        <v>239</v>
      </c>
      <c r="N492">
        <v>1582142677.9709699</v>
      </c>
      <c r="O492">
        <f t="shared" si="301"/>
        <v>1.6812589319833727E-4</v>
      </c>
      <c r="P492">
        <f t="shared" si="302"/>
        <v>-1.2100379948286537</v>
      </c>
      <c r="Q492">
        <f t="shared" si="303"/>
        <v>401.94254838709702</v>
      </c>
      <c r="R492">
        <f t="shared" si="304"/>
        <v>537.49473662176115</v>
      </c>
      <c r="S492">
        <f t="shared" si="305"/>
        <v>53.461299899016169</v>
      </c>
      <c r="T492">
        <f t="shared" si="306"/>
        <v>39.978756362444024</v>
      </c>
      <c r="U492">
        <f t="shared" si="307"/>
        <v>1.3388426852226879E-2</v>
      </c>
      <c r="V492">
        <f t="shared" si="308"/>
        <v>2.2485089607774693</v>
      </c>
      <c r="W492">
        <f t="shared" si="309"/>
        <v>1.334429588532967E-2</v>
      </c>
      <c r="X492">
        <f t="shared" si="310"/>
        <v>8.3441377320122388E-3</v>
      </c>
      <c r="Y492">
        <f t="shared" si="311"/>
        <v>0</v>
      </c>
      <c r="Z492">
        <f t="shared" si="312"/>
        <v>31.529858093658056</v>
      </c>
      <c r="AA492">
        <f t="shared" si="313"/>
        <v>31.013825806451599</v>
      </c>
      <c r="AB492">
        <f t="shared" si="314"/>
        <v>4.5149359128067053</v>
      </c>
      <c r="AC492">
        <f t="shared" si="315"/>
        <v>70.989654419314903</v>
      </c>
      <c r="AD492">
        <f t="shared" si="316"/>
        <v>3.3110828337139813</v>
      </c>
      <c r="AE492">
        <f t="shared" si="317"/>
        <v>4.6641765772747581</v>
      </c>
      <c r="AF492">
        <f t="shared" si="318"/>
        <v>1.203853079092724</v>
      </c>
      <c r="AG492">
        <f t="shared" si="319"/>
        <v>-7.4143518900466736</v>
      </c>
      <c r="AH492">
        <f t="shared" si="320"/>
        <v>69.291839337279015</v>
      </c>
      <c r="AI492">
        <f t="shared" si="321"/>
        <v>6.9407010770925988</v>
      </c>
      <c r="AJ492">
        <f t="shared" si="322"/>
        <v>68.818188524324938</v>
      </c>
      <c r="AK492">
        <v>-4.1143618416341898E-2</v>
      </c>
      <c r="AL492">
        <v>4.6187316051279598E-2</v>
      </c>
      <c r="AM492">
        <v>3.4525553274581</v>
      </c>
      <c r="AN492">
        <v>4</v>
      </c>
      <c r="AO492">
        <v>1</v>
      </c>
      <c r="AP492">
        <f t="shared" si="323"/>
        <v>1</v>
      </c>
      <c r="AQ492">
        <f t="shared" si="324"/>
        <v>0</v>
      </c>
      <c r="AR492">
        <f t="shared" si="325"/>
        <v>51675.739754907932</v>
      </c>
      <c r="AS492" t="s">
        <v>240</v>
      </c>
      <c r="AT492">
        <v>0</v>
      </c>
      <c r="AU492">
        <v>0</v>
      </c>
      <c r="AV492">
        <f t="shared" si="326"/>
        <v>0</v>
      </c>
      <c r="AW492" t="e">
        <f t="shared" si="327"/>
        <v>#DIV/0!</v>
      </c>
      <c r="AX492">
        <v>0</v>
      </c>
      <c r="AY492" t="s">
        <v>240</v>
      </c>
      <c r="AZ492">
        <v>0</v>
      </c>
      <c r="BA492">
        <v>0</v>
      </c>
      <c r="BB492" t="e">
        <f t="shared" si="328"/>
        <v>#DIV/0!</v>
      </c>
      <c r="BC492">
        <v>0.5</v>
      </c>
      <c r="BD492">
        <f t="shared" si="329"/>
        <v>0</v>
      </c>
      <c r="BE492">
        <f t="shared" si="330"/>
        <v>-1.2100379948286537</v>
      </c>
      <c r="BF492" t="e">
        <f t="shared" si="331"/>
        <v>#DIV/0!</v>
      </c>
      <c r="BG492" t="e">
        <f t="shared" si="332"/>
        <v>#DIV/0!</v>
      </c>
      <c r="BH492" t="e">
        <f t="shared" si="333"/>
        <v>#DIV/0!</v>
      </c>
      <c r="BI492" t="e">
        <f t="shared" si="334"/>
        <v>#DIV/0!</v>
      </c>
      <c r="BJ492" t="s">
        <v>240</v>
      </c>
      <c r="BK492">
        <v>0</v>
      </c>
      <c r="BL492">
        <f t="shared" si="335"/>
        <v>0</v>
      </c>
      <c r="BM492" t="e">
        <f t="shared" si="336"/>
        <v>#DIV/0!</v>
      </c>
      <c r="BN492" t="e">
        <f t="shared" si="337"/>
        <v>#DIV/0!</v>
      </c>
      <c r="BO492" t="e">
        <f t="shared" si="338"/>
        <v>#DIV/0!</v>
      </c>
      <c r="BP492" t="e">
        <f t="shared" si="339"/>
        <v>#DIV/0!</v>
      </c>
      <c r="BQ492">
        <f t="shared" si="340"/>
        <v>0</v>
      </c>
      <c r="BR492">
        <f t="shared" si="341"/>
        <v>0</v>
      </c>
      <c r="BS492">
        <f t="shared" si="342"/>
        <v>0</v>
      </c>
      <c r="BT492">
        <f t="shared" si="343"/>
        <v>0</v>
      </c>
      <c r="BU492">
        <v>6</v>
      </c>
      <c r="BV492">
        <v>0.5</v>
      </c>
      <c r="BW492" t="s">
        <v>241</v>
      </c>
      <c r="BX492">
        <v>1582142677.9709699</v>
      </c>
      <c r="BY492">
        <v>401.94254838709702</v>
      </c>
      <c r="BZ492">
        <v>399.984193548387</v>
      </c>
      <c r="CA492">
        <v>33.289306451612902</v>
      </c>
      <c r="CB492">
        <v>33.010706451612897</v>
      </c>
      <c r="CC492">
        <v>350.02677419354802</v>
      </c>
      <c r="CD492">
        <v>99.263861290322595</v>
      </c>
      <c r="CE492">
        <v>0.19999622580645199</v>
      </c>
      <c r="CF492">
        <v>31.585438709677401</v>
      </c>
      <c r="CG492">
        <v>31.013825806451599</v>
      </c>
      <c r="CH492">
        <v>999.9</v>
      </c>
      <c r="CI492">
        <v>0</v>
      </c>
      <c r="CJ492">
        <v>0</v>
      </c>
      <c r="CK492">
        <v>9995.5648387096808</v>
      </c>
      <c r="CL492">
        <v>0</v>
      </c>
      <c r="CM492">
        <v>0.21165100000000001</v>
      </c>
      <c r="CN492">
        <v>0</v>
      </c>
      <c r="CO492">
        <v>0</v>
      </c>
      <c r="CP492">
        <v>0</v>
      </c>
      <c r="CQ492">
        <v>0</v>
      </c>
      <c r="CR492">
        <v>1.67096774193548</v>
      </c>
      <c r="CS492">
        <v>0</v>
      </c>
      <c r="CT492">
        <v>36.880645161290303</v>
      </c>
      <c r="CU492">
        <v>-1.0548387096774201</v>
      </c>
      <c r="CV492">
        <v>39.625</v>
      </c>
      <c r="CW492">
        <v>44.936999999999998</v>
      </c>
      <c r="CX492">
        <v>42.399000000000001</v>
      </c>
      <c r="CY492">
        <v>43.620935483871001</v>
      </c>
      <c r="CZ492">
        <v>40.75</v>
      </c>
      <c r="DA492">
        <v>0</v>
      </c>
      <c r="DB492">
        <v>0</v>
      </c>
      <c r="DC492">
        <v>0</v>
      </c>
      <c r="DD492">
        <v>1582142690</v>
      </c>
      <c r="DE492">
        <v>2.3423076923076902</v>
      </c>
      <c r="DF492">
        <v>19.388034178268299</v>
      </c>
      <c r="DG492">
        <v>-37.757264583553301</v>
      </c>
      <c r="DH492">
        <v>36.769230769230802</v>
      </c>
      <c r="DI492">
        <v>15</v>
      </c>
      <c r="DJ492">
        <v>100</v>
      </c>
      <c r="DK492">
        <v>100</v>
      </c>
      <c r="DL492">
        <v>2.577</v>
      </c>
      <c r="DM492">
        <v>0.49399999999999999</v>
      </c>
      <c r="DN492">
        <v>2</v>
      </c>
      <c r="DO492">
        <v>331.32900000000001</v>
      </c>
      <c r="DP492">
        <v>679.77099999999996</v>
      </c>
      <c r="DQ492">
        <v>31.2042</v>
      </c>
      <c r="DR492">
        <v>31.252099999999999</v>
      </c>
      <c r="DS492">
        <v>30</v>
      </c>
      <c r="DT492">
        <v>31.1922</v>
      </c>
      <c r="DU492">
        <v>31.209</v>
      </c>
      <c r="DV492">
        <v>20.979199999999999</v>
      </c>
      <c r="DW492">
        <v>18.751899999999999</v>
      </c>
      <c r="DX492">
        <v>100</v>
      </c>
      <c r="DY492">
        <v>31.1966</v>
      </c>
      <c r="DZ492">
        <v>400</v>
      </c>
      <c r="EA492">
        <v>33.033700000000003</v>
      </c>
      <c r="EB492">
        <v>100.148</v>
      </c>
      <c r="EC492">
        <v>100.529</v>
      </c>
    </row>
    <row r="493" spans="1:133" x14ac:dyDescent="0.35">
      <c r="A493">
        <v>477</v>
      </c>
      <c r="B493">
        <v>1582142691.5999999</v>
      </c>
      <c r="C493">
        <v>2412</v>
      </c>
      <c r="D493" t="s">
        <v>1192</v>
      </c>
      <c r="E493" t="s">
        <v>1193</v>
      </c>
      <c r="F493" t="s">
        <v>232</v>
      </c>
      <c r="G493" t="s">
        <v>233</v>
      </c>
      <c r="H493" t="s">
        <v>234</v>
      </c>
      <c r="I493" t="s">
        <v>235</v>
      </c>
      <c r="J493" t="s">
        <v>236</v>
      </c>
      <c r="K493" t="s">
        <v>237</v>
      </c>
      <c r="L493" t="s">
        <v>238</v>
      </c>
      <c r="M493" t="s">
        <v>239</v>
      </c>
      <c r="N493">
        <v>1582142682.9709699</v>
      </c>
      <c r="O493">
        <f t="shared" si="301"/>
        <v>1.6733678298525129E-4</v>
      </c>
      <c r="P493">
        <f t="shared" si="302"/>
        <v>-1.2006485598082532</v>
      </c>
      <c r="Q493">
        <f t="shared" si="303"/>
        <v>401.93380645161301</v>
      </c>
      <c r="R493">
        <f t="shared" si="304"/>
        <v>537.08803687240857</v>
      </c>
      <c r="S493">
        <f t="shared" si="305"/>
        <v>53.420925192494074</v>
      </c>
      <c r="T493">
        <f t="shared" si="306"/>
        <v>39.977944643527508</v>
      </c>
      <c r="U493">
        <f t="shared" si="307"/>
        <v>1.3321010884151554E-2</v>
      </c>
      <c r="V493">
        <f t="shared" si="308"/>
        <v>2.2480008020970352</v>
      </c>
      <c r="W493">
        <f t="shared" si="309"/>
        <v>1.3277312608060136E-2</v>
      </c>
      <c r="X493">
        <f t="shared" si="310"/>
        <v>8.3022344850571805E-3</v>
      </c>
      <c r="Y493">
        <f t="shared" si="311"/>
        <v>0</v>
      </c>
      <c r="Z493">
        <f t="shared" si="312"/>
        <v>31.53094635313828</v>
      </c>
      <c r="AA493">
        <f t="shared" si="313"/>
        <v>31.013877419354799</v>
      </c>
      <c r="AB493">
        <f t="shared" si="314"/>
        <v>4.5149491982159056</v>
      </c>
      <c r="AC493">
        <f t="shared" si="315"/>
        <v>70.978012337666726</v>
      </c>
      <c r="AD493">
        <f t="shared" si="316"/>
        <v>3.3106974642908145</v>
      </c>
      <c r="AE493">
        <f t="shared" si="317"/>
        <v>4.6643986711556416</v>
      </c>
      <c r="AF493">
        <f t="shared" si="318"/>
        <v>1.2042517339250911</v>
      </c>
      <c r="AG493">
        <f t="shared" si="319"/>
        <v>-7.3795521296495821</v>
      </c>
      <c r="AH493">
        <f t="shared" si="320"/>
        <v>69.371571094496161</v>
      </c>
      <c r="AI493">
        <f t="shared" si="321"/>
        <v>6.9502887697480746</v>
      </c>
      <c r="AJ493">
        <f t="shared" si="322"/>
        <v>68.94230773459465</v>
      </c>
      <c r="AK493">
        <v>-4.1129947635891402E-2</v>
      </c>
      <c r="AL493">
        <v>4.6171969402597601E-2</v>
      </c>
      <c r="AM493">
        <v>3.4516471005735401</v>
      </c>
      <c r="AN493">
        <v>4</v>
      </c>
      <c r="AO493">
        <v>1</v>
      </c>
      <c r="AP493">
        <f t="shared" si="323"/>
        <v>1</v>
      </c>
      <c r="AQ493">
        <f t="shared" si="324"/>
        <v>0</v>
      </c>
      <c r="AR493">
        <f t="shared" si="325"/>
        <v>51659.128500902079</v>
      </c>
      <c r="AS493" t="s">
        <v>240</v>
      </c>
      <c r="AT493">
        <v>0</v>
      </c>
      <c r="AU493">
        <v>0</v>
      </c>
      <c r="AV493">
        <f t="shared" si="326"/>
        <v>0</v>
      </c>
      <c r="AW493" t="e">
        <f t="shared" si="327"/>
        <v>#DIV/0!</v>
      </c>
      <c r="AX493">
        <v>0</v>
      </c>
      <c r="AY493" t="s">
        <v>240</v>
      </c>
      <c r="AZ493">
        <v>0</v>
      </c>
      <c r="BA493">
        <v>0</v>
      </c>
      <c r="BB493" t="e">
        <f t="shared" si="328"/>
        <v>#DIV/0!</v>
      </c>
      <c r="BC493">
        <v>0.5</v>
      </c>
      <c r="BD493">
        <f t="shared" si="329"/>
        <v>0</v>
      </c>
      <c r="BE493">
        <f t="shared" si="330"/>
        <v>-1.2006485598082532</v>
      </c>
      <c r="BF493" t="e">
        <f t="shared" si="331"/>
        <v>#DIV/0!</v>
      </c>
      <c r="BG493" t="e">
        <f t="shared" si="332"/>
        <v>#DIV/0!</v>
      </c>
      <c r="BH493" t="e">
        <f t="shared" si="333"/>
        <v>#DIV/0!</v>
      </c>
      <c r="BI493" t="e">
        <f t="shared" si="334"/>
        <v>#DIV/0!</v>
      </c>
      <c r="BJ493" t="s">
        <v>240</v>
      </c>
      <c r="BK493">
        <v>0</v>
      </c>
      <c r="BL493">
        <f t="shared" si="335"/>
        <v>0</v>
      </c>
      <c r="BM493" t="e">
        <f t="shared" si="336"/>
        <v>#DIV/0!</v>
      </c>
      <c r="BN493" t="e">
        <f t="shared" si="337"/>
        <v>#DIV/0!</v>
      </c>
      <c r="BO493" t="e">
        <f t="shared" si="338"/>
        <v>#DIV/0!</v>
      </c>
      <c r="BP493" t="e">
        <f t="shared" si="339"/>
        <v>#DIV/0!</v>
      </c>
      <c r="BQ493">
        <f t="shared" si="340"/>
        <v>0</v>
      </c>
      <c r="BR493">
        <f t="shared" si="341"/>
        <v>0</v>
      </c>
      <c r="BS493">
        <f t="shared" si="342"/>
        <v>0</v>
      </c>
      <c r="BT493">
        <f t="shared" si="343"/>
        <v>0</v>
      </c>
      <c r="BU493">
        <v>6</v>
      </c>
      <c r="BV493">
        <v>0.5</v>
      </c>
      <c r="BW493" t="s">
        <v>241</v>
      </c>
      <c r="BX493">
        <v>1582142682.9709699</v>
      </c>
      <c r="BY493">
        <v>401.93380645161301</v>
      </c>
      <c r="BZ493">
        <v>399.99099999999999</v>
      </c>
      <c r="CA493">
        <v>33.285383870967699</v>
      </c>
      <c r="CB493">
        <v>33.0080903225806</v>
      </c>
      <c r="CC493">
        <v>350.02670967741898</v>
      </c>
      <c r="CD493">
        <v>99.263961290322598</v>
      </c>
      <c r="CE493">
        <v>0.20004</v>
      </c>
      <c r="CF493">
        <v>31.586277419354801</v>
      </c>
      <c r="CG493">
        <v>31.013877419354799</v>
      </c>
      <c r="CH493">
        <v>999.9</v>
      </c>
      <c r="CI493">
        <v>0</v>
      </c>
      <c r="CJ493">
        <v>0</v>
      </c>
      <c r="CK493">
        <v>9992.2335483870993</v>
      </c>
      <c r="CL493">
        <v>0</v>
      </c>
      <c r="CM493">
        <v>0.21165100000000001</v>
      </c>
      <c r="CN493">
        <v>0</v>
      </c>
      <c r="CO493">
        <v>0</v>
      </c>
      <c r="CP493">
        <v>0</v>
      </c>
      <c r="CQ493">
        <v>0</v>
      </c>
      <c r="CR493">
        <v>2.4193548387096802</v>
      </c>
      <c r="CS493">
        <v>0</v>
      </c>
      <c r="CT493">
        <v>36.670967741935499</v>
      </c>
      <c r="CU493">
        <v>-0.880645161290323</v>
      </c>
      <c r="CV493">
        <v>39.628999999999998</v>
      </c>
      <c r="CW493">
        <v>44.936999999999998</v>
      </c>
      <c r="CX493">
        <v>42.401000000000003</v>
      </c>
      <c r="CY493">
        <v>43.625</v>
      </c>
      <c r="CZ493">
        <v>40.75</v>
      </c>
      <c r="DA493">
        <v>0</v>
      </c>
      <c r="DB493">
        <v>0</v>
      </c>
      <c r="DC493">
        <v>0</v>
      </c>
      <c r="DD493">
        <v>1582142694.8</v>
      </c>
      <c r="DE493">
        <v>2.7923076923076899</v>
      </c>
      <c r="DF493">
        <v>3.2205127433438898</v>
      </c>
      <c r="DG493">
        <v>-13.924785936709601</v>
      </c>
      <c r="DH493">
        <v>35.496153846153902</v>
      </c>
      <c r="DI493">
        <v>15</v>
      </c>
      <c r="DJ493">
        <v>100</v>
      </c>
      <c r="DK493">
        <v>100</v>
      </c>
      <c r="DL493">
        <v>2.577</v>
      </c>
      <c r="DM493">
        <v>0.49399999999999999</v>
      </c>
      <c r="DN493">
        <v>2</v>
      </c>
      <c r="DO493">
        <v>331.54</v>
      </c>
      <c r="DP493">
        <v>679.68299999999999</v>
      </c>
      <c r="DQ493">
        <v>31.1906</v>
      </c>
      <c r="DR493">
        <v>31.2501</v>
      </c>
      <c r="DS493">
        <v>29.9999</v>
      </c>
      <c r="DT493">
        <v>31.190200000000001</v>
      </c>
      <c r="DU493">
        <v>31.2075</v>
      </c>
      <c r="DV493">
        <v>20.978100000000001</v>
      </c>
      <c r="DW493">
        <v>18.751899999999999</v>
      </c>
      <c r="DX493">
        <v>100</v>
      </c>
      <c r="DY493">
        <v>31.189399999999999</v>
      </c>
      <c r="DZ493">
        <v>400</v>
      </c>
      <c r="EA493">
        <v>33.033700000000003</v>
      </c>
      <c r="EB493">
        <v>100.146</v>
      </c>
      <c r="EC493">
        <v>100.52800000000001</v>
      </c>
    </row>
    <row r="494" spans="1:133" x14ac:dyDescent="0.35">
      <c r="A494">
        <v>478</v>
      </c>
      <c r="B494">
        <v>1582142696.5999999</v>
      </c>
      <c r="C494">
        <v>2417</v>
      </c>
      <c r="D494" t="s">
        <v>1194</v>
      </c>
      <c r="E494" t="s">
        <v>1195</v>
      </c>
      <c r="F494" t="s">
        <v>232</v>
      </c>
      <c r="G494" t="s">
        <v>233</v>
      </c>
      <c r="H494" t="s">
        <v>234</v>
      </c>
      <c r="I494" t="s">
        <v>235</v>
      </c>
      <c r="J494" t="s">
        <v>236</v>
      </c>
      <c r="K494" t="s">
        <v>237</v>
      </c>
      <c r="L494" t="s">
        <v>238</v>
      </c>
      <c r="M494" t="s">
        <v>239</v>
      </c>
      <c r="N494">
        <v>1582142687.9709699</v>
      </c>
      <c r="O494">
        <f t="shared" si="301"/>
        <v>1.6546741581245847E-4</v>
      </c>
      <c r="P494">
        <f t="shared" si="302"/>
        <v>-1.2132001804584129</v>
      </c>
      <c r="Q494">
        <f t="shared" si="303"/>
        <v>401.95803225806497</v>
      </c>
      <c r="R494">
        <f t="shared" si="304"/>
        <v>540.20834759561569</v>
      </c>
      <c r="S494">
        <f t="shared" si="305"/>
        <v>53.731073083611733</v>
      </c>
      <c r="T494">
        <f t="shared" si="306"/>
        <v>39.980197462572754</v>
      </c>
      <c r="U494">
        <f t="shared" si="307"/>
        <v>1.3175124862592385E-2</v>
      </c>
      <c r="V494">
        <f t="shared" si="308"/>
        <v>2.2479031300071459</v>
      </c>
      <c r="W494">
        <f t="shared" si="309"/>
        <v>1.3132374966234451E-2</v>
      </c>
      <c r="X494">
        <f t="shared" si="310"/>
        <v>8.2115636381494654E-3</v>
      </c>
      <c r="Y494">
        <f t="shared" si="311"/>
        <v>0</v>
      </c>
      <c r="Z494">
        <f t="shared" si="312"/>
        <v>31.530336445333351</v>
      </c>
      <c r="AA494">
        <f t="shared" si="313"/>
        <v>31.010570967741899</v>
      </c>
      <c r="AB494">
        <f t="shared" si="314"/>
        <v>4.5140981704666636</v>
      </c>
      <c r="AC494">
        <f t="shared" si="315"/>
        <v>70.971281762059306</v>
      </c>
      <c r="AD494">
        <f t="shared" si="316"/>
        <v>3.3101531537230571</v>
      </c>
      <c r="AE494">
        <f t="shared" si="317"/>
        <v>4.6640740755123851</v>
      </c>
      <c r="AF494">
        <f t="shared" si="318"/>
        <v>1.2039450167436065</v>
      </c>
      <c r="AG494">
        <f t="shared" si="319"/>
        <v>-7.2971130373294191</v>
      </c>
      <c r="AH494">
        <f t="shared" si="320"/>
        <v>69.62070821892317</v>
      </c>
      <c r="AI494">
        <f t="shared" si="321"/>
        <v>6.9753969241877005</v>
      </c>
      <c r="AJ494">
        <f t="shared" si="322"/>
        <v>69.298992105781451</v>
      </c>
      <c r="AK494">
        <v>-4.1127320323878697E-2</v>
      </c>
      <c r="AL494">
        <v>4.6169020014698199E-2</v>
      </c>
      <c r="AM494">
        <v>3.4514725415785898</v>
      </c>
      <c r="AN494">
        <v>4</v>
      </c>
      <c r="AO494">
        <v>1</v>
      </c>
      <c r="AP494">
        <f t="shared" si="323"/>
        <v>1</v>
      </c>
      <c r="AQ494">
        <f t="shared" si="324"/>
        <v>0</v>
      </c>
      <c r="AR494">
        <f t="shared" si="325"/>
        <v>51656.163552832892</v>
      </c>
      <c r="AS494" t="s">
        <v>240</v>
      </c>
      <c r="AT494">
        <v>0</v>
      </c>
      <c r="AU494">
        <v>0</v>
      </c>
      <c r="AV494">
        <f t="shared" si="326"/>
        <v>0</v>
      </c>
      <c r="AW494" t="e">
        <f t="shared" si="327"/>
        <v>#DIV/0!</v>
      </c>
      <c r="AX494">
        <v>0</v>
      </c>
      <c r="AY494" t="s">
        <v>240</v>
      </c>
      <c r="AZ494">
        <v>0</v>
      </c>
      <c r="BA494">
        <v>0</v>
      </c>
      <c r="BB494" t="e">
        <f t="shared" si="328"/>
        <v>#DIV/0!</v>
      </c>
      <c r="BC494">
        <v>0.5</v>
      </c>
      <c r="BD494">
        <f t="shared" si="329"/>
        <v>0</v>
      </c>
      <c r="BE494">
        <f t="shared" si="330"/>
        <v>-1.2132001804584129</v>
      </c>
      <c r="BF494" t="e">
        <f t="shared" si="331"/>
        <v>#DIV/0!</v>
      </c>
      <c r="BG494" t="e">
        <f t="shared" si="332"/>
        <v>#DIV/0!</v>
      </c>
      <c r="BH494" t="e">
        <f t="shared" si="333"/>
        <v>#DIV/0!</v>
      </c>
      <c r="BI494" t="e">
        <f t="shared" si="334"/>
        <v>#DIV/0!</v>
      </c>
      <c r="BJ494" t="s">
        <v>240</v>
      </c>
      <c r="BK494">
        <v>0</v>
      </c>
      <c r="BL494">
        <f t="shared" si="335"/>
        <v>0</v>
      </c>
      <c r="BM494" t="e">
        <f t="shared" si="336"/>
        <v>#DIV/0!</v>
      </c>
      <c r="BN494" t="e">
        <f t="shared" si="337"/>
        <v>#DIV/0!</v>
      </c>
      <c r="BO494" t="e">
        <f t="shared" si="338"/>
        <v>#DIV/0!</v>
      </c>
      <c r="BP494" t="e">
        <f t="shared" si="339"/>
        <v>#DIV/0!</v>
      </c>
      <c r="BQ494">
        <f t="shared" si="340"/>
        <v>0</v>
      </c>
      <c r="BR494">
        <f t="shared" si="341"/>
        <v>0</v>
      </c>
      <c r="BS494">
        <f t="shared" si="342"/>
        <v>0</v>
      </c>
      <c r="BT494">
        <f t="shared" si="343"/>
        <v>0</v>
      </c>
      <c r="BU494">
        <v>6</v>
      </c>
      <c r="BV494">
        <v>0.5</v>
      </c>
      <c r="BW494" t="s">
        <v>241</v>
      </c>
      <c r="BX494">
        <v>1582142687.9709699</v>
      </c>
      <c r="BY494">
        <v>401.95803225806497</v>
      </c>
      <c r="BZ494">
        <v>399.992387096774</v>
      </c>
      <c r="CA494">
        <v>33.280041935483901</v>
      </c>
      <c r="CB494">
        <v>33.005838709677398</v>
      </c>
      <c r="CC494">
        <v>350.01919354838702</v>
      </c>
      <c r="CD494">
        <v>99.263622580645205</v>
      </c>
      <c r="CE494">
        <v>0.199988677419355</v>
      </c>
      <c r="CF494">
        <v>31.5850516129032</v>
      </c>
      <c r="CG494">
        <v>31.010570967741899</v>
      </c>
      <c r="CH494">
        <v>999.9</v>
      </c>
      <c r="CI494">
        <v>0</v>
      </c>
      <c r="CJ494">
        <v>0</v>
      </c>
      <c r="CK494">
        <v>9991.6293548387093</v>
      </c>
      <c r="CL494">
        <v>0</v>
      </c>
      <c r="CM494">
        <v>0.21165100000000001</v>
      </c>
      <c r="CN494">
        <v>0</v>
      </c>
      <c r="CO494">
        <v>0</v>
      </c>
      <c r="CP494">
        <v>0</v>
      </c>
      <c r="CQ494">
        <v>0</v>
      </c>
      <c r="CR494">
        <v>2.1064516129032298</v>
      </c>
      <c r="CS494">
        <v>0</v>
      </c>
      <c r="CT494">
        <v>35.945161290322602</v>
      </c>
      <c r="CU494">
        <v>-1.2</v>
      </c>
      <c r="CV494">
        <v>39.628999999999998</v>
      </c>
      <c r="CW494">
        <v>44.936999999999998</v>
      </c>
      <c r="CX494">
        <v>42.399000000000001</v>
      </c>
      <c r="CY494">
        <v>43.620935483871001</v>
      </c>
      <c r="CZ494">
        <v>40.75</v>
      </c>
      <c r="DA494">
        <v>0</v>
      </c>
      <c r="DB494">
        <v>0</v>
      </c>
      <c r="DC494">
        <v>0</v>
      </c>
      <c r="DD494">
        <v>1582142699.5999999</v>
      </c>
      <c r="DE494">
        <v>1.8807692307692301</v>
      </c>
      <c r="DF494">
        <v>3.7162388448738302</v>
      </c>
      <c r="DG494">
        <v>-18.4307688448196</v>
      </c>
      <c r="DH494">
        <v>34.911538461538498</v>
      </c>
      <c r="DI494">
        <v>15</v>
      </c>
      <c r="DJ494">
        <v>100</v>
      </c>
      <c r="DK494">
        <v>100</v>
      </c>
      <c r="DL494">
        <v>2.577</v>
      </c>
      <c r="DM494">
        <v>0.49399999999999999</v>
      </c>
      <c r="DN494">
        <v>2</v>
      </c>
      <c r="DO494">
        <v>331.47199999999998</v>
      </c>
      <c r="DP494">
        <v>679.58100000000002</v>
      </c>
      <c r="DQ494">
        <v>31.1812</v>
      </c>
      <c r="DR494">
        <v>31.248000000000001</v>
      </c>
      <c r="DS494">
        <v>29.9999</v>
      </c>
      <c r="DT494">
        <v>31.188099999999999</v>
      </c>
      <c r="DU494">
        <v>31.204799999999999</v>
      </c>
      <c r="DV494">
        <v>20.9802</v>
      </c>
      <c r="DW494">
        <v>18.751899999999999</v>
      </c>
      <c r="DX494">
        <v>100</v>
      </c>
      <c r="DY494">
        <v>31.175999999999998</v>
      </c>
      <c r="DZ494">
        <v>400</v>
      </c>
      <c r="EA494">
        <v>33.033700000000003</v>
      </c>
      <c r="EB494">
        <v>100.145</v>
      </c>
      <c r="EC494">
        <v>100.53</v>
      </c>
    </row>
    <row r="495" spans="1:133" x14ac:dyDescent="0.35">
      <c r="A495">
        <v>479</v>
      </c>
      <c r="B495">
        <v>1582142701.5999999</v>
      </c>
      <c r="C495">
        <v>2422</v>
      </c>
      <c r="D495" t="s">
        <v>1196</v>
      </c>
      <c r="E495" t="s">
        <v>1197</v>
      </c>
      <c r="F495" t="s">
        <v>232</v>
      </c>
      <c r="G495" t="s">
        <v>233</v>
      </c>
      <c r="H495" t="s">
        <v>234</v>
      </c>
      <c r="I495" t="s">
        <v>235</v>
      </c>
      <c r="J495" t="s">
        <v>236</v>
      </c>
      <c r="K495" t="s">
        <v>237</v>
      </c>
      <c r="L495" t="s">
        <v>238</v>
      </c>
      <c r="M495" t="s">
        <v>239</v>
      </c>
      <c r="N495">
        <v>1582142692.9709699</v>
      </c>
      <c r="O495">
        <f t="shared" si="301"/>
        <v>1.6316276728720142E-4</v>
      </c>
      <c r="P495">
        <f t="shared" si="302"/>
        <v>-1.2165863228944358</v>
      </c>
      <c r="Q495">
        <f t="shared" si="303"/>
        <v>401.98025806451602</v>
      </c>
      <c r="R495">
        <f t="shared" si="304"/>
        <v>542.76566671510011</v>
      </c>
      <c r="S495">
        <f t="shared" si="305"/>
        <v>53.985332218909484</v>
      </c>
      <c r="T495">
        <f t="shared" si="306"/>
        <v>39.982333275414838</v>
      </c>
      <c r="U495">
        <f t="shared" si="307"/>
        <v>1.2985904831803967E-2</v>
      </c>
      <c r="V495">
        <f t="shared" si="308"/>
        <v>2.2494705782748508</v>
      </c>
      <c r="W495">
        <f t="shared" si="309"/>
        <v>1.2944400809432528E-2</v>
      </c>
      <c r="X495">
        <f t="shared" si="310"/>
        <v>8.0939683599414985E-3</v>
      </c>
      <c r="Y495">
        <f t="shared" si="311"/>
        <v>0</v>
      </c>
      <c r="Z495">
        <f t="shared" si="312"/>
        <v>31.528568048475702</v>
      </c>
      <c r="AA495">
        <f t="shared" si="313"/>
        <v>31.0100451612903</v>
      </c>
      <c r="AB495">
        <f t="shared" si="314"/>
        <v>4.5139628491748338</v>
      </c>
      <c r="AC495">
        <f t="shared" si="315"/>
        <v>70.968561857632935</v>
      </c>
      <c r="AD495">
        <f t="shared" si="316"/>
        <v>3.3095444013479129</v>
      </c>
      <c r="AE495">
        <f t="shared" si="317"/>
        <v>4.6633950508776714</v>
      </c>
      <c r="AF495">
        <f t="shared" si="318"/>
        <v>1.2044184478269209</v>
      </c>
      <c r="AG495">
        <f t="shared" si="319"/>
        <v>-7.1954780373655822</v>
      </c>
      <c r="AH495">
        <f t="shared" si="320"/>
        <v>69.42201291498985</v>
      </c>
      <c r="AI495">
        <f t="shared" si="321"/>
        <v>6.9505367983927382</v>
      </c>
      <c r="AJ495">
        <f t="shared" si="322"/>
        <v>69.177071676017007</v>
      </c>
      <c r="AK495">
        <v>-4.11694960428017E-2</v>
      </c>
      <c r="AL495">
        <v>4.6216365953985303E-2</v>
      </c>
      <c r="AM495">
        <v>3.4542742400918001</v>
      </c>
      <c r="AN495">
        <v>4</v>
      </c>
      <c r="AO495">
        <v>1</v>
      </c>
      <c r="AP495">
        <f t="shared" si="323"/>
        <v>1</v>
      </c>
      <c r="AQ495">
        <f t="shared" si="324"/>
        <v>0</v>
      </c>
      <c r="AR495">
        <f t="shared" si="325"/>
        <v>51707.406436807985</v>
      </c>
      <c r="AS495" t="s">
        <v>240</v>
      </c>
      <c r="AT495">
        <v>0</v>
      </c>
      <c r="AU495">
        <v>0</v>
      </c>
      <c r="AV495">
        <f t="shared" si="326"/>
        <v>0</v>
      </c>
      <c r="AW495" t="e">
        <f t="shared" si="327"/>
        <v>#DIV/0!</v>
      </c>
      <c r="AX495">
        <v>0</v>
      </c>
      <c r="AY495" t="s">
        <v>240</v>
      </c>
      <c r="AZ495">
        <v>0</v>
      </c>
      <c r="BA495">
        <v>0</v>
      </c>
      <c r="BB495" t="e">
        <f t="shared" si="328"/>
        <v>#DIV/0!</v>
      </c>
      <c r="BC495">
        <v>0.5</v>
      </c>
      <c r="BD495">
        <f t="shared" si="329"/>
        <v>0</v>
      </c>
      <c r="BE495">
        <f t="shared" si="330"/>
        <v>-1.2165863228944358</v>
      </c>
      <c r="BF495" t="e">
        <f t="shared" si="331"/>
        <v>#DIV/0!</v>
      </c>
      <c r="BG495" t="e">
        <f t="shared" si="332"/>
        <v>#DIV/0!</v>
      </c>
      <c r="BH495" t="e">
        <f t="shared" si="333"/>
        <v>#DIV/0!</v>
      </c>
      <c r="BI495" t="e">
        <f t="shared" si="334"/>
        <v>#DIV/0!</v>
      </c>
      <c r="BJ495" t="s">
        <v>240</v>
      </c>
      <c r="BK495">
        <v>0</v>
      </c>
      <c r="BL495">
        <f t="shared" si="335"/>
        <v>0</v>
      </c>
      <c r="BM495" t="e">
        <f t="shared" si="336"/>
        <v>#DIV/0!</v>
      </c>
      <c r="BN495" t="e">
        <f t="shared" si="337"/>
        <v>#DIV/0!</v>
      </c>
      <c r="BO495" t="e">
        <f t="shared" si="338"/>
        <v>#DIV/0!</v>
      </c>
      <c r="BP495" t="e">
        <f t="shared" si="339"/>
        <v>#DIV/0!</v>
      </c>
      <c r="BQ495">
        <f t="shared" si="340"/>
        <v>0</v>
      </c>
      <c r="BR495">
        <f t="shared" si="341"/>
        <v>0</v>
      </c>
      <c r="BS495">
        <f t="shared" si="342"/>
        <v>0</v>
      </c>
      <c r="BT495">
        <f t="shared" si="343"/>
        <v>0</v>
      </c>
      <c r="BU495">
        <v>6</v>
      </c>
      <c r="BV495">
        <v>0.5</v>
      </c>
      <c r="BW495" t="s">
        <v>241</v>
      </c>
      <c r="BX495">
        <v>1582142692.9709699</v>
      </c>
      <c r="BY495">
        <v>401.98025806451602</v>
      </c>
      <c r="BZ495">
        <v>400.00719354838702</v>
      </c>
      <c r="CA495">
        <v>33.273983870967697</v>
      </c>
      <c r="CB495">
        <v>33.003593548387101</v>
      </c>
      <c r="CC495">
        <v>350.01332258064502</v>
      </c>
      <c r="CD495">
        <v>99.263464516129005</v>
      </c>
      <c r="CE495">
        <v>0.19996054838709701</v>
      </c>
      <c r="CF495">
        <v>31.582487096774202</v>
      </c>
      <c r="CG495">
        <v>31.0100451612903</v>
      </c>
      <c r="CH495">
        <v>999.9</v>
      </c>
      <c r="CI495">
        <v>0</v>
      </c>
      <c r="CJ495">
        <v>0</v>
      </c>
      <c r="CK495">
        <v>10001.8916129032</v>
      </c>
      <c r="CL495">
        <v>0</v>
      </c>
      <c r="CM495">
        <v>0.21165100000000001</v>
      </c>
      <c r="CN495">
        <v>0</v>
      </c>
      <c r="CO495">
        <v>0</v>
      </c>
      <c r="CP495">
        <v>0</v>
      </c>
      <c r="CQ495">
        <v>0</v>
      </c>
      <c r="CR495">
        <v>1.8580645161290299</v>
      </c>
      <c r="CS495">
        <v>0</v>
      </c>
      <c r="CT495">
        <v>35.296774193548401</v>
      </c>
      <c r="CU495">
        <v>-1.40967741935484</v>
      </c>
      <c r="CV495">
        <v>39.628999999999998</v>
      </c>
      <c r="CW495">
        <v>44.936999999999998</v>
      </c>
      <c r="CX495">
        <v>42.393000000000001</v>
      </c>
      <c r="CY495">
        <v>43.616870967741903</v>
      </c>
      <c r="CZ495">
        <v>40.75</v>
      </c>
      <c r="DA495">
        <v>0</v>
      </c>
      <c r="DB495">
        <v>0</v>
      </c>
      <c r="DC495">
        <v>0</v>
      </c>
      <c r="DD495">
        <v>1582142705</v>
      </c>
      <c r="DE495">
        <v>2.0269230769230799</v>
      </c>
      <c r="DF495">
        <v>-5.75384660936815</v>
      </c>
      <c r="DG495">
        <v>18.567521569215501</v>
      </c>
      <c r="DH495">
        <v>34.457692307692298</v>
      </c>
      <c r="DI495">
        <v>15</v>
      </c>
      <c r="DJ495">
        <v>100</v>
      </c>
      <c r="DK495">
        <v>100</v>
      </c>
      <c r="DL495">
        <v>2.577</v>
      </c>
      <c r="DM495">
        <v>0.49399999999999999</v>
      </c>
      <c r="DN495">
        <v>2</v>
      </c>
      <c r="DO495">
        <v>331.42899999999997</v>
      </c>
      <c r="DP495">
        <v>679.60599999999999</v>
      </c>
      <c r="DQ495">
        <v>31.169799999999999</v>
      </c>
      <c r="DR495">
        <v>31.246700000000001</v>
      </c>
      <c r="DS495">
        <v>30</v>
      </c>
      <c r="DT495">
        <v>31.186699999999998</v>
      </c>
      <c r="DU495">
        <v>31.2029</v>
      </c>
      <c r="DV495">
        <v>20.9801</v>
      </c>
      <c r="DW495">
        <v>18.751899999999999</v>
      </c>
      <c r="DX495">
        <v>100</v>
      </c>
      <c r="DY495">
        <v>31.166799999999999</v>
      </c>
      <c r="DZ495">
        <v>400</v>
      </c>
      <c r="EA495">
        <v>33.034399999999998</v>
      </c>
      <c r="EB495">
        <v>100.146</v>
      </c>
      <c r="EC495">
        <v>100.532</v>
      </c>
    </row>
    <row r="496" spans="1:133" x14ac:dyDescent="0.35">
      <c r="A496">
        <v>480</v>
      </c>
      <c r="B496">
        <v>1582142706.5999999</v>
      </c>
      <c r="C496">
        <v>2427</v>
      </c>
      <c r="D496" t="s">
        <v>1198</v>
      </c>
      <c r="E496" t="s">
        <v>1199</v>
      </c>
      <c r="F496" t="s">
        <v>232</v>
      </c>
      <c r="G496" t="s">
        <v>233</v>
      </c>
      <c r="H496" t="s">
        <v>234</v>
      </c>
      <c r="I496" t="s">
        <v>235</v>
      </c>
      <c r="J496" t="s">
        <v>236</v>
      </c>
      <c r="K496" t="s">
        <v>237</v>
      </c>
      <c r="L496" t="s">
        <v>238</v>
      </c>
      <c r="M496" t="s">
        <v>239</v>
      </c>
      <c r="N496">
        <v>1582142697.9709699</v>
      </c>
      <c r="O496">
        <f t="shared" si="301"/>
        <v>1.6124670435097127E-4</v>
      </c>
      <c r="P496">
        <f t="shared" si="302"/>
        <v>-1.2399400898402948</v>
      </c>
      <c r="Q496">
        <f t="shared" si="303"/>
        <v>401.99122580645201</v>
      </c>
      <c r="R496">
        <f t="shared" si="304"/>
        <v>547.44283483046536</v>
      </c>
      <c r="S496">
        <f t="shared" si="305"/>
        <v>54.450665185161604</v>
      </c>
      <c r="T496">
        <f t="shared" si="306"/>
        <v>39.983516544770204</v>
      </c>
      <c r="U496">
        <f t="shared" si="307"/>
        <v>1.2832310654017253E-2</v>
      </c>
      <c r="V496">
        <f t="shared" si="308"/>
        <v>2.249284074480765</v>
      </c>
      <c r="W496">
        <f t="shared" si="309"/>
        <v>1.2791777621440282E-2</v>
      </c>
      <c r="X496">
        <f t="shared" si="310"/>
        <v>7.9984920140009821E-3</v>
      </c>
      <c r="Y496">
        <f t="shared" si="311"/>
        <v>0</v>
      </c>
      <c r="Z496">
        <f t="shared" si="312"/>
        <v>31.524829267661794</v>
      </c>
      <c r="AA496">
        <f t="shared" si="313"/>
        <v>31.008116129032299</v>
      </c>
      <c r="AB496">
        <f t="shared" si="314"/>
        <v>4.5134664246338092</v>
      </c>
      <c r="AC496">
        <f t="shared" si="315"/>
        <v>70.974070079056034</v>
      </c>
      <c r="AD496">
        <f t="shared" si="316"/>
        <v>3.308980613184322</v>
      </c>
      <c r="AE496">
        <f t="shared" si="317"/>
        <v>4.6622387718480018</v>
      </c>
      <c r="AF496">
        <f t="shared" si="318"/>
        <v>1.2044858114494872</v>
      </c>
      <c r="AG496">
        <f t="shared" si="319"/>
        <v>-7.1109796618778329</v>
      </c>
      <c r="AH496">
        <f t="shared" si="320"/>
        <v>69.120530895603878</v>
      </c>
      <c r="AI496">
        <f t="shared" si="321"/>
        <v>6.9207113412248722</v>
      </c>
      <c r="AJ496">
        <f t="shared" si="322"/>
        <v>68.930262574950916</v>
      </c>
      <c r="AK496">
        <v>-4.1164476347673E-2</v>
      </c>
      <c r="AL496">
        <v>4.6210730906453799E-2</v>
      </c>
      <c r="AM496">
        <v>3.4539408375582701</v>
      </c>
      <c r="AN496">
        <v>4</v>
      </c>
      <c r="AO496">
        <v>1</v>
      </c>
      <c r="AP496">
        <f t="shared" si="323"/>
        <v>1</v>
      </c>
      <c r="AQ496">
        <f t="shared" si="324"/>
        <v>0</v>
      </c>
      <c r="AR496">
        <f t="shared" si="325"/>
        <v>51702.106034898745</v>
      </c>
      <c r="AS496" t="s">
        <v>240</v>
      </c>
      <c r="AT496">
        <v>0</v>
      </c>
      <c r="AU496">
        <v>0</v>
      </c>
      <c r="AV496">
        <f t="shared" si="326"/>
        <v>0</v>
      </c>
      <c r="AW496" t="e">
        <f t="shared" si="327"/>
        <v>#DIV/0!</v>
      </c>
      <c r="AX496">
        <v>0</v>
      </c>
      <c r="AY496" t="s">
        <v>240</v>
      </c>
      <c r="AZ496">
        <v>0</v>
      </c>
      <c r="BA496">
        <v>0</v>
      </c>
      <c r="BB496" t="e">
        <f t="shared" si="328"/>
        <v>#DIV/0!</v>
      </c>
      <c r="BC496">
        <v>0.5</v>
      </c>
      <c r="BD496">
        <f t="shared" si="329"/>
        <v>0</v>
      </c>
      <c r="BE496">
        <f t="shared" si="330"/>
        <v>-1.2399400898402948</v>
      </c>
      <c r="BF496" t="e">
        <f t="shared" si="331"/>
        <v>#DIV/0!</v>
      </c>
      <c r="BG496" t="e">
        <f t="shared" si="332"/>
        <v>#DIV/0!</v>
      </c>
      <c r="BH496" t="e">
        <f t="shared" si="333"/>
        <v>#DIV/0!</v>
      </c>
      <c r="BI496" t="e">
        <f t="shared" si="334"/>
        <v>#DIV/0!</v>
      </c>
      <c r="BJ496" t="s">
        <v>240</v>
      </c>
      <c r="BK496">
        <v>0</v>
      </c>
      <c r="BL496">
        <f t="shared" si="335"/>
        <v>0</v>
      </c>
      <c r="BM496" t="e">
        <f t="shared" si="336"/>
        <v>#DIV/0!</v>
      </c>
      <c r="BN496" t="e">
        <f t="shared" si="337"/>
        <v>#DIV/0!</v>
      </c>
      <c r="BO496" t="e">
        <f t="shared" si="338"/>
        <v>#DIV/0!</v>
      </c>
      <c r="BP496" t="e">
        <f t="shared" si="339"/>
        <v>#DIV/0!</v>
      </c>
      <c r="BQ496">
        <f t="shared" si="340"/>
        <v>0</v>
      </c>
      <c r="BR496">
        <f t="shared" si="341"/>
        <v>0</v>
      </c>
      <c r="BS496">
        <f t="shared" si="342"/>
        <v>0</v>
      </c>
      <c r="BT496">
        <f t="shared" si="343"/>
        <v>0</v>
      </c>
      <c r="BU496">
        <v>6</v>
      </c>
      <c r="BV496">
        <v>0.5</v>
      </c>
      <c r="BW496" t="s">
        <v>241</v>
      </c>
      <c r="BX496">
        <v>1582142697.9709699</v>
      </c>
      <c r="BY496">
        <v>401.99122580645201</v>
      </c>
      <c r="BZ496">
        <v>399.976838709677</v>
      </c>
      <c r="CA496">
        <v>33.268238709677398</v>
      </c>
      <c r="CB496">
        <v>33.001025806451601</v>
      </c>
      <c r="CC496">
        <v>350.01822580645199</v>
      </c>
      <c r="CD496">
        <v>99.263693548387096</v>
      </c>
      <c r="CE496">
        <v>0.199961322580645</v>
      </c>
      <c r="CF496">
        <v>31.578119354838702</v>
      </c>
      <c r="CG496">
        <v>31.008116129032299</v>
      </c>
      <c r="CH496">
        <v>999.9</v>
      </c>
      <c r="CI496">
        <v>0</v>
      </c>
      <c r="CJ496">
        <v>0</v>
      </c>
      <c r="CK496">
        <v>10000.649032258099</v>
      </c>
      <c r="CL496">
        <v>0</v>
      </c>
      <c r="CM496">
        <v>0.21165100000000001</v>
      </c>
      <c r="CN496">
        <v>0</v>
      </c>
      <c r="CO496">
        <v>0</v>
      </c>
      <c r="CP496">
        <v>0</v>
      </c>
      <c r="CQ496">
        <v>0</v>
      </c>
      <c r="CR496">
        <v>1.3258064516129</v>
      </c>
      <c r="CS496">
        <v>0</v>
      </c>
      <c r="CT496">
        <v>36.841935483870998</v>
      </c>
      <c r="CU496">
        <v>-1.06774193548387</v>
      </c>
      <c r="CV496">
        <v>39.620870967741901</v>
      </c>
      <c r="CW496">
        <v>44.933</v>
      </c>
      <c r="CX496">
        <v>42.360741935483901</v>
      </c>
      <c r="CY496">
        <v>43.598580645161299</v>
      </c>
      <c r="CZ496">
        <v>40.741870967741903</v>
      </c>
      <c r="DA496">
        <v>0</v>
      </c>
      <c r="DB496">
        <v>0</v>
      </c>
      <c r="DC496">
        <v>0</v>
      </c>
      <c r="DD496">
        <v>1582142709.8</v>
      </c>
      <c r="DE496">
        <v>1.5192307692307701</v>
      </c>
      <c r="DF496">
        <v>-11.244444938293499</v>
      </c>
      <c r="DG496">
        <v>24.170940382432001</v>
      </c>
      <c r="DH496">
        <v>35.7846153846154</v>
      </c>
      <c r="DI496">
        <v>15</v>
      </c>
      <c r="DJ496">
        <v>100</v>
      </c>
      <c r="DK496">
        <v>100</v>
      </c>
      <c r="DL496">
        <v>2.577</v>
      </c>
      <c r="DM496">
        <v>0.49399999999999999</v>
      </c>
      <c r="DN496">
        <v>2</v>
      </c>
      <c r="DO496">
        <v>331.404</v>
      </c>
      <c r="DP496">
        <v>679.86699999999996</v>
      </c>
      <c r="DQ496">
        <v>31.161000000000001</v>
      </c>
      <c r="DR496">
        <v>31.2439</v>
      </c>
      <c r="DS496">
        <v>29.9999</v>
      </c>
      <c r="DT496">
        <v>31.184000000000001</v>
      </c>
      <c r="DU496">
        <v>31.201499999999999</v>
      </c>
      <c r="DV496">
        <v>20.984300000000001</v>
      </c>
      <c r="DW496">
        <v>18.751899999999999</v>
      </c>
      <c r="DX496">
        <v>100</v>
      </c>
      <c r="DY496">
        <v>31.158999999999999</v>
      </c>
      <c r="DZ496">
        <v>400</v>
      </c>
      <c r="EA496">
        <v>33.040700000000001</v>
      </c>
      <c r="EB496">
        <v>100.145</v>
      </c>
      <c r="EC496">
        <v>100.53400000000001</v>
      </c>
    </row>
    <row r="497" spans="1:133" x14ac:dyDescent="0.35">
      <c r="A497">
        <v>481</v>
      </c>
      <c r="B497">
        <v>1582142711.5999999</v>
      </c>
      <c r="C497">
        <v>2432</v>
      </c>
      <c r="D497" t="s">
        <v>1200</v>
      </c>
      <c r="E497" t="s">
        <v>1201</v>
      </c>
      <c r="F497" t="s">
        <v>232</v>
      </c>
      <c r="G497" t="s">
        <v>233</v>
      </c>
      <c r="H497" t="s">
        <v>234</v>
      </c>
      <c r="I497" t="s">
        <v>235</v>
      </c>
      <c r="J497" t="s">
        <v>236</v>
      </c>
      <c r="K497" t="s">
        <v>237</v>
      </c>
      <c r="L497" t="s">
        <v>238</v>
      </c>
      <c r="M497" t="s">
        <v>239</v>
      </c>
      <c r="N497">
        <v>1582142702.9709699</v>
      </c>
      <c r="O497">
        <f t="shared" si="301"/>
        <v>1.600269871820318E-4</v>
      </c>
      <c r="P497">
        <f t="shared" si="302"/>
        <v>-1.2480795624721652</v>
      </c>
      <c r="Q497">
        <f t="shared" si="303"/>
        <v>401.981258064516</v>
      </c>
      <c r="R497">
        <f t="shared" si="304"/>
        <v>549.51246271995194</v>
      </c>
      <c r="S497">
        <f t="shared" si="305"/>
        <v>54.656872711609225</v>
      </c>
      <c r="T497">
        <f t="shared" si="306"/>
        <v>39.982784641013488</v>
      </c>
      <c r="U497">
        <f t="shared" si="307"/>
        <v>1.2744196552927632E-2</v>
      </c>
      <c r="V497">
        <f t="shared" si="308"/>
        <v>2.2500307319564934</v>
      </c>
      <c r="W497">
        <f t="shared" si="309"/>
        <v>1.2704230541671527E-2</v>
      </c>
      <c r="X497">
        <f t="shared" si="310"/>
        <v>7.9437243699013206E-3</v>
      </c>
      <c r="Y497">
        <f t="shared" si="311"/>
        <v>0</v>
      </c>
      <c r="Z497">
        <f t="shared" si="312"/>
        <v>31.519877095873486</v>
      </c>
      <c r="AA497">
        <f t="shared" si="313"/>
        <v>31.0027258064516</v>
      </c>
      <c r="AB497">
        <f t="shared" si="314"/>
        <v>4.5120795104815183</v>
      </c>
      <c r="AC497">
        <f t="shared" si="315"/>
        <v>70.984268197555366</v>
      </c>
      <c r="AD497">
        <f t="shared" si="316"/>
        <v>3.3084470166212827</v>
      </c>
      <c r="AE497">
        <f t="shared" si="317"/>
        <v>4.6608172495539266</v>
      </c>
      <c r="AF497">
        <f t="shared" si="318"/>
        <v>1.2036324938602356</v>
      </c>
      <c r="AG497">
        <f t="shared" si="319"/>
        <v>-7.0571901347276027</v>
      </c>
      <c r="AH497">
        <f t="shared" si="320"/>
        <v>69.145823502942207</v>
      </c>
      <c r="AI497">
        <f t="shared" si="321"/>
        <v>6.9205792080221071</v>
      </c>
      <c r="AJ497">
        <f t="shared" si="322"/>
        <v>69.009212576236706</v>
      </c>
      <c r="AK497">
        <v>-4.1184574676827401E-2</v>
      </c>
      <c r="AL497">
        <v>4.6233293041639999E-2</v>
      </c>
      <c r="AM497">
        <v>3.4552756620724399</v>
      </c>
      <c r="AN497">
        <v>4</v>
      </c>
      <c r="AO497">
        <v>1</v>
      </c>
      <c r="AP497">
        <f t="shared" si="323"/>
        <v>1</v>
      </c>
      <c r="AQ497">
        <f t="shared" si="324"/>
        <v>0</v>
      </c>
      <c r="AR497">
        <f t="shared" si="325"/>
        <v>51727.241097362436</v>
      </c>
      <c r="AS497" t="s">
        <v>240</v>
      </c>
      <c r="AT497">
        <v>0</v>
      </c>
      <c r="AU497">
        <v>0</v>
      </c>
      <c r="AV497">
        <f t="shared" si="326"/>
        <v>0</v>
      </c>
      <c r="AW497" t="e">
        <f t="shared" si="327"/>
        <v>#DIV/0!</v>
      </c>
      <c r="AX497">
        <v>0</v>
      </c>
      <c r="AY497" t="s">
        <v>240</v>
      </c>
      <c r="AZ497">
        <v>0</v>
      </c>
      <c r="BA497">
        <v>0</v>
      </c>
      <c r="BB497" t="e">
        <f t="shared" si="328"/>
        <v>#DIV/0!</v>
      </c>
      <c r="BC497">
        <v>0.5</v>
      </c>
      <c r="BD497">
        <f t="shared" si="329"/>
        <v>0</v>
      </c>
      <c r="BE497">
        <f t="shared" si="330"/>
        <v>-1.2480795624721652</v>
      </c>
      <c r="BF497" t="e">
        <f t="shared" si="331"/>
        <v>#DIV/0!</v>
      </c>
      <c r="BG497" t="e">
        <f t="shared" si="332"/>
        <v>#DIV/0!</v>
      </c>
      <c r="BH497" t="e">
        <f t="shared" si="333"/>
        <v>#DIV/0!</v>
      </c>
      <c r="BI497" t="e">
        <f t="shared" si="334"/>
        <v>#DIV/0!</v>
      </c>
      <c r="BJ497" t="s">
        <v>240</v>
      </c>
      <c r="BK497">
        <v>0</v>
      </c>
      <c r="BL497">
        <f t="shared" si="335"/>
        <v>0</v>
      </c>
      <c r="BM497" t="e">
        <f t="shared" si="336"/>
        <v>#DIV/0!</v>
      </c>
      <c r="BN497" t="e">
        <f t="shared" si="337"/>
        <v>#DIV/0!</v>
      </c>
      <c r="BO497" t="e">
        <f t="shared" si="338"/>
        <v>#DIV/0!</v>
      </c>
      <c r="BP497" t="e">
        <f t="shared" si="339"/>
        <v>#DIV/0!</v>
      </c>
      <c r="BQ497">
        <f t="shared" si="340"/>
        <v>0</v>
      </c>
      <c r="BR497">
        <f t="shared" si="341"/>
        <v>0</v>
      </c>
      <c r="BS497">
        <f t="shared" si="342"/>
        <v>0</v>
      </c>
      <c r="BT497">
        <f t="shared" si="343"/>
        <v>0</v>
      </c>
      <c r="BU497">
        <v>6</v>
      </c>
      <c r="BV497">
        <v>0.5</v>
      </c>
      <c r="BW497" t="s">
        <v>241</v>
      </c>
      <c r="BX497">
        <v>1582142702.9709699</v>
      </c>
      <c r="BY497">
        <v>401.981258064516</v>
      </c>
      <c r="BZ497">
        <v>399.95209677419399</v>
      </c>
      <c r="CA497">
        <v>33.262658064516103</v>
      </c>
      <c r="CB497">
        <v>32.997467741935502</v>
      </c>
      <c r="CC497">
        <v>350.02196774193601</v>
      </c>
      <c r="CD497">
        <v>99.264325806451595</v>
      </c>
      <c r="CE497">
        <v>0.19997467741935501</v>
      </c>
      <c r="CF497">
        <v>31.572748387096802</v>
      </c>
      <c r="CG497">
        <v>31.0027258064516</v>
      </c>
      <c r="CH497">
        <v>999.9</v>
      </c>
      <c r="CI497">
        <v>0</v>
      </c>
      <c r="CJ497">
        <v>0</v>
      </c>
      <c r="CK497">
        <v>10005.468064516101</v>
      </c>
      <c r="CL497">
        <v>0</v>
      </c>
      <c r="CM497">
        <v>0.21165100000000001</v>
      </c>
      <c r="CN497">
        <v>0</v>
      </c>
      <c r="CO497">
        <v>0</v>
      </c>
      <c r="CP497">
        <v>0</v>
      </c>
      <c r="CQ497">
        <v>0</v>
      </c>
      <c r="CR497">
        <v>1.3129032258064499</v>
      </c>
      <c r="CS497">
        <v>0</v>
      </c>
      <c r="CT497">
        <v>36.632258064516101</v>
      </c>
      <c r="CU497">
        <v>-1.15161290322581</v>
      </c>
      <c r="CV497">
        <v>39.598580645161299</v>
      </c>
      <c r="CW497">
        <v>44.929000000000002</v>
      </c>
      <c r="CX497">
        <v>42.310322580645199</v>
      </c>
      <c r="CY497">
        <v>43.5843548387097</v>
      </c>
      <c r="CZ497">
        <v>40.725612903225802</v>
      </c>
      <c r="DA497">
        <v>0</v>
      </c>
      <c r="DB497">
        <v>0</v>
      </c>
      <c r="DC497">
        <v>0</v>
      </c>
      <c r="DD497">
        <v>1582142714.5999999</v>
      </c>
      <c r="DE497">
        <v>0.94615384615384601</v>
      </c>
      <c r="DF497">
        <v>3.48717928444723</v>
      </c>
      <c r="DG497">
        <v>17.364102701519499</v>
      </c>
      <c r="DH497">
        <v>36.696153846153798</v>
      </c>
      <c r="DI497">
        <v>15</v>
      </c>
      <c r="DJ497">
        <v>100</v>
      </c>
      <c r="DK497">
        <v>100</v>
      </c>
      <c r="DL497">
        <v>2.577</v>
      </c>
      <c r="DM497">
        <v>0.49399999999999999</v>
      </c>
      <c r="DN497">
        <v>2</v>
      </c>
      <c r="DO497">
        <v>331.39100000000002</v>
      </c>
      <c r="DP497">
        <v>679.77</v>
      </c>
      <c r="DQ497">
        <v>31.168199999999999</v>
      </c>
      <c r="DR497">
        <v>31.241199999999999</v>
      </c>
      <c r="DS497">
        <v>29.9999</v>
      </c>
      <c r="DT497">
        <v>31.1812</v>
      </c>
      <c r="DU497">
        <v>31.199300000000001</v>
      </c>
      <c r="DV497">
        <v>20.984100000000002</v>
      </c>
      <c r="DW497">
        <v>18.751899999999999</v>
      </c>
      <c r="DX497">
        <v>100</v>
      </c>
      <c r="DY497">
        <v>31.199100000000001</v>
      </c>
      <c r="DZ497">
        <v>400</v>
      </c>
      <c r="EA497">
        <v>33.050199999999997</v>
      </c>
      <c r="EB497">
        <v>100.145</v>
      </c>
      <c r="EC497">
        <v>100.533</v>
      </c>
    </row>
    <row r="498" spans="1:133" x14ac:dyDescent="0.35">
      <c r="A498">
        <v>482</v>
      </c>
      <c r="B498">
        <v>1582142716.5999999</v>
      </c>
      <c r="C498">
        <v>2437</v>
      </c>
      <c r="D498" t="s">
        <v>1202</v>
      </c>
      <c r="E498" t="s">
        <v>1203</v>
      </c>
      <c r="F498" t="s">
        <v>232</v>
      </c>
      <c r="G498" t="s">
        <v>233</v>
      </c>
      <c r="H498" t="s">
        <v>234</v>
      </c>
      <c r="I498" t="s">
        <v>235</v>
      </c>
      <c r="J498" t="s">
        <v>236</v>
      </c>
      <c r="K498" t="s">
        <v>237</v>
      </c>
      <c r="L498" t="s">
        <v>238</v>
      </c>
      <c r="M498" t="s">
        <v>239</v>
      </c>
      <c r="N498">
        <v>1582142707.9709699</v>
      </c>
      <c r="O498">
        <f t="shared" si="301"/>
        <v>1.589956755893407E-4</v>
      </c>
      <c r="P498">
        <f t="shared" si="302"/>
        <v>-1.2491563062355666</v>
      </c>
      <c r="Q498">
        <f t="shared" si="303"/>
        <v>401.975032258064</v>
      </c>
      <c r="R498">
        <f t="shared" si="304"/>
        <v>550.52178325483385</v>
      </c>
      <c r="S498">
        <f t="shared" si="305"/>
        <v>54.757343365470824</v>
      </c>
      <c r="T498">
        <f t="shared" si="306"/>
        <v>39.982223292901374</v>
      </c>
      <c r="U498">
        <f t="shared" si="307"/>
        <v>1.2672957582007075E-2</v>
      </c>
      <c r="V498">
        <f t="shared" si="308"/>
        <v>2.2493021185962143</v>
      </c>
      <c r="W498">
        <f t="shared" si="309"/>
        <v>1.2633423628196618E-2</v>
      </c>
      <c r="X498">
        <f t="shared" si="310"/>
        <v>7.8994313980081526E-3</v>
      </c>
      <c r="Y498">
        <f t="shared" si="311"/>
        <v>0</v>
      </c>
      <c r="Z498">
        <f t="shared" si="312"/>
        <v>31.513324623029312</v>
      </c>
      <c r="AA498">
        <f t="shared" si="313"/>
        <v>30.996458064516101</v>
      </c>
      <c r="AB498">
        <f t="shared" si="314"/>
        <v>4.5104673056860989</v>
      </c>
      <c r="AC498">
        <f t="shared" si="315"/>
        <v>70.999685689959293</v>
      </c>
      <c r="AD498">
        <f t="shared" si="316"/>
        <v>3.3078736303266525</v>
      </c>
      <c r="AE498">
        <f t="shared" si="317"/>
        <v>4.6589975690476173</v>
      </c>
      <c r="AF498">
        <f t="shared" si="318"/>
        <v>1.2025936753594464</v>
      </c>
      <c r="AG498">
        <f t="shared" si="319"/>
        <v>-7.0117092934899246</v>
      </c>
      <c r="AH498">
        <f t="shared" si="320"/>
        <v>69.049500292254692</v>
      </c>
      <c r="AI498">
        <f t="shared" si="321"/>
        <v>6.9127292093746782</v>
      </c>
      <c r="AJ498">
        <f t="shared" si="322"/>
        <v>68.950520208139451</v>
      </c>
      <c r="AK498">
        <v>-4.11649619833383E-2</v>
      </c>
      <c r="AL498">
        <v>4.6211276075032198E-2</v>
      </c>
      <c r="AM498">
        <v>3.4539730935462001</v>
      </c>
      <c r="AN498">
        <v>4</v>
      </c>
      <c r="AO498">
        <v>1</v>
      </c>
      <c r="AP498">
        <f t="shared" si="323"/>
        <v>1</v>
      </c>
      <c r="AQ498">
        <f t="shared" si="324"/>
        <v>0</v>
      </c>
      <c r="AR498">
        <f t="shared" si="325"/>
        <v>51704.786324946668</v>
      </c>
      <c r="AS498" t="s">
        <v>240</v>
      </c>
      <c r="AT498">
        <v>0</v>
      </c>
      <c r="AU498">
        <v>0</v>
      </c>
      <c r="AV498">
        <f t="shared" si="326"/>
        <v>0</v>
      </c>
      <c r="AW498" t="e">
        <f t="shared" si="327"/>
        <v>#DIV/0!</v>
      </c>
      <c r="AX498">
        <v>0</v>
      </c>
      <c r="AY498" t="s">
        <v>240</v>
      </c>
      <c r="AZ498">
        <v>0</v>
      </c>
      <c r="BA498">
        <v>0</v>
      </c>
      <c r="BB498" t="e">
        <f t="shared" si="328"/>
        <v>#DIV/0!</v>
      </c>
      <c r="BC498">
        <v>0.5</v>
      </c>
      <c r="BD498">
        <f t="shared" si="329"/>
        <v>0</v>
      </c>
      <c r="BE498">
        <f t="shared" si="330"/>
        <v>-1.2491563062355666</v>
      </c>
      <c r="BF498" t="e">
        <f t="shared" si="331"/>
        <v>#DIV/0!</v>
      </c>
      <c r="BG498" t="e">
        <f t="shared" si="332"/>
        <v>#DIV/0!</v>
      </c>
      <c r="BH498" t="e">
        <f t="shared" si="333"/>
        <v>#DIV/0!</v>
      </c>
      <c r="BI498" t="e">
        <f t="shared" si="334"/>
        <v>#DIV/0!</v>
      </c>
      <c r="BJ498" t="s">
        <v>240</v>
      </c>
      <c r="BK498">
        <v>0</v>
      </c>
      <c r="BL498">
        <f t="shared" si="335"/>
        <v>0</v>
      </c>
      <c r="BM498" t="e">
        <f t="shared" si="336"/>
        <v>#DIV/0!</v>
      </c>
      <c r="BN498" t="e">
        <f t="shared" si="337"/>
        <v>#DIV/0!</v>
      </c>
      <c r="BO498" t="e">
        <f t="shared" si="338"/>
        <v>#DIV/0!</v>
      </c>
      <c r="BP498" t="e">
        <f t="shared" si="339"/>
        <v>#DIV/0!</v>
      </c>
      <c r="BQ498">
        <f t="shared" si="340"/>
        <v>0</v>
      </c>
      <c r="BR498">
        <f t="shared" si="341"/>
        <v>0</v>
      </c>
      <c r="BS498">
        <f t="shared" si="342"/>
        <v>0</v>
      </c>
      <c r="BT498">
        <f t="shared" si="343"/>
        <v>0</v>
      </c>
      <c r="BU498">
        <v>6</v>
      </c>
      <c r="BV498">
        <v>0.5</v>
      </c>
      <c r="BW498" t="s">
        <v>241</v>
      </c>
      <c r="BX498">
        <v>1582142707.9709699</v>
      </c>
      <c r="BY498">
        <v>401.975032258064</v>
      </c>
      <c r="BZ498">
        <v>399.94335483870998</v>
      </c>
      <c r="CA498">
        <v>33.2568451612903</v>
      </c>
      <c r="CB498">
        <v>32.993367741935501</v>
      </c>
      <c r="CC498">
        <v>350.02919354838701</v>
      </c>
      <c r="CD498">
        <v>99.264445161290297</v>
      </c>
      <c r="CE498">
        <v>0.19999935483871001</v>
      </c>
      <c r="CF498">
        <v>31.565870967741901</v>
      </c>
      <c r="CG498">
        <v>30.996458064516101</v>
      </c>
      <c r="CH498">
        <v>999.9</v>
      </c>
      <c r="CI498">
        <v>0</v>
      </c>
      <c r="CJ498">
        <v>0</v>
      </c>
      <c r="CK498">
        <v>10000.6912903226</v>
      </c>
      <c r="CL498">
        <v>0</v>
      </c>
      <c r="CM498">
        <v>0.21165100000000001</v>
      </c>
      <c r="CN498">
        <v>0</v>
      </c>
      <c r="CO498">
        <v>0</v>
      </c>
      <c r="CP498">
        <v>0</v>
      </c>
      <c r="CQ498">
        <v>0</v>
      </c>
      <c r="CR498">
        <v>0.81612903225806399</v>
      </c>
      <c r="CS498">
        <v>0</v>
      </c>
      <c r="CT498">
        <v>38.535483870967703</v>
      </c>
      <c r="CU498">
        <v>-0.78064516129032302</v>
      </c>
      <c r="CV498">
        <v>39.5843548387097</v>
      </c>
      <c r="CW498">
        <v>44.9270322580645</v>
      </c>
      <c r="CX498">
        <v>42.255903225806399</v>
      </c>
      <c r="CY498">
        <v>43.562064516128999</v>
      </c>
      <c r="CZ498">
        <v>40.711387096774203</v>
      </c>
      <c r="DA498">
        <v>0</v>
      </c>
      <c r="DB498">
        <v>0</v>
      </c>
      <c r="DC498">
        <v>0</v>
      </c>
      <c r="DD498">
        <v>1582142720</v>
      </c>
      <c r="DE498">
        <v>-0.27692307692307699</v>
      </c>
      <c r="DF498">
        <v>-24.765812059372401</v>
      </c>
      <c r="DG498">
        <v>-0.625641057619855</v>
      </c>
      <c r="DH498">
        <v>38.126923076923099</v>
      </c>
      <c r="DI498">
        <v>15</v>
      </c>
      <c r="DJ498">
        <v>100</v>
      </c>
      <c r="DK498">
        <v>100</v>
      </c>
      <c r="DL498">
        <v>2.577</v>
      </c>
      <c r="DM498">
        <v>0.49399999999999999</v>
      </c>
      <c r="DN498">
        <v>2</v>
      </c>
      <c r="DO498">
        <v>331.43099999999998</v>
      </c>
      <c r="DP498">
        <v>679.87699999999995</v>
      </c>
      <c r="DQ498">
        <v>31.198899999999998</v>
      </c>
      <c r="DR498">
        <v>31.238499999999998</v>
      </c>
      <c r="DS498">
        <v>29.9998</v>
      </c>
      <c r="DT498">
        <v>31.1799</v>
      </c>
      <c r="DU498">
        <v>31.1965</v>
      </c>
      <c r="DV498">
        <v>20.985700000000001</v>
      </c>
      <c r="DW498">
        <v>18.751899999999999</v>
      </c>
      <c r="DX498">
        <v>100</v>
      </c>
      <c r="DY498">
        <v>31.204799999999999</v>
      </c>
      <c r="DZ498">
        <v>400</v>
      </c>
      <c r="EA498">
        <v>33.057400000000001</v>
      </c>
      <c r="EB498">
        <v>100.14400000000001</v>
      </c>
      <c r="EC498">
        <v>100.53100000000001</v>
      </c>
    </row>
    <row r="499" spans="1:133" x14ac:dyDescent="0.35">
      <c r="A499">
        <v>483</v>
      </c>
      <c r="B499">
        <v>1582142721.5999999</v>
      </c>
      <c r="C499">
        <v>2442</v>
      </c>
      <c r="D499" t="s">
        <v>1204</v>
      </c>
      <c r="E499" t="s">
        <v>1205</v>
      </c>
      <c r="F499" t="s">
        <v>232</v>
      </c>
      <c r="G499" t="s">
        <v>233</v>
      </c>
      <c r="H499" t="s">
        <v>234</v>
      </c>
      <c r="I499" t="s">
        <v>235</v>
      </c>
      <c r="J499" t="s">
        <v>236</v>
      </c>
      <c r="K499" t="s">
        <v>237</v>
      </c>
      <c r="L499" t="s">
        <v>238</v>
      </c>
      <c r="M499" t="s">
        <v>239</v>
      </c>
      <c r="N499">
        <v>1582142712.9709699</v>
      </c>
      <c r="O499">
        <f t="shared" si="301"/>
        <v>1.5803526775164445E-4</v>
      </c>
      <c r="P499">
        <f t="shared" si="302"/>
        <v>-1.2582976252871012</v>
      </c>
      <c r="Q499">
        <f t="shared" si="303"/>
        <v>401.997419354839</v>
      </c>
      <c r="R499">
        <f t="shared" si="304"/>
        <v>552.48785246844807</v>
      </c>
      <c r="S499">
        <f t="shared" si="305"/>
        <v>54.952540333597383</v>
      </c>
      <c r="T499">
        <f t="shared" si="306"/>
        <v>39.984190244907566</v>
      </c>
      <c r="U499">
        <f t="shared" si="307"/>
        <v>1.2609778795197596E-2</v>
      </c>
      <c r="V499">
        <f t="shared" si="308"/>
        <v>2.2481193949423921</v>
      </c>
      <c r="W499">
        <f t="shared" si="309"/>
        <v>1.2570616857639562E-2</v>
      </c>
      <c r="X499">
        <f t="shared" si="310"/>
        <v>7.8601438846635525E-3</v>
      </c>
      <c r="Y499">
        <f t="shared" si="311"/>
        <v>0</v>
      </c>
      <c r="Z499">
        <f t="shared" si="312"/>
        <v>31.506410267931571</v>
      </c>
      <c r="AA499">
        <f t="shared" si="313"/>
        <v>30.9891774193548</v>
      </c>
      <c r="AB499">
        <f t="shared" si="314"/>
        <v>4.5085951892655372</v>
      </c>
      <c r="AC499">
        <f t="shared" si="315"/>
        <v>71.016130192825315</v>
      </c>
      <c r="AD499">
        <f t="shared" si="316"/>
        <v>3.3072861588703217</v>
      </c>
      <c r="AE499">
        <f t="shared" si="317"/>
        <v>4.6570914944115795</v>
      </c>
      <c r="AF499">
        <f t="shared" si="318"/>
        <v>1.2013090303952154</v>
      </c>
      <c r="AG499">
        <f t="shared" si="319"/>
        <v>-6.9693553078475201</v>
      </c>
      <c r="AH499">
        <f t="shared" si="320"/>
        <v>69.022185122192127</v>
      </c>
      <c r="AI499">
        <f t="shared" si="321"/>
        <v>6.913136193940403</v>
      </c>
      <c r="AJ499">
        <f t="shared" si="322"/>
        <v>68.965966008285008</v>
      </c>
      <c r="AK499">
        <v>-4.1133137840236103E-2</v>
      </c>
      <c r="AL499">
        <v>4.6175550686451898E-2</v>
      </c>
      <c r="AM499">
        <v>3.4518590530721802</v>
      </c>
      <c r="AN499">
        <v>4</v>
      </c>
      <c r="AO499">
        <v>1</v>
      </c>
      <c r="AP499">
        <f t="shared" si="323"/>
        <v>1</v>
      </c>
      <c r="AQ499">
        <f t="shared" si="324"/>
        <v>0</v>
      </c>
      <c r="AR499">
        <f t="shared" si="325"/>
        <v>51667.652467871238</v>
      </c>
      <c r="AS499" t="s">
        <v>240</v>
      </c>
      <c r="AT499">
        <v>0</v>
      </c>
      <c r="AU499">
        <v>0</v>
      </c>
      <c r="AV499">
        <f t="shared" si="326"/>
        <v>0</v>
      </c>
      <c r="AW499" t="e">
        <f t="shared" si="327"/>
        <v>#DIV/0!</v>
      </c>
      <c r="AX499">
        <v>0</v>
      </c>
      <c r="AY499" t="s">
        <v>240</v>
      </c>
      <c r="AZ499">
        <v>0</v>
      </c>
      <c r="BA499">
        <v>0</v>
      </c>
      <c r="BB499" t="e">
        <f t="shared" si="328"/>
        <v>#DIV/0!</v>
      </c>
      <c r="BC499">
        <v>0.5</v>
      </c>
      <c r="BD499">
        <f t="shared" si="329"/>
        <v>0</v>
      </c>
      <c r="BE499">
        <f t="shared" si="330"/>
        <v>-1.2582976252871012</v>
      </c>
      <c r="BF499" t="e">
        <f t="shared" si="331"/>
        <v>#DIV/0!</v>
      </c>
      <c r="BG499" t="e">
        <f t="shared" si="332"/>
        <v>#DIV/0!</v>
      </c>
      <c r="BH499" t="e">
        <f t="shared" si="333"/>
        <v>#DIV/0!</v>
      </c>
      <c r="BI499" t="e">
        <f t="shared" si="334"/>
        <v>#DIV/0!</v>
      </c>
      <c r="BJ499" t="s">
        <v>240</v>
      </c>
      <c r="BK499">
        <v>0</v>
      </c>
      <c r="BL499">
        <f t="shared" si="335"/>
        <v>0</v>
      </c>
      <c r="BM499" t="e">
        <f t="shared" si="336"/>
        <v>#DIV/0!</v>
      </c>
      <c r="BN499" t="e">
        <f t="shared" si="337"/>
        <v>#DIV/0!</v>
      </c>
      <c r="BO499" t="e">
        <f t="shared" si="338"/>
        <v>#DIV/0!</v>
      </c>
      <c r="BP499" t="e">
        <f t="shared" si="339"/>
        <v>#DIV/0!</v>
      </c>
      <c r="BQ499">
        <f t="shared" si="340"/>
        <v>0</v>
      </c>
      <c r="BR499">
        <f t="shared" si="341"/>
        <v>0</v>
      </c>
      <c r="BS499">
        <f t="shared" si="342"/>
        <v>0</v>
      </c>
      <c r="BT499">
        <f t="shared" si="343"/>
        <v>0</v>
      </c>
      <c r="BU499">
        <v>6</v>
      </c>
      <c r="BV499">
        <v>0.5</v>
      </c>
      <c r="BW499" t="s">
        <v>241</v>
      </c>
      <c r="BX499">
        <v>1582142712.9709699</v>
      </c>
      <c r="BY499">
        <v>401.997419354839</v>
      </c>
      <c r="BZ499">
        <v>399.94941935483899</v>
      </c>
      <c r="CA499">
        <v>33.251154838709702</v>
      </c>
      <c r="CB499">
        <v>32.9892677419355</v>
      </c>
      <c r="CC499">
        <v>350.02964516128998</v>
      </c>
      <c r="CD499">
        <v>99.263777419354795</v>
      </c>
      <c r="CE499">
        <v>0.20002090322580601</v>
      </c>
      <c r="CF499">
        <v>31.558664516128999</v>
      </c>
      <c r="CG499">
        <v>30.9891774193548</v>
      </c>
      <c r="CH499">
        <v>999.9</v>
      </c>
      <c r="CI499">
        <v>0</v>
      </c>
      <c r="CJ499">
        <v>0</v>
      </c>
      <c r="CK499">
        <v>9993.0270967741908</v>
      </c>
      <c r="CL499">
        <v>0</v>
      </c>
      <c r="CM499">
        <v>0.21165100000000001</v>
      </c>
      <c r="CN499">
        <v>0</v>
      </c>
      <c r="CO499">
        <v>0</v>
      </c>
      <c r="CP499">
        <v>0</v>
      </c>
      <c r="CQ499">
        <v>0</v>
      </c>
      <c r="CR499">
        <v>0.71290322580645105</v>
      </c>
      <c r="CS499">
        <v>0</v>
      </c>
      <c r="CT499">
        <v>37.619354838709697</v>
      </c>
      <c r="CU499">
        <v>-0.90967741935483903</v>
      </c>
      <c r="CV499">
        <v>39.566064516129003</v>
      </c>
      <c r="CW499">
        <v>44.927096774193501</v>
      </c>
      <c r="CX499">
        <v>42.215483870967702</v>
      </c>
      <c r="CY499">
        <v>43.554000000000002</v>
      </c>
      <c r="CZ499">
        <v>40.693096774193499</v>
      </c>
      <c r="DA499">
        <v>0</v>
      </c>
      <c r="DB499">
        <v>0</v>
      </c>
      <c r="DC499">
        <v>0</v>
      </c>
      <c r="DD499">
        <v>1582142724.8</v>
      </c>
      <c r="DE499">
        <v>0.3</v>
      </c>
      <c r="DF499">
        <v>9.85982879669114</v>
      </c>
      <c r="DG499">
        <v>-0.94358936441595598</v>
      </c>
      <c r="DH499">
        <v>37.5230769230769</v>
      </c>
      <c r="DI499">
        <v>15</v>
      </c>
      <c r="DJ499">
        <v>100</v>
      </c>
      <c r="DK499">
        <v>100</v>
      </c>
      <c r="DL499">
        <v>2.577</v>
      </c>
      <c r="DM499">
        <v>0.49399999999999999</v>
      </c>
      <c r="DN499">
        <v>2</v>
      </c>
      <c r="DO499">
        <v>331.43200000000002</v>
      </c>
      <c r="DP499">
        <v>679.82100000000003</v>
      </c>
      <c r="DQ499">
        <v>31.2103</v>
      </c>
      <c r="DR499">
        <v>31.235700000000001</v>
      </c>
      <c r="DS499">
        <v>29.9999</v>
      </c>
      <c r="DT499">
        <v>31.177800000000001</v>
      </c>
      <c r="DU499">
        <v>31.1938</v>
      </c>
      <c r="DV499">
        <v>20.986699999999999</v>
      </c>
      <c r="DW499">
        <v>18.751899999999999</v>
      </c>
      <c r="DX499">
        <v>100</v>
      </c>
      <c r="DY499">
        <v>31.216000000000001</v>
      </c>
      <c r="DZ499">
        <v>400</v>
      </c>
      <c r="EA499">
        <v>33.066499999999998</v>
      </c>
      <c r="EB499">
        <v>100.146</v>
      </c>
      <c r="EC499">
        <v>100.532</v>
      </c>
    </row>
    <row r="500" spans="1:133" x14ac:dyDescent="0.35">
      <c r="A500">
        <v>484</v>
      </c>
      <c r="B500">
        <v>1582142726.5999999</v>
      </c>
      <c r="C500">
        <v>2447</v>
      </c>
      <c r="D500" t="s">
        <v>1206</v>
      </c>
      <c r="E500" t="s">
        <v>1207</v>
      </c>
      <c r="F500" t="s">
        <v>232</v>
      </c>
      <c r="G500" t="s">
        <v>233</v>
      </c>
      <c r="H500" t="s">
        <v>234</v>
      </c>
      <c r="I500" t="s">
        <v>235</v>
      </c>
      <c r="J500" t="s">
        <v>236</v>
      </c>
      <c r="K500" t="s">
        <v>237</v>
      </c>
      <c r="L500" t="s">
        <v>238</v>
      </c>
      <c r="M500" t="s">
        <v>239</v>
      </c>
      <c r="N500">
        <v>1582142717.9709699</v>
      </c>
      <c r="O500">
        <f t="shared" si="301"/>
        <v>1.580099962035231E-4</v>
      </c>
      <c r="P500">
        <f t="shared" si="302"/>
        <v>-1.2519411451688367</v>
      </c>
      <c r="Q500">
        <f t="shared" si="303"/>
        <v>402.02441935483898</v>
      </c>
      <c r="R500">
        <f t="shared" si="304"/>
        <v>551.59314879617352</v>
      </c>
      <c r="S500">
        <f t="shared" si="305"/>
        <v>54.863258004170724</v>
      </c>
      <c r="T500">
        <f t="shared" si="306"/>
        <v>39.986663161387085</v>
      </c>
      <c r="U500">
        <f t="shared" si="307"/>
        <v>1.2620203710745138E-2</v>
      </c>
      <c r="V500">
        <f t="shared" si="308"/>
        <v>2.2477686759282789</v>
      </c>
      <c r="W500">
        <f t="shared" si="309"/>
        <v>1.2580971002276098E-2</v>
      </c>
      <c r="X500">
        <f t="shared" si="310"/>
        <v>7.8666215552012069E-3</v>
      </c>
      <c r="Y500">
        <f t="shared" si="311"/>
        <v>0</v>
      </c>
      <c r="Z500">
        <f t="shared" si="312"/>
        <v>31.500133501882868</v>
      </c>
      <c r="AA500">
        <f t="shared" si="313"/>
        <v>30.982738709677399</v>
      </c>
      <c r="AB500">
        <f t="shared" si="314"/>
        <v>4.5069401288063968</v>
      </c>
      <c r="AC500">
        <f t="shared" si="315"/>
        <v>71.031112937244075</v>
      </c>
      <c r="AD500">
        <f t="shared" si="316"/>
        <v>3.3068049471970027</v>
      </c>
      <c r="AE500">
        <f t="shared" si="317"/>
        <v>4.6554316981046906</v>
      </c>
      <c r="AF500">
        <f t="shared" si="318"/>
        <v>1.2001351816093941</v>
      </c>
      <c r="AG500">
        <f t="shared" si="319"/>
        <v>-6.9682408325753684</v>
      </c>
      <c r="AH500">
        <f t="shared" si="320"/>
        <v>69.030962717228689</v>
      </c>
      <c r="AI500">
        <f t="shared" si="321"/>
        <v>6.9146606569199136</v>
      </c>
      <c r="AJ500">
        <f t="shared" si="322"/>
        <v>68.977382541573235</v>
      </c>
      <c r="AK500">
        <v>-4.1123703770071497E-2</v>
      </c>
      <c r="AL500">
        <v>4.6164960116222203E-2</v>
      </c>
      <c r="AM500">
        <v>3.4512322509535198</v>
      </c>
      <c r="AN500">
        <v>4</v>
      </c>
      <c r="AO500">
        <v>1</v>
      </c>
      <c r="AP500">
        <f t="shared" si="323"/>
        <v>1</v>
      </c>
      <c r="AQ500">
        <f t="shared" si="324"/>
        <v>0</v>
      </c>
      <c r="AR500">
        <f t="shared" si="325"/>
        <v>51657.338125519127</v>
      </c>
      <c r="AS500" t="s">
        <v>240</v>
      </c>
      <c r="AT500">
        <v>0</v>
      </c>
      <c r="AU500">
        <v>0</v>
      </c>
      <c r="AV500">
        <f t="shared" si="326"/>
        <v>0</v>
      </c>
      <c r="AW500" t="e">
        <f t="shared" si="327"/>
        <v>#DIV/0!</v>
      </c>
      <c r="AX500">
        <v>0</v>
      </c>
      <c r="AY500" t="s">
        <v>240</v>
      </c>
      <c r="AZ500">
        <v>0</v>
      </c>
      <c r="BA500">
        <v>0</v>
      </c>
      <c r="BB500" t="e">
        <f t="shared" si="328"/>
        <v>#DIV/0!</v>
      </c>
      <c r="BC500">
        <v>0.5</v>
      </c>
      <c r="BD500">
        <f t="shared" si="329"/>
        <v>0</v>
      </c>
      <c r="BE500">
        <f t="shared" si="330"/>
        <v>-1.2519411451688367</v>
      </c>
      <c r="BF500" t="e">
        <f t="shared" si="331"/>
        <v>#DIV/0!</v>
      </c>
      <c r="BG500" t="e">
        <f t="shared" si="332"/>
        <v>#DIV/0!</v>
      </c>
      <c r="BH500" t="e">
        <f t="shared" si="333"/>
        <v>#DIV/0!</v>
      </c>
      <c r="BI500" t="e">
        <f t="shared" si="334"/>
        <v>#DIV/0!</v>
      </c>
      <c r="BJ500" t="s">
        <v>240</v>
      </c>
      <c r="BK500">
        <v>0</v>
      </c>
      <c r="BL500">
        <f t="shared" si="335"/>
        <v>0</v>
      </c>
      <c r="BM500" t="e">
        <f t="shared" si="336"/>
        <v>#DIV/0!</v>
      </c>
      <c r="BN500" t="e">
        <f t="shared" si="337"/>
        <v>#DIV/0!</v>
      </c>
      <c r="BO500" t="e">
        <f t="shared" si="338"/>
        <v>#DIV/0!</v>
      </c>
      <c r="BP500" t="e">
        <f t="shared" si="339"/>
        <v>#DIV/0!</v>
      </c>
      <c r="BQ500">
        <f t="shared" si="340"/>
        <v>0</v>
      </c>
      <c r="BR500">
        <f t="shared" si="341"/>
        <v>0</v>
      </c>
      <c r="BS500">
        <f t="shared" si="342"/>
        <v>0</v>
      </c>
      <c r="BT500">
        <f t="shared" si="343"/>
        <v>0</v>
      </c>
      <c r="BU500">
        <v>6</v>
      </c>
      <c r="BV500">
        <v>0.5</v>
      </c>
      <c r="BW500" t="s">
        <v>241</v>
      </c>
      <c r="BX500">
        <v>1582142717.9709699</v>
      </c>
      <c r="BY500">
        <v>402.02441935483898</v>
      </c>
      <c r="BZ500">
        <v>399.98729032258098</v>
      </c>
      <c r="CA500">
        <v>33.2464935483871</v>
      </c>
      <c r="CB500">
        <v>32.984645161290302</v>
      </c>
      <c r="CC500">
        <v>350.02709677419301</v>
      </c>
      <c r="CD500">
        <v>99.263264516128999</v>
      </c>
      <c r="CE500">
        <v>0.20000496774193499</v>
      </c>
      <c r="CF500">
        <v>31.552387096774201</v>
      </c>
      <c r="CG500">
        <v>30.982738709677399</v>
      </c>
      <c r="CH500">
        <v>999.9</v>
      </c>
      <c r="CI500">
        <v>0</v>
      </c>
      <c r="CJ500">
        <v>0</v>
      </c>
      <c r="CK500">
        <v>9990.7867741935497</v>
      </c>
      <c r="CL500">
        <v>0</v>
      </c>
      <c r="CM500">
        <v>0.21165100000000001</v>
      </c>
      <c r="CN500">
        <v>0</v>
      </c>
      <c r="CO500">
        <v>0</v>
      </c>
      <c r="CP500">
        <v>0</v>
      </c>
      <c r="CQ500">
        <v>0</v>
      </c>
      <c r="CR500">
        <v>1.3645161290322601</v>
      </c>
      <c r="CS500">
        <v>0</v>
      </c>
      <c r="CT500">
        <v>36.554838709677398</v>
      </c>
      <c r="CU500">
        <v>-0.945161290322581</v>
      </c>
      <c r="CV500">
        <v>39.566064516129003</v>
      </c>
      <c r="CW500">
        <v>44.929096774193503</v>
      </c>
      <c r="CX500">
        <v>42.211483870967697</v>
      </c>
      <c r="CY500">
        <v>43.543999999999997</v>
      </c>
      <c r="CZ500">
        <v>40.695129032258102</v>
      </c>
      <c r="DA500">
        <v>0</v>
      </c>
      <c r="DB500">
        <v>0</v>
      </c>
      <c r="DC500">
        <v>0</v>
      </c>
      <c r="DD500">
        <v>1582142729.5999999</v>
      </c>
      <c r="DE500">
        <v>1.68461538461538</v>
      </c>
      <c r="DF500">
        <v>25.846153350398399</v>
      </c>
      <c r="DG500">
        <v>-30.064957004877101</v>
      </c>
      <c r="DH500">
        <v>36.130769230769197</v>
      </c>
      <c r="DI500">
        <v>15</v>
      </c>
      <c r="DJ500">
        <v>100</v>
      </c>
      <c r="DK500">
        <v>100</v>
      </c>
      <c r="DL500">
        <v>2.577</v>
      </c>
      <c r="DM500">
        <v>0.49399999999999999</v>
      </c>
      <c r="DN500">
        <v>2</v>
      </c>
      <c r="DO500">
        <v>331.57</v>
      </c>
      <c r="DP500">
        <v>679.86</v>
      </c>
      <c r="DQ500">
        <v>31.222200000000001</v>
      </c>
      <c r="DR500">
        <v>31.233000000000001</v>
      </c>
      <c r="DS500">
        <v>29.9998</v>
      </c>
      <c r="DT500">
        <v>31.1751</v>
      </c>
      <c r="DU500">
        <v>31.191199999999998</v>
      </c>
      <c r="DV500">
        <v>20.985499999999998</v>
      </c>
      <c r="DW500">
        <v>18.476500000000001</v>
      </c>
      <c r="DX500">
        <v>100</v>
      </c>
      <c r="DY500">
        <v>31.228400000000001</v>
      </c>
      <c r="DZ500">
        <v>400</v>
      </c>
      <c r="EA500">
        <v>33.071100000000001</v>
      </c>
      <c r="EB500">
        <v>100.148</v>
      </c>
      <c r="EC500">
        <v>100.532</v>
      </c>
    </row>
    <row r="501" spans="1:133" x14ac:dyDescent="0.35">
      <c r="A501">
        <v>485</v>
      </c>
      <c r="B501">
        <v>1582142731.5999999</v>
      </c>
      <c r="C501">
        <v>2452</v>
      </c>
      <c r="D501" t="s">
        <v>1208</v>
      </c>
      <c r="E501" t="s">
        <v>1209</v>
      </c>
      <c r="F501" t="s">
        <v>232</v>
      </c>
      <c r="G501" t="s">
        <v>233</v>
      </c>
      <c r="H501" t="s">
        <v>234</v>
      </c>
      <c r="I501" t="s">
        <v>235</v>
      </c>
      <c r="J501" t="s">
        <v>236</v>
      </c>
      <c r="K501" t="s">
        <v>237</v>
      </c>
      <c r="L501" t="s">
        <v>238</v>
      </c>
      <c r="M501" t="s">
        <v>239</v>
      </c>
      <c r="N501">
        <v>1582142722.9709699</v>
      </c>
      <c r="O501">
        <f t="shared" si="301"/>
        <v>1.5680411787802659E-4</v>
      </c>
      <c r="P501">
        <f t="shared" si="302"/>
        <v>-1.2518153633802238</v>
      </c>
      <c r="Q501">
        <f t="shared" si="303"/>
        <v>402.05396774193503</v>
      </c>
      <c r="R501">
        <f t="shared" si="304"/>
        <v>552.67418342490794</v>
      </c>
      <c r="S501">
        <f t="shared" si="305"/>
        <v>54.970230939737064</v>
      </c>
      <c r="T501">
        <f t="shared" si="306"/>
        <v>39.98920181154913</v>
      </c>
      <c r="U501">
        <f t="shared" si="307"/>
        <v>1.2535722132567578E-2</v>
      </c>
      <c r="V501">
        <f t="shared" si="308"/>
        <v>2.2486455866743915</v>
      </c>
      <c r="W501">
        <f t="shared" si="309"/>
        <v>1.2497027101389127E-2</v>
      </c>
      <c r="X501">
        <f t="shared" si="310"/>
        <v>7.8141085196623931E-3</v>
      </c>
      <c r="Y501">
        <f t="shared" si="311"/>
        <v>0</v>
      </c>
      <c r="Z501">
        <f t="shared" si="312"/>
        <v>31.495008466541812</v>
      </c>
      <c r="AA501">
        <f t="shared" si="313"/>
        <v>30.976845161290299</v>
      </c>
      <c r="AB501">
        <f t="shared" si="314"/>
        <v>4.5054256651359159</v>
      </c>
      <c r="AC501">
        <f t="shared" si="315"/>
        <v>71.045851841903712</v>
      </c>
      <c r="AD501">
        <f t="shared" si="316"/>
        <v>3.3064503556051177</v>
      </c>
      <c r="AE501">
        <f t="shared" si="317"/>
        <v>4.6539667973337364</v>
      </c>
      <c r="AF501">
        <f t="shared" si="318"/>
        <v>1.1989753095307982</v>
      </c>
      <c r="AG501">
        <f t="shared" si="319"/>
        <v>-6.9150615984209729</v>
      </c>
      <c r="AH501">
        <f t="shared" si="320"/>
        <v>69.100519095210217</v>
      </c>
      <c r="AI501">
        <f t="shared" si="321"/>
        <v>6.9185386573019736</v>
      </c>
      <c r="AJ501">
        <f t="shared" si="322"/>
        <v>69.10399615409122</v>
      </c>
      <c r="AK501">
        <v>-4.1147294481316203E-2</v>
      </c>
      <c r="AL501">
        <v>4.61914427562541E-2</v>
      </c>
      <c r="AM501">
        <v>3.4527995314642501</v>
      </c>
      <c r="AN501">
        <v>4</v>
      </c>
      <c r="AO501">
        <v>1</v>
      </c>
      <c r="AP501">
        <f t="shared" si="323"/>
        <v>1</v>
      </c>
      <c r="AQ501">
        <f t="shared" si="324"/>
        <v>0</v>
      </c>
      <c r="AR501">
        <f t="shared" si="325"/>
        <v>51686.684129939917</v>
      </c>
      <c r="AS501" t="s">
        <v>240</v>
      </c>
      <c r="AT501">
        <v>0</v>
      </c>
      <c r="AU501">
        <v>0</v>
      </c>
      <c r="AV501">
        <f t="shared" si="326"/>
        <v>0</v>
      </c>
      <c r="AW501" t="e">
        <f t="shared" si="327"/>
        <v>#DIV/0!</v>
      </c>
      <c r="AX501">
        <v>0</v>
      </c>
      <c r="AY501" t="s">
        <v>240</v>
      </c>
      <c r="AZ501">
        <v>0</v>
      </c>
      <c r="BA501">
        <v>0</v>
      </c>
      <c r="BB501" t="e">
        <f t="shared" si="328"/>
        <v>#DIV/0!</v>
      </c>
      <c r="BC501">
        <v>0.5</v>
      </c>
      <c r="BD501">
        <f t="shared" si="329"/>
        <v>0</v>
      </c>
      <c r="BE501">
        <f t="shared" si="330"/>
        <v>-1.2518153633802238</v>
      </c>
      <c r="BF501" t="e">
        <f t="shared" si="331"/>
        <v>#DIV/0!</v>
      </c>
      <c r="BG501" t="e">
        <f t="shared" si="332"/>
        <v>#DIV/0!</v>
      </c>
      <c r="BH501" t="e">
        <f t="shared" si="333"/>
        <v>#DIV/0!</v>
      </c>
      <c r="BI501" t="e">
        <f t="shared" si="334"/>
        <v>#DIV/0!</v>
      </c>
      <c r="BJ501" t="s">
        <v>240</v>
      </c>
      <c r="BK501">
        <v>0</v>
      </c>
      <c r="BL501">
        <f t="shared" si="335"/>
        <v>0</v>
      </c>
      <c r="BM501" t="e">
        <f t="shared" si="336"/>
        <v>#DIV/0!</v>
      </c>
      <c r="BN501" t="e">
        <f t="shared" si="337"/>
        <v>#DIV/0!</v>
      </c>
      <c r="BO501" t="e">
        <f t="shared" si="338"/>
        <v>#DIV/0!</v>
      </c>
      <c r="BP501" t="e">
        <f t="shared" si="339"/>
        <v>#DIV/0!</v>
      </c>
      <c r="BQ501">
        <f t="shared" si="340"/>
        <v>0</v>
      </c>
      <c r="BR501">
        <f t="shared" si="341"/>
        <v>0</v>
      </c>
      <c r="BS501">
        <f t="shared" si="342"/>
        <v>0</v>
      </c>
      <c r="BT501">
        <f t="shared" si="343"/>
        <v>0</v>
      </c>
      <c r="BU501">
        <v>6</v>
      </c>
      <c r="BV501">
        <v>0.5</v>
      </c>
      <c r="BW501" t="s">
        <v>241</v>
      </c>
      <c r="BX501">
        <v>1582142722.9709699</v>
      </c>
      <c r="BY501">
        <v>402.05396774193503</v>
      </c>
      <c r="BZ501">
        <v>400.01622580645198</v>
      </c>
      <c r="CA501">
        <v>33.2432612903226</v>
      </c>
      <c r="CB501">
        <v>32.983409677419402</v>
      </c>
      <c r="CC501">
        <v>350.02616129032299</v>
      </c>
      <c r="CD501">
        <v>99.262280645161297</v>
      </c>
      <c r="CE501">
        <v>0.19999312903225799</v>
      </c>
      <c r="CF501">
        <v>31.5468451612903</v>
      </c>
      <c r="CG501">
        <v>30.976845161290299</v>
      </c>
      <c r="CH501">
        <v>999.9</v>
      </c>
      <c r="CI501">
        <v>0</v>
      </c>
      <c r="CJ501">
        <v>0</v>
      </c>
      <c r="CK501">
        <v>9996.6170967741891</v>
      </c>
      <c r="CL501">
        <v>0</v>
      </c>
      <c r="CM501">
        <v>0.21165100000000001</v>
      </c>
      <c r="CN501">
        <v>0</v>
      </c>
      <c r="CO501">
        <v>0</v>
      </c>
      <c r="CP501">
        <v>0</v>
      </c>
      <c r="CQ501">
        <v>0</v>
      </c>
      <c r="CR501">
        <v>1.8774193548387099</v>
      </c>
      <c r="CS501">
        <v>0</v>
      </c>
      <c r="CT501">
        <v>36.083870967741902</v>
      </c>
      <c r="CU501">
        <v>-0.97096774193548396</v>
      </c>
      <c r="CV501">
        <v>39.561999999999998</v>
      </c>
      <c r="CW501">
        <v>44.915064516129</v>
      </c>
      <c r="CX501">
        <v>42.193290322580602</v>
      </c>
      <c r="CY501">
        <v>43.531999999999996</v>
      </c>
      <c r="CZ501">
        <v>40.695129032258102</v>
      </c>
      <c r="DA501">
        <v>0</v>
      </c>
      <c r="DB501">
        <v>0</v>
      </c>
      <c r="DC501">
        <v>0</v>
      </c>
      <c r="DD501">
        <v>1582142735</v>
      </c>
      <c r="DE501">
        <v>2.0538461538461501</v>
      </c>
      <c r="DF501">
        <v>-2.6393166250386302</v>
      </c>
      <c r="DG501">
        <v>-7.54529879493212</v>
      </c>
      <c r="DH501">
        <v>34.7961538461538</v>
      </c>
      <c r="DI501">
        <v>15</v>
      </c>
      <c r="DJ501">
        <v>100</v>
      </c>
      <c r="DK501">
        <v>100</v>
      </c>
      <c r="DL501">
        <v>2.577</v>
      </c>
      <c r="DM501">
        <v>0.49399999999999999</v>
      </c>
      <c r="DN501">
        <v>2</v>
      </c>
      <c r="DO501">
        <v>331.48700000000002</v>
      </c>
      <c r="DP501">
        <v>679.84400000000005</v>
      </c>
      <c r="DQ501">
        <v>31.2364</v>
      </c>
      <c r="DR501">
        <v>31.2303</v>
      </c>
      <c r="DS501">
        <v>29.9999</v>
      </c>
      <c r="DT501">
        <v>31.1724</v>
      </c>
      <c r="DU501">
        <v>31.189900000000002</v>
      </c>
      <c r="DV501">
        <v>20.9833</v>
      </c>
      <c r="DW501">
        <v>18.476500000000001</v>
      </c>
      <c r="DX501">
        <v>100</v>
      </c>
      <c r="DY501">
        <v>31.247800000000002</v>
      </c>
      <c r="DZ501">
        <v>400</v>
      </c>
      <c r="EA501">
        <v>33.072499999999998</v>
      </c>
      <c r="EB501">
        <v>100.148</v>
      </c>
      <c r="EC501">
        <v>100.535</v>
      </c>
    </row>
    <row r="502" spans="1:133" x14ac:dyDescent="0.35">
      <c r="A502">
        <v>486</v>
      </c>
      <c r="B502">
        <v>1582142736.5999999</v>
      </c>
      <c r="C502">
        <v>2457</v>
      </c>
      <c r="D502" t="s">
        <v>1210</v>
      </c>
      <c r="E502" t="s">
        <v>1211</v>
      </c>
      <c r="F502" t="s">
        <v>232</v>
      </c>
      <c r="G502" t="s">
        <v>233</v>
      </c>
      <c r="H502" t="s">
        <v>234</v>
      </c>
      <c r="I502" t="s">
        <v>235</v>
      </c>
      <c r="J502" t="s">
        <v>236</v>
      </c>
      <c r="K502" t="s">
        <v>237</v>
      </c>
      <c r="L502" t="s">
        <v>238</v>
      </c>
      <c r="M502" t="s">
        <v>239</v>
      </c>
      <c r="N502">
        <v>1582142727.9709699</v>
      </c>
      <c r="O502">
        <f t="shared" si="301"/>
        <v>1.4741551078972627E-4</v>
      </c>
      <c r="P502">
        <f t="shared" si="302"/>
        <v>-1.2534242402929687</v>
      </c>
      <c r="Q502">
        <f t="shared" si="303"/>
        <v>402.06700000000001</v>
      </c>
      <c r="R502">
        <f t="shared" si="304"/>
        <v>562.93922402922578</v>
      </c>
      <c r="S502">
        <f t="shared" si="305"/>
        <v>55.990874349847097</v>
      </c>
      <c r="T502">
        <f t="shared" si="306"/>
        <v>39.990254571515209</v>
      </c>
      <c r="U502">
        <f t="shared" si="307"/>
        <v>1.1788169852315874E-2</v>
      </c>
      <c r="V502">
        <f t="shared" si="308"/>
        <v>2.2489325082386546</v>
      </c>
      <c r="W502">
        <f t="shared" si="309"/>
        <v>1.1753949826029451E-2</v>
      </c>
      <c r="X502">
        <f t="shared" si="310"/>
        <v>7.3492848421298279E-3</v>
      </c>
      <c r="Y502">
        <f t="shared" si="311"/>
        <v>0</v>
      </c>
      <c r="Z502">
        <f t="shared" si="312"/>
        <v>31.494898329957376</v>
      </c>
      <c r="AA502">
        <f t="shared" si="313"/>
        <v>30.974096774193502</v>
      </c>
      <c r="AB502">
        <f t="shared" si="314"/>
        <v>4.5047195643547404</v>
      </c>
      <c r="AC502">
        <f t="shared" si="315"/>
        <v>71.055065261084735</v>
      </c>
      <c r="AD502">
        <f t="shared" si="316"/>
        <v>3.3062746168900059</v>
      </c>
      <c r="AE502">
        <f t="shared" si="317"/>
        <v>4.6531160090296595</v>
      </c>
      <c r="AF502">
        <f t="shared" si="318"/>
        <v>1.1984449474647345</v>
      </c>
      <c r="AG502">
        <f t="shared" si="319"/>
        <v>-6.5010240258269283</v>
      </c>
      <c r="AH502">
        <f t="shared" si="320"/>
        <v>69.052233924428108</v>
      </c>
      <c r="AI502">
        <f t="shared" si="321"/>
        <v>6.9126187627650415</v>
      </c>
      <c r="AJ502">
        <f t="shared" si="322"/>
        <v>69.463828661366222</v>
      </c>
      <c r="AK502">
        <v>-4.1155015067311097E-2</v>
      </c>
      <c r="AL502">
        <v>4.6200109790394003E-2</v>
      </c>
      <c r="AM502">
        <v>3.4533123919194901</v>
      </c>
      <c r="AN502">
        <v>4</v>
      </c>
      <c r="AO502">
        <v>1</v>
      </c>
      <c r="AP502">
        <f t="shared" si="323"/>
        <v>1</v>
      </c>
      <c r="AQ502">
        <f t="shared" si="324"/>
        <v>0</v>
      </c>
      <c r="AR502">
        <f t="shared" si="325"/>
        <v>51696.520188906856</v>
      </c>
      <c r="AS502" t="s">
        <v>240</v>
      </c>
      <c r="AT502">
        <v>0</v>
      </c>
      <c r="AU502">
        <v>0</v>
      </c>
      <c r="AV502">
        <f t="shared" si="326"/>
        <v>0</v>
      </c>
      <c r="AW502" t="e">
        <f t="shared" si="327"/>
        <v>#DIV/0!</v>
      </c>
      <c r="AX502">
        <v>0</v>
      </c>
      <c r="AY502" t="s">
        <v>240</v>
      </c>
      <c r="AZ502">
        <v>0</v>
      </c>
      <c r="BA502">
        <v>0</v>
      </c>
      <c r="BB502" t="e">
        <f t="shared" si="328"/>
        <v>#DIV/0!</v>
      </c>
      <c r="BC502">
        <v>0.5</v>
      </c>
      <c r="BD502">
        <f t="shared" si="329"/>
        <v>0</v>
      </c>
      <c r="BE502">
        <f t="shared" si="330"/>
        <v>-1.2534242402929687</v>
      </c>
      <c r="BF502" t="e">
        <f t="shared" si="331"/>
        <v>#DIV/0!</v>
      </c>
      <c r="BG502" t="e">
        <f t="shared" si="332"/>
        <v>#DIV/0!</v>
      </c>
      <c r="BH502" t="e">
        <f t="shared" si="333"/>
        <v>#DIV/0!</v>
      </c>
      <c r="BI502" t="e">
        <f t="shared" si="334"/>
        <v>#DIV/0!</v>
      </c>
      <c r="BJ502" t="s">
        <v>240</v>
      </c>
      <c r="BK502">
        <v>0</v>
      </c>
      <c r="BL502">
        <f t="shared" si="335"/>
        <v>0</v>
      </c>
      <c r="BM502" t="e">
        <f t="shared" si="336"/>
        <v>#DIV/0!</v>
      </c>
      <c r="BN502" t="e">
        <f t="shared" si="337"/>
        <v>#DIV/0!</v>
      </c>
      <c r="BO502" t="e">
        <f t="shared" si="338"/>
        <v>#DIV/0!</v>
      </c>
      <c r="BP502" t="e">
        <f t="shared" si="339"/>
        <v>#DIV/0!</v>
      </c>
      <c r="BQ502">
        <f t="shared" si="340"/>
        <v>0</v>
      </c>
      <c r="BR502">
        <f t="shared" si="341"/>
        <v>0</v>
      </c>
      <c r="BS502">
        <f t="shared" si="342"/>
        <v>0</v>
      </c>
      <c r="BT502">
        <f t="shared" si="343"/>
        <v>0</v>
      </c>
      <c r="BU502">
        <v>6</v>
      </c>
      <c r="BV502">
        <v>0.5</v>
      </c>
      <c r="BW502" t="s">
        <v>241</v>
      </c>
      <c r="BX502">
        <v>1582142727.9709699</v>
      </c>
      <c r="BY502">
        <v>402.06700000000001</v>
      </c>
      <c r="BZ502">
        <v>400.02003225806499</v>
      </c>
      <c r="CA502">
        <v>33.2416967741935</v>
      </c>
      <c r="CB502">
        <v>32.997403225806501</v>
      </c>
      <c r="CC502">
        <v>350.02603225806502</v>
      </c>
      <c r="CD502">
        <v>99.261683870967701</v>
      </c>
      <c r="CE502">
        <v>0.19998438709677399</v>
      </c>
      <c r="CF502">
        <v>31.543625806451601</v>
      </c>
      <c r="CG502">
        <v>30.974096774193502</v>
      </c>
      <c r="CH502">
        <v>999.9</v>
      </c>
      <c r="CI502">
        <v>0</v>
      </c>
      <c r="CJ502">
        <v>0</v>
      </c>
      <c r="CK502">
        <v>9998.5529032258091</v>
      </c>
      <c r="CL502">
        <v>0</v>
      </c>
      <c r="CM502">
        <v>0.21165100000000001</v>
      </c>
      <c r="CN502">
        <v>0</v>
      </c>
      <c r="CO502">
        <v>0</v>
      </c>
      <c r="CP502">
        <v>0</v>
      </c>
      <c r="CQ502">
        <v>0</v>
      </c>
      <c r="CR502">
        <v>1.7258064516128999</v>
      </c>
      <c r="CS502">
        <v>0</v>
      </c>
      <c r="CT502">
        <v>33.709677419354797</v>
      </c>
      <c r="CU502">
        <v>-1.2064516129032301</v>
      </c>
      <c r="CV502">
        <v>39.558</v>
      </c>
      <c r="CW502">
        <v>44.895000000000003</v>
      </c>
      <c r="CX502">
        <v>42.134806451612903</v>
      </c>
      <c r="CY502">
        <v>43.521999999999998</v>
      </c>
      <c r="CZ502">
        <v>40.687064516128999</v>
      </c>
      <c r="DA502">
        <v>0</v>
      </c>
      <c r="DB502">
        <v>0</v>
      </c>
      <c r="DC502">
        <v>0</v>
      </c>
      <c r="DD502">
        <v>1582142739.8</v>
      </c>
      <c r="DE502">
        <v>2.4807692307692299</v>
      </c>
      <c r="DF502">
        <v>-34.581196834772797</v>
      </c>
      <c r="DG502">
        <v>3.6786326408766099</v>
      </c>
      <c r="DH502">
        <v>33.638461538461499</v>
      </c>
      <c r="DI502">
        <v>15</v>
      </c>
      <c r="DJ502">
        <v>100</v>
      </c>
      <c r="DK502">
        <v>100</v>
      </c>
      <c r="DL502">
        <v>2.577</v>
      </c>
      <c r="DM502">
        <v>0.49399999999999999</v>
      </c>
      <c r="DN502">
        <v>2</v>
      </c>
      <c r="DO502">
        <v>331.37099999999998</v>
      </c>
      <c r="DP502">
        <v>679.65800000000002</v>
      </c>
      <c r="DQ502">
        <v>31.2562</v>
      </c>
      <c r="DR502">
        <v>31.227599999999999</v>
      </c>
      <c r="DS502">
        <v>29.9998</v>
      </c>
      <c r="DT502">
        <v>31.170300000000001</v>
      </c>
      <c r="DU502">
        <v>31.187799999999999</v>
      </c>
      <c r="DV502">
        <v>20.985399999999998</v>
      </c>
      <c r="DW502">
        <v>18.476500000000001</v>
      </c>
      <c r="DX502">
        <v>100</v>
      </c>
      <c r="DY502">
        <v>31.267800000000001</v>
      </c>
      <c r="DZ502">
        <v>400</v>
      </c>
      <c r="EA502">
        <v>33.074599999999997</v>
      </c>
      <c r="EB502">
        <v>100.149</v>
      </c>
      <c r="EC502">
        <v>100.533</v>
      </c>
    </row>
    <row r="503" spans="1:133" x14ac:dyDescent="0.35">
      <c r="A503">
        <v>487</v>
      </c>
      <c r="B503">
        <v>1582142741.5999999</v>
      </c>
      <c r="C503">
        <v>2462</v>
      </c>
      <c r="D503" t="s">
        <v>1212</v>
      </c>
      <c r="E503" t="s">
        <v>1213</v>
      </c>
      <c r="F503" t="s">
        <v>232</v>
      </c>
      <c r="G503" t="s">
        <v>233</v>
      </c>
      <c r="H503" t="s">
        <v>234</v>
      </c>
      <c r="I503" t="s">
        <v>235</v>
      </c>
      <c r="J503" t="s">
        <v>236</v>
      </c>
      <c r="K503" t="s">
        <v>237</v>
      </c>
      <c r="L503" t="s">
        <v>238</v>
      </c>
      <c r="M503" t="s">
        <v>239</v>
      </c>
      <c r="N503">
        <v>1582142732.9709699</v>
      </c>
      <c r="O503">
        <f t="shared" si="301"/>
        <v>1.3850403174722907E-4</v>
      </c>
      <c r="P503">
        <f t="shared" si="302"/>
        <v>-1.2690499628731775</v>
      </c>
      <c r="Q503">
        <f t="shared" si="303"/>
        <v>402.07648387096799</v>
      </c>
      <c r="R503">
        <f t="shared" si="304"/>
        <v>575.91654397562706</v>
      </c>
      <c r="S503">
        <f t="shared" si="305"/>
        <v>57.281427067679232</v>
      </c>
      <c r="T503">
        <f t="shared" si="306"/>
        <v>39.991062988908439</v>
      </c>
      <c r="U503">
        <f t="shared" si="307"/>
        <v>1.1082708083559302E-2</v>
      </c>
      <c r="V503">
        <f t="shared" si="308"/>
        <v>2.2496958128790898</v>
      </c>
      <c r="W503">
        <f t="shared" si="309"/>
        <v>1.1052465848792338E-2</v>
      </c>
      <c r="X503">
        <f t="shared" si="310"/>
        <v>6.9105013738560272E-3</v>
      </c>
      <c r="Y503">
        <f t="shared" si="311"/>
        <v>0</v>
      </c>
      <c r="Z503">
        <f t="shared" si="312"/>
        <v>31.496567716907258</v>
      </c>
      <c r="AA503">
        <f t="shared" si="313"/>
        <v>30.971932258064498</v>
      </c>
      <c r="AB503">
        <f t="shared" si="314"/>
        <v>4.5041635364034178</v>
      </c>
      <c r="AC503">
        <f t="shared" si="315"/>
        <v>71.069507335521251</v>
      </c>
      <c r="AD503">
        <f t="shared" si="316"/>
        <v>3.3067043052761118</v>
      </c>
      <c r="AE503">
        <f t="shared" si="317"/>
        <v>4.6527750497341467</v>
      </c>
      <c r="AF503">
        <f t="shared" si="318"/>
        <v>1.197459231127306</v>
      </c>
      <c r="AG503">
        <f t="shared" si="319"/>
        <v>-6.1080278000528025</v>
      </c>
      <c r="AH503">
        <f t="shared" si="320"/>
        <v>69.181697862589075</v>
      </c>
      <c r="AI503">
        <f t="shared" si="321"/>
        <v>6.9231113259397592</v>
      </c>
      <c r="AJ503">
        <f t="shared" si="322"/>
        <v>69.996781388476037</v>
      </c>
      <c r="AK503">
        <v>-4.1175558667713399E-2</v>
      </c>
      <c r="AL503">
        <v>4.6223171781563703E-2</v>
      </c>
      <c r="AM503">
        <v>3.45467689422739</v>
      </c>
      <c r="AN503">
        <v>4</v>
      </c>
      <c r="AO503">
        <v>1</v>
      </c>
      <c r="AP503">
        <f t="shared" si="323"/>
        <v>1</v>
      </c>
      <c r="AQ503">
        <f t="shared" si="324"/>
        <v>0</v>
      </c>
      <c r="AR503">
        <f t="shared" si="325"/>
        <v>51721.482459841209</v>
      </c>
      <c r="AS503" t="s">
        <v>240</v>
      </c>
      <c r="AT503">
        <v>0</v>
      </c>
      <c r="AU503">
        <v>0</v>
      </c>
      <c r="AV503">
        <f t="shared" si="326"/>
        <v>0</v>
      </c>
      <c r="AW503" t="e">
        <f t="shared" si="327"/>
        <v>#DIV/0!</v>
      </c>
      <c r="AX503">
        <v>0</v>
      </c>
      <c r="AY503" t="s">
        <v>240</v>
      </c>
      <c r="AZ503">
        <v>0</v>
      </c>
      <c r="BA503">
        <v>0</v>
      </c>
      <c r="BB503" t="e">
        <f t="shared" si="328"/>
        <v>#DIV/0!</v>
      </c>
      <c r="BC503">
        <v>0.5</v>
      </c>
      <c r="BD503">
        <f t="shared" si="329"/>
        <v>0</v>
      </c>
      <c r="BE503">
        <f t="shared" si="330"/>
        <v>-1.2690499628731775</v>
      </c>
      <c r="BF503" t="e">
        <f t="shared" si="331"/>
        <v>#DIV/0!</v>
      </c>
      <c r="BG503" t="e">
        <f t="shared" si="332"/>
        <v>#DIV/0!</v>
      </c>
      <c r="BH503" t="e">
        <f t="shared" si="333"/>
        <v>#DIV/0!</v>
      </c>
      <c r="BI503" t="e">
        <f t="shared" si="334"/>
        <v>#DIV/0!</v>
      </c>
      <c r="BJ503" t="s">
        <v>240</v>
      </c>
      <c r="BK503">
        <v>0</v>
      </c>
      <c r="BL503">
        <f t="shared" si="335"/>
        <v>0</v>
      </c>
      <c r="BM503" t="e">
        <f t="shared" si="336"/>
        <v>#DIV/0!</v>
      </c>
      <c r="BN503" t="e">
        <f t="shared" si="337"/>
        <v>#DIV/0!</v>
      </c>
      <c r="BO503" t="e">
        <f t="shared" si="338"/>
        <v>#DIV/0!</v>
      </c>
      <c r="BP503" t="e">
        <f t="shared" si="339"/>
        <v>#DIV/0!</v>
      </c>
      <c r="BQ503">
        <f t="shared" si="340"/>
        <v>0</v>
      </c>
      <c r="BR503">
        <f t="shared" si="341"/>
        <v>0</v>
      </c>
      <c r="BS503">
        <f t="shared" si="342"/>
        <v>0</v>
      </c>
      <c r="BT503">
        <f t="shared" si="343"/>
        <v>0</v>
      </c>
      <c r="BU503">
        <v>6</v>
      </c>
      <c r="BV503">
        <v>0.5</v>
      </c>
      <c r="BW503" t="s">
        <v>241</v>
      </c>
      <c r="BX503">
        <v>1582142732.9709699</v>
      </c>
      <c r="BY503">
        <v>402.07648387096799</v>
      </c>
      <c r="BZ503">
        <v>399.99658064516098</v>
      </c>
      <c r="CA503">
        <v>33.246129032258096</v>
      </c>
      <c r="CB503">
        <v>33.016603225806499</v>
      </c>
      <c r="CC503">
        <v>350.02419354838702</v>
      </c>
      <c r="CD503">
        <v>99.261361290322597</v>
      </c>
      <c r="CE503">
        <v>0.19997154838709699</v>
      </c>
      <c r="CF503">
        <v>31.542335483871</v>
      </c>
      <c r="CG503">
        <v>30.971932258064498</v>
      </c>
      <c r="CH503">
        <v>999.9</v>
      </c>
      <c r="CI503">
        <v>0</v>
      </c>
      <c r="CJ503">
        <v>0</v>
      </c>
      <c r="CK503">
        <v>10003.5764516129</v>
      </c>
      <c r="CL503">
        <v>0</v>
      </c>
      <c r="CM503">
        <v>0.21165100000000001</v>
      </c>
      <c r="CN503">
        <v>0</v>
      </c>
      <c r="CO503">
        <v>0</v>
      </c>
      <c r="CP503">
        <v>0</v>
      </c>
      <c r="CQ503">
        <v>0</v>
      </c>
      <c r="CR503">
        <v>0.98387096774193605</v>
      </c>
      <c r="CS503">
        <v>0</v>
      </c>
      <c r="CT503">
        <v>34.167741935483903</v>
      </c>
      <c r="CU503">
        <v>-1.26129032258064</v>
      </c>
      <c r="CV503">
        <v>39.549999999999997</v>
      </c>
      <c r="CW503">
        <v>44.889000000000003</v>
      </c>
      <c r="CX503">
        <v>42.106548387096801</v>
      </c>
      <c r="CY503">
        <v>43.51</v>
      </c>
      <c r="CZ503">
        <v>40.670999999999999</v>
      </c>
      <c r="DA503">
        <v>0</v>
      </c>
      <c r="DB503">
        <v>0</v>
      </c>
      <c r="DC503">
        <v>0</v>
      </c>
      <c r="DD503">
        <v>1582142744.5999999</v>
      </c>
      <c r="DE503">
        <v>0.91923076923076896</v>
      </c>
      <c r="DF503">
        <v>-3.709401499982</v>
      </c>
      <c r="DG503">
        <v>-13.381196515268901</v>
      </c>
      <c r="DH503">
        <v>34.2153846153846</v>
      </c>
      <c r="DI503">
        <v>15</v>
      </c>
      <c r="DJ503">
        <v>100</v>
      </c>
      <c r="DK503">
        <v>100</v>
      </c>
      <c r="DL503">
        <v>2.577</v>
      </c>
      <c r="DM503">
        <v>0.49399999999999999</v>
      </c>
      <c r="DN503">
        <v>2</v>
      </c>
      <c r="DO503">
        <v>331.346</v>
      </c>
      <c r="DP503">
        <v>679.81100000000004</v>
      </c>
      <c r="DQ503">
        <v>31.2776</v>
      </c>
      <c r="DR503">
        <v>31.2242</v>
      </c>
      <c r="DS503">
        <v>29.9999</v>
      </c>
      <c r="DT503">
        <v>31.1675</v>
      </c>
      <c r="DU503">
        <v>31.185099999999998</v>
      </c>
      <c r="DV503">
        <v>20.986499999999999</v>
      </c>
      <c r="DW503">
        <v>18.476500000000001</v>
      </c>
      <c r="DX503">
        <v>100</v>
      </c>
      <c r="DY503">
        <v>31.288</v>
      </c>
      <c r="DZ503">
        <v>400</v>
      </c>
      <c r="EA503">
        <v>33.063600000000001</v>
      </c>
      <c r="EB503">
        <v>100.151</v>
      </c>
      <c r="EC503">
        <v>100.536</v>
      </c>
    </row>
    <row r="504" spans="1:133" x14ac:dyDescent="0.35">
      <c r="A504">
        <v>488</v>
      </c>
      <c r="B504">
        <v>1582142746.5999999</v>
      </c>
      <c r="C504">
        <v>2467</v>
      </c>
      <c r="D504" t="s">
        <v>1214</v>
      </c>
      <c r="E504" t="s">
        <v>1215</v>
      </c>
      <c r="F504" t="s">
        <v>232</v>
      </c>
      <c r="G504" t="s">
        <v>233</v>
      </c>
      <c r="H504" t="s">
        <v>234</v>
      </c>
      <c r="I504" t="s">
        <v>235</v>
      </c>
      <c r="J504" t="s">
        <v>236</v>
      </c>
      <c r="K504" t="s">
        <v>237</v>
      </c>
      <c r="L504" t="s">
        <v>238</v>
      </c>
      <c r="M504" t="s">
        <v>239</v>
      </c>
      <c r="N504">
        <v>1582142737.9709699</v>
      </c>
      <c r="O504">
        <f t="shared" si="301"/>
        <v>1.3231326299524223E-4</v>
      </c>
      <c r="P504">
        <f t="shared" si="302"/>
        <v>-1.2684034291352055</v>
      </c>
      <c r="Q504">
        <f t="shared" si="303"/>
        <v>402.06196774193597</v>
      </c>
      <c r="R504">
        <f t="shared" si="304"/>
        <v>584.32527652110298</v>
      </c>
      <c r="S504">
        <f t="shared" si="305"/>
        <v>58.117916047241508</v>
      </c>
      <c r="T504">
        <f t="shared" si="306"/>
        <v>39.989719127220845</v>
      </c>
      <c r="U504">
        <f t="shared" si="307"/>
        <v>1.0585473452212044E-2</v>
      </c>
      <c r="V504">
        <f t="shared" si="308"/>
        <v>2.2498936811717156</v>
      </c>
      <c r="W504">
        <f t="shared" si="309"/>
        <v>1.0557882798561482E-2</v>
      </c>
      <c r="X504">
        <f t="shared" si="310"/>
        <v>6.601149621179617E-3</v>
      </c>
      <c r="Y504">
        <f t="shared" si="311"/>
        <v>0</v>
      </c>
      <c r="Z504">
        <f t="shared" si="312"/>
        <v>31.500316977922278</v>
      </c>
      <c r="AA504">
        <f t="shared" si="313"/>
        <v>30.975638709677401</v>
      </c>
      <c r="AB504">
        <f t="shared" si="314"/>
        <v>4.5051156982279181</v>
      </c>
      <c r="AC504">
        <f t="shared" si="315"/>
        <v>71.081909523500187</v>
      </c>
      <c r="AD504">
        <f t="shared" si="316"/>
        <v>3.3076006642164968</v>
      </c>
      <c r="AE504">
        <f t="shared" si="317"/>
        <v>4.6532242681564151</v>
      </c>
      <c r="AF504">
        <f t="shared" si="318"/>
        <v>1.1975150340114213</v>
      </c>
      <c r="AG504">
        <f t="shared" si="319"/>
        <v>-5.8350148980901828</v>
      </c>
      <c r="AH504">
        <f t="shared" si="320"/>
        <v>68.944407532116614</v>
      </c>
      <c r="AI504">
        <f t="shared" si="321"/>
        <v>6.8989424133040451</v>
      </c>
      <c r="AJ504">
        <f t="shared" si="322"/>
        <v>70.008335047330476</v>
      </c>
      <c r="AK504">
        <v>-4.1180885128125698E-2</v>
      </c>
      <c r="AL504">
        <v>4.6229151200000103E-2</v>
      </c>
      <c r="AM504">
        <v>3.45503063858424</v>
      </c>
      <c r="AN504">
        <v>4</v>
      </c>
      <c r="AO504">
        <v>1</v>
      </c>
      <c r="AP504">
        <f t="shared" si="323"/>
        <v>1</v>
      </c>
      <c r="AQ504">
        <f t="shared" si="324"/>
        <v>0</v>
      </c>
      <c r="AR504">
        <f t="shared" si="325"/>
        <v>51727.615322892583</v>
      </c>
      <c r="AS504" t="s">
        <v>240</v>
      </c>
      <c r="AT504">
        <v>0</v>
      </c>
      <c r="AU504">
        <v>0</v>
      </c>
      <c r="AV504">
        <f t="shared" si="326"/>
        <v>0</v>
      </c>
      <c r="AW504" t="e">
        <f t="shared" si="327"/>
        <v>#DIV/0!</v>
      </c>
      <c r="AX504">
        <v>0</v>
      </c>
      <c r="AY504" t="s">
        <v>240</v>
      </c>
      <c r="AZ504">
        <v>0</v>
      </c>
      <c r="BA504">
        <v>0</v>
      </c>
      <c r="BB504" t="e">
        <f t="shared" si="328"/>
        <v>#DIV/0!</v>
      </c>
      <c r="BC504">
        <v>0.5</v>
      </c>
      <c r="BD504">
        <f t="shared" si="329"/>
        <v>0</v>
      </c>
      <c r="BE504">
        <f t="shared" si="330"/>
        <v>-1.2684034291352055</v>
      </c>
      <c r="BF504" t="e">
        <f t="shared" si="331"/>
        <v>#DIV/0!</v>
      </c>
      <c r="BG504" t="e">
        <f t="shared" si="332"/>
        <v>#DIV/0!</v>
      </c>
      <c r="BH504" t="e">
        <f t="shared" si="333"/>
        <v>#DIV/0!</v>
      </c>
      <c r="BI504" t="e">
        <f t="shared" si="334"/>
        <v>#DIV/0!</v>
      </c>
      <c r="BJ504" t="s">
        <v>240</v>
      </c>
      <c r="BK504">
        <v>0</v>
      </c>
      <c r="BL504">
        <f t="shared" si="335"/>
        <v>0</v>
      </c>
      <c r="BM504" t="e">
        <f t="shared" si="336"/>
        <v>#DIV/0!</v>
      </c>
      <c r="BN504" t="e">
        <f t="shared" si="337"/>
        <v>#DIV/0!</v>
      </c>
      <c r="BO504" t="e">
        <f t="shared" si="338"/>
        <v>#DIV/0!</v>
      </c>
      <c r="BP504" t="e">
        <f t="shared" si="339"/>
        <v>#DIV/0!</v>
      </c>
      <c r="BQ504">
        <f t="shared" si="340"/>
        <v>0</v>
      </c>
      <c r="BR504">
        <f t="shared" si="341"/>
        <v>0</v>
      </c>
      <c r="BS504">
        <f t="shared" si="342"/>
        <v>0</v>
      </c>
      <c r="BT504">
        <f t="shared" si="343"/>
        <v>0</v>
      </c>
      <c r="BU504">
        <v>6</v>
      </c>
      <c r="BV504">
        <v>0.5</v>
      </c>
      <c r="BW504" t="s">
        <v>241</v>
      </c>
      <c r="BX504">
        <v>1582142737.9709699</v>
      </c>
      <c r="BY504">
        <v>402.06196774193597</v>
      </c>
      <c r="BZ504">
        <v>399.97890322580702</v>
      </c>
      <c r="CA504">
        <v>33.255058064516099</v>
      </c>
      <c r="CB504">
        <v>33.035793548387097</v>
      </c>
      <c r="CC504">
        <v>350.02429032258101</v>
      </c>
      <c r="CD504">
        <v>99.261600000000001</v>
      </c>
      <c r="CE504">
        <v>0.19998138709677399</v>
      </c>
      <c r="CF504">
        <v>31.544035483870999</v>
      </c>
      <c r="CG504">
        <v>30.975638709677401</v>
      </c>
      <c r="CH504">
        <v>999.9</v>
      </c>
      <c r="CI504">
        <v>0</v>
      </c>
      <c r="CJ504">
        <v>0</v>
      </c>
      <c r="CK504">
        <v>10004.846451612901</v>
      </c>
      <c r="CL504">
        <v>0</v>
      </c>
      <c r="CM504">
        <v>0.21165100000000001</v>
      </c>
      <c r="CN504">
        <v>0</v>
      </c>
      <c r="CO504">
        <v>0</v>
      </c>
      <c r="CP504">
        <v>0</v>
      </c>
      <c r="CQ504">
        <v>0</v>
      </c>
      <c r="CR504">
        <v>1.2290322580645201</v>
      </c>
      <c r="CS504">
        <v>0</v>
      </c>
      <c r="CT504">
        <v>32.558064516129001</v>
      </c>
      <c r="CU504">
        <v>-1.39354838709677</v>
      </c>
      <c r="CV504">
        <v>39.543999999999997</v>
      </c>
      <c r="CW504">
        <v>44.887</v>
      </c>
      <c r="CX504">
        <v>42.062258064516101</v>
      </c>
      <c r="CY504">
        <v>43.5</v>
      </c>
      <c r="CZ504">
        <v>40.667000000000002</v>
      </c>
      <c r="DA504">
        <v>0</v>
      </c>
      <c r="DB504">
        <v>0</v>
      </c>
      <c r="DC504">
        <v>0</v>
      </c>
      <c r="DD504">
        <v>1582142750</v>
      </c>
      <c r="DE504">
        <v>1.4730769230769201</v>
      </c>
      <c r="DF504">
        <v>7.5316244149025504</v>
      </c>
      <c r="DG504">
        <v>-21.962393298885701</v>
      </c>
      <c r="DH504">
        <v>32.0461538461538</v>
      </c>
      <c r="DI504">
        <v>15</v>
      </c>
      <c r="DJ504">
        <v>100</v>
      </c>
      <c r="DK504">
        <v>100</v>
      </c>
      <c r="DL504">
        <v>2.577</v>
      </c>
      <c r="DM504">
        <v>0.49399999999999999</v>
      </c>
      <c r="DN504">
        <v>2</v>
      </c>
      <c r="DO504">
        <v>331.39499999999998</v>
      </c>
      <c r="DP504">
        <v>679.899</v>
      </c>
      <c r="DQ504">
        <v>31.296099999999999</v>
      </c>
      <c r="DR504">
        <v>31.221399999999999</v>
      </c>
      <c r="DS504">
        <v>29.9999</v>
      </c>
      <c r="DT504">
        <v>31.165500000000002</v>
      </c>
      <c r="DU504">
        <v>31.1829</v>
      </c>
      <c r="DV504">
        <v>20.986599999999999</v>
      </c>
      <c r="DW504">
        <v>18.476500000000001</v>
      </c>
      <c r="DX504">
        <v>100</v>
      </c>
      <c r="DY504">
        <v>31.302499999999998</v>
      </c>
      <c r="DZ504">
        <v>400</v>
      </c>
      <c r="EA504">
        <v>33.063600000000001</v>
      </c>
      <c r="EB504">
        <v>100.151</v>
      </c>
      <c r="EC504">
        <v>100.53400000000001</v>
      </c>
    </row>
    <row r="505" spans="1:133" x14ac:dyDescent="0.35">
      <c r="A505">
        <v>489</v>
      </c>
      <c r="B505">
        <v>1582142751.5999999</v>
      </c>
      <c r="C505">
        <v>2472</v>
      </c>
      <c r="D505" t="s">
        <v>1216</v>
      </c>
      <c r="E505" t="s">
        <v>1217</v>
      </c>
      <c r="F505" t="s">
        <v>232</v>
      </c>
      <c r="G505" t="s">
        <v>233</v>
      </c>
      <c r="H505" t="s">
        <v>234</v>
      </c>
      <c r="I505" t="s">
        <v>235</v>
      </c>
      <c r="J505" t="s">
        <v>236</v>
      </c>
      <c r="K505" t="s">
        <v>237</v>
      </c>
      <c r="L505" t="s">
        <v>238</v>
      </c>
      <c r="M505" t="s">
        <v>239</v>
      </c>
      <c r="N505">
        <v>1582142742.9709699</v>
      </c>
      <c r="O505">
        <f t="shared" si="301"/>
        <v>1.3548463019070271E-4</v>
      </c>
      <c r="P505">
        <f t="shared" si="302"/>
        <v>-1.2616668298018741</v>
      </c>
      <c r="Q505">
        <f t="shared" si="303"/>
        <v>402.04783870967799</v>
      </c>
      <c r="R505">
        <f t="shared" si="304"/>
        <v>578.87150472268877</v>
      </c>
      <c r="S505">
        <f t="shared" si="305"/>
        <v>57.576007281232989</v>
      </c>
      <c r="T505">
        <f t="shared" si="306"/>
        <v>39.988683326262048</v>
      </c>
      <c r="U505">
        <f t="shared" si="307"/>
        <v>1.0839777585302973E-2</v>
      </c>
      <c r="V505">
        <f t="shared" si="308"/>
        <v>2.2499627455883116</v>
      </c>
      <c r="W505">
        <f t="shared" si="309"/>
        <v>1.0810848180138898E-2</v>
      </c>
      <c r="X505">
        <f t="shared" si="310"/>
        <v>6.7593728232509765E-3</v>
      </c>
      <c r="Y505">
        <f t="shared" si="311"/>
        <v>0</v>
      </c>
      <c r="Z505">
        <f t="shared" si="312"/>
        <v>31.503283418805758</v>
      </c>
      <c r="AA505">
        <f t="shared" si="313"/>
        <v>30.9805225806452</v>
      </c>
      <c r="AB505">
        <f t="shared" si="314"/>
        <v>4.506370598665395</v>
      </c>
      <c r="AC505">
        <f t="shared" si="315"/>
        <v>71.092544085176257</v>
      </c>
      <c r="AD505">
        <f t="shared" si="316"/>
        <v>3.3088494818943537</v>
      </c>
      <c r="AE505">
        <f t="shared" si="317"/>
        <v>4.6542848121035139</v>
      </c>
      <c r="AF505">
        <f t="shared" si="318"/>
        <v>1.1975211167710413</v>
      </c>
      <c r="AG505">
        <f t="shared" si="319"/>
        <v>-5.9748721914099896</v>
      </c>
      <c r="AH505">
        <f t="shared" si="320"/>
        <v>68.840875521399724</v>
      </c>
      <c r="AI505">
        <f t="shared" si="321"/>
        <v>6.888673118771389</v>
      </c>
      <c r="AJ505">
        <f t="shared" si="322"/>
        <v>69.754676448761117</v>
      </c>
      <c r="AK505">
        <v>-4.1182744388166499E-2</v>
      </c>
      <c r="AL505">
        <v>4.6231238382276003E-2</v>
      </c>
      <c r="AM505">
        <v>3.4551541132686499</v>
      </c>
      <c r="AN505">
        <v>4</v>
      </c>
      <c r="AO505">
        <v>1</v>
      </c>
      <c r="AP505">
        <f t="shared" si="323"/>
        <v>1</v>
      </c>
      <c r="AQ505">
        <f t="shared" si="324"/>
        <v>0</v>
      </c>
      <c r="AR505">
        <f t="shared" si="325"/>
        <v>51729.193168745034</v>
      </c>
      <c r="AS505" t="s">
        <v>240</v>
      </c>
      <c r="AT505">
        <v>0</v>
      </c>
      <c r="AU505">
        <v>0</v>
      </c>
      <c r="AV505">
        <f t="shared" si="326"/>
        <v>0</v>
      </c>
      <c r="AW505" t="e">
        <f t="shared" si="327"/>
        <v>#DIV/0!</v>
      </c>
      <c r="AX505">
        <v>0</v>
      </c>
      <c r="AY505" t="s">
        <v>240</v>
      </c>
      <c r="AZ505">
        <v>0</v>
      </c>
      <c r="BA505">
        <v>0</v>
      </c>
      <c r="BB505" t="e">
        <f t="shared" si="328"/>
        <v>#DIV/0!</v>
      </c>
      <c r="BC505">
        <v>0.5</v>
      </c>
      <c r="BD505">
        <f t="shared" si="329"/>
        <v>0</v>
      </c>
      <c r="BE505">
        <f t="shared" si="330"/>
        <v>-1.2616668298018741</v>
      </c>
      <c r="BF505" t="e">
        <f t="shared" si="331"/>
        <v>#DIV/0!</v>
      </c>
      <c r="BG505" t="e">
        <f t="shared" si="332"/>
        <v>#DIV/0!</v>
      </c>
      <c r="BH505" t="e">
        <f t="shared" si="333"/>
        <v>#DIV/0!</v>
      </c>
      <c r="BI505" t="e">
        <f t="shared" si="334"/>
        <v>#DIV/0!</v>
      </c>
      <c r="BJ505" t="s">
        <v>240</v>
      </c>
      <c r="BK505">
        <v>0</v>
      </c>
      <c r="BL505">
        <f t="shared" si="335"/>
        <v>0</v>
      </c>
      <c r="BM505" t="e">
        <f t="shared" si="336"/>
        <v>#DIV/0!</v>
      </c>
      <c r="BN505" t="e">
        <f t="shared" si="337"/>
        <v>#DIV/0!</v>
      </c>
      <c r="BO505" t="e">
        <f t="shared" si="338"/>
        <v>#DIV/0!</v>
      </c>
      <c r="BP505" t="e">
        <f t="shared" si="339"/>
        <v>#DIV/0!</v>
      </c>
      <c r="BQ505">
        <f t="shared" si="340"/>
        <v>0</v>
      </c>
      <c r="BR505">
        <f t="shared" si="341"/>
        <v>0</v>
      </c>
      <c r="BS505">
        <f t="shared" si="342"/>
        <v>0</v>
      </c>
      <c r="BT505">
        <f t="shared" si="343"/>
        <v>0</v>
      </c>
      <c r="BU505">
        <v>6</v>
      </c>
      <c r="BV505">
        <v>0.5</v>
      </c>
      <c r="BW505" t="s">
        <v>241</v>
      </c>
      <c r="BX505">
        <v>1582142742.9709699</v>
      </c>
      <c r="BY505">
        <v>402.04783870967799</v>
      </c>
      <c r="BZ505">
        <v>399.97848387096798</v>
      </c>
      <c r="CA505">
        <v>33.267306451612903</v>
      </c>
      <c r="CB505">
        <v>33.042787096774198</v>
      </c>
      <c r="CC505">
        <v>350.02083870967698</v>
      </c>
      <c r="CD505">
        <v>99.262525806451606</v>
      </c>
      <c r="CE505">
        <v>0.19997461290322599</v>
      </c>
      <c r="CF505">
        <v>31.548048387096799</v>
      </c>
      <c r="CG505">
        <v>30.9805225806452</v>
      </c>
      <c r="CH505">
        <v>999.9</v>
      </c>
      <c r="CI505">
        <v>0</v>
      </c>
      <c r="CJ505">
        <v>0</v>
      </c>
      <c r="CK505">
        <v>10005.2048387097</v>
      </c>
      <c r="CL505">
        <v>0</v>
      </c>
      <c r="CM505">
        <v>0.21165100000000001</v>
      </c>
      <c r="CN505">
        <v>0</v>
      </c>
      <c r="CO505">
        <v>0</v>
      </c>
      <c r="CP505">
        <v>0</v>
      </c>
      <c r="CQ505">
        <v>0</v>
      </c>
      <c r="CR505">
        <v>1.4290322580645201</v>
      </c>
      <c r="CS505">
        <v>0</v>
      </c>
      <c r="CT505">
        <v>32.145161290322598</v>
      </c>
      <c r="CU505">
        <v>-1.4677419354838701</v>
      </c>
      <c r="CV505">
        <v>39.548000000000002</v>
      </c>
      <c r="CW505">
        <v>44.887</v>
      </c>
      <c r="CX505">
        <v>42.074290322580602</v>
      </c>
      <c r="CY505">
        <v>43.5</v>
      </c>
      <c r="CZ505">
        <v>40.664999999999999</v>
      </c>
      <c r="DA505">
        <v>0</v>
      </c>
      <c r="DB505">
        <v>0</v>
      </c>
      <c r="DC505">
        <v>0</v>
      </c>
      <c r="DD505">
        <v>1582142754.8</v>
      </c>
      <c r="DE505">
        <v>1.5</v>
      </c>
      <c r="DF505">
        <v>-12.4376066137803</v>
      </c>
      <c r="DG505">
        <v>-24.126496025613999</v>
      </c>
      <c r="DH505">
        <v>31.788461538461501</v>
      </c>
      <c r="DI505">
        <v>15</v>
      </c>
      <c r="DJ505">
        <v>100</v>
      </c>
      <c r="DK505">
        <v>100</v>
      </c>
      <c r="DL505">
        <v>2.577</v>
      </c>
      <c r="DM505">
        <v>0.49399999999999999</v>
      </c>
      <c r="DN505">
        <v>2</v>
      </c>
      <c r="DO505">
        <v>331.48500000000001</v>
      </c>
      <c r="DP505">
        <v>679.93600000000004</v>
      </c>
      <c r="DQ505">
        <v>31.311299999999999</v>
      </c>
      <c r="DR505">
        <v>31.218</v>
      </c>
      <c r="DS505">
        <v>29.9999</v>
      </c>
      <c r="DT505">
        <v>31.162800000000001</v>
      </c>
      <c r="DU505">
        <v>31.180099999999999</v>
      </c>
      <c r="DV505">
        <v>20.987500000000001</v>
      </c>
      <c r="DW505">
        <v>18.476500000000001</v>
      </c>
      <c r="DX505">
        <v>100</v>
      </c>
      <c r="DY505">
        <v>31.315300000000001</v>
      </c>
      <c r="DZ505">
        <v>400</v>
      </c>
      <c r="EA505">
        <v>33.063600000000001</v>
      </c>
      <c r="EB505">
        <v>100.15300000000001</v>
      </c>
      <c r="EC505">
        <v>100.536</v>
      </c>
    </row>
    <row r="506" spans="1:133" x14ac:dyDescent="0.35">
      <c r="A506">
        <v>490</v>
      </c>
      <c r="B506">
        <v>1582142756.5999999</v>
      </c>
      <c r="C506">
        <v>2477</v>
      </c>
      <c r="D506" t="s">
        <v>1218</v>
      </c>
      <c r="E506" t="s">
        <v>1219</v>
      </c>
      <c r="F506" t="s">
        <v>232</v>
      </c>
      <c r="G506" t="s">
        <v>233</v>
      </c>
      <c r="H506" t="s">
        <v>234</v>
      </c>
      <c r="I506" t="s">
        <v>235</v>
      </c>
      <c r="J506" t="s">
        <v>236</v>
      </c>
      <c r="K506" t="s">
        <v>237</v>
      </c>
      <c r="L506" t="s">
        <v>238</v>
      </c>
      <c r="M506" t="s">
        <v>239</v>
      </c>
      <c r="N506">
        <v>1582142747.9709699</v>
      </c>
      <c r="O506">
        <f t="shared" si="301"/>
        <v>1.4261066091143638E-4</v>
      </c>
      <c r="P506">
        <f t="shared" si="302"/>
        <v>-1.2549685019928845</v>
      </c>
      <c r="Q506">
        <f t="shared" si="303"/>
        <v>402.03751612903199</v>
      </c>
      <c r="R506">
        <f t="shared" si="304"/>
        <v>568.82421499726934</v>
      </c>
      <c r="S506">
        <f t="shared" si="305"/>
        <v>56.576833754827447</v>
      </c>
      <c r="T506">
        <f t="shared" si="306"/>
        <v>39.98776619125681</v>
      </c>
      <c r="U506">
        <f t="shared" si="307"/>
        <v>1.1402344047131268E-2</v>
      </c>
      <c r="V506">
        <f t="shared" si="308"/>
        <v>2.249371090271453</v>
      </c>
      <c r="W506">
        <f t="shared" si="309"/>
        <v>1.1370330339534536E-2</v>
      </c>
      <c r="X506">
        <f t="shared" si="310"/>
        <v>7.1093252248181776E-3</v>
      </c>
      <c r="Y506">
        <f t="shared" si="311"/>
        <v>0</v>
      </c>
      <c r="Z506">
        <f t="shared" si="312"/>
        <v>31.506085631163888</v>
      </c>
      <c r="AA506">
        <f t="shared" si="313"/>
        <v>30.988103225806501</v>
      </c>
      <c r="AB506">
        <f t="shared" si="314"/>
        <v>4.508319032672083</v>
      </c>
      <c r="AC506">
        <f t="shared" si="315"/>
        <v>71.093201429712707</v>
      </c>
      <c r="AD506">
        <f t="shared" si="316"/>
        <v>3.3098512514888214</v>
      </c>
      <c r="AE506">
        <f t="shared" si="317"/>
        <v>4.6556508708658342</v>
      </c>
      <c r="AF506">
        <f t="shared" si="318"/>
        <v>1.1984677811832616</v>
      </c>
      <c r="AG506">
        <f t="shared" si="319"/>
        <v>-6.2891301461943447</v>
      </c>
      <c r="AH506">
        <f t="shared" si="320"/>
        <v>68.530164792597546</v>
      </c>
      <c r="AI506">
        <f t="shared" si="321"/>
        <v>6.8598161694268551</v>
      </c>
      <c r="AJ506">
        <f t="shared" si="322"/>
        <v>69.100850815830057</v>
      </c>
      <c r="AK506">
        <v>-4.1166818305462601E-2</v>
      </c>
      <c r="AL506">
        <v>4.6213359959239399E-2</v>
      </c>
      <c r="AM506">
        <v>3.45409638951267</v>
      </c>
      <c r="AN506">
        <v>4</v>
      </c>
      <c r="AO506">
        <v>1</v>
      </c>
      <c r="AP506">
        <f t="shared" si="323"/>
        <v>1</v>
      </c>
      <c r="AQ506">
        <f t="shared" si="324"/>
        <v>0</v>
      </c>
      <c r="AR506">
        <f t="shared" si="325"/>
        <v>51709.134968750193</v>
      </c>
      <c r="AS506" t="s">
        <v>240</v>
      </c>
      <c r="AT506">
        <v>0</v>
      </c>
      <c r="AU506">
        <v>0</v>
      </c>
      <c r="AV506">
        <f t="shared" si="326"/>
        <v>0</v>
      </c>
      <c r="AW506" t="e">
        <f t="shared" si="327"/>
        <v>#DIV/0!</v>
      </c>
      <c r="AX506">
        <v>0</v>
      </c>
      <c r="AY506" t="s">
        <v>240</v>
      </c>
      <c r="AZ506">
        <v>0</v>
      </c>
      <c r="BA506">
        <v>0</v>
      </c>
      <c r="BB506" t="e">
        <f t="shared" si="328"/>
        <v>#DIV/0!</v>
      </c>
      <c r="BC506">
        <v>0.5</v>
      </c>
      <c r="BD506">
        <f t="shared" si="329"/>
        <v>0</v>
      </c>
      <c r="BE506">
        <f t="shared" si="330"/>
        <v>-1.2549685019928845</v>
      </c>
      <c r="BF506" t="e">
        <f t="shared" si="331"/>
        <v>#DIV/0!</v>
      </c>
      <c r="BG506" t="e">
        <f t="shared" si="332"/>
        <v>#DIV/0!</v>
      </c>
      <c r="BH506" t="e">
        <f t="shared" si="333"/>
        <v>#DIV/0!</v>
      </c>
      <c r="BI506" t="e">
        <f t="shared" si="334"/>
        <v>#DIV/0!</v>
      </c>
      <c r="BJ506" t="s">
        <v>240</v>
      </c>
      <c r="BK506">
        <v>0</v>
      </c>
      <c r="BL506">
        <f t="shared" si="335"/>
        <v>0</v>
      </c>
      <c r="BM506" t="e">
        <f t="shared" si="336"/>
        <v>#DIV/0!</v>
      </c>
      <c r="BN506" t="e">
        <f t="shared" si="337"/>
        <v>#DIV/0!</v>
      </c>
      <c r="BO506" t="e">
        <f t="shared" si="338"/>
        <v>#DIV/0!</v>
      </c>
      <c r="BP506" t="e">
        <f t="shared" si="339"/>
        <v>#DIV/0!</v>
      </c>
      <c r="BQ506">
        <f t="shared" si="340"/>
        <v>0</v>
      </c>
      <c r="BR506">
        <f t="shared" si="341"/>
        <v>0</v>
      </c>
      <c r="BS506">
        <f t="shared" si="342"/>
        <v>0</v>
      </c>
      <c r="BT506">
        <f t="shared" si="343"/>
        <v>0</v>
      </c>
      <c r="BU506">
        <v>6</v>
      </c>
      <c r="BV506">
        <v>0.5</v>
      </c>
      <c r="BW506" t="s">
        <v>241</v>
      </c>
      <c r="BX506">
        <v>1582142747.9709699</v>
      </c>
      <c r="BY506">
        <v>402.03751612903199</v>
      </c>
      <c r="BZ506">
        <v>399.98458064516097</v>
      </c>
      <c r="CA506">
        <v>33.277287096774202</v>
      </c>
      <c r="CB506">
        <v>33.040964516129002</v>
      </c>
      <c r="CC506">
        <v>350.025709677419</v>
      </c>
      <c r="CD506">
        <v>99.262748387096806</v>
      </c>
      <c r="CE506">
        <v>0.20002458064516099</v>
      </c>
      <c r="CF506">
        <v>31.5532161290323</v>
      </c>
      <c r="CG506">
        <v>30.988103225806501</v>
      </c>
      <c r="CH506">
        <v>999.9</v>
      </c>
      <c r="CI506">
        <v>0</v>
      </c>
      <c r="CJ506">
        <v>0</v>
      </c>
      <c r="CK506">
        <v>10001.3132258065</v>
      </c>
      <c r="CL506">
        <v>0</v>
      </c>
      <c r="CM506">
        <v>0.21165100000000001</v>
      </c>
      <c r="CN506">
        <v>0</v>
      </c>
      <c r="CO506">
        <v>0</v>
      </c>
      <c r="CP506">
        <v>0</v>
      </c>
      <c r="CQ506">
        <v>0</v>
      </c>
      <c r="CR506">
        <v>2.3129032258064499</v>
      </c>
      <c r="CS506">
        <v>0</v>
      </c>
      <c r="CT506">
        <v>31.977419354838698</v>
      </c>
      <c r="CU506">
        <v>-1.7032258064516099</v>
      </c>
      <c r="CV506">
        <v>39.549999999999997</v>
      </c>
      <c r="CW506">
        <v>44.884999999999998</v>
      </c>
      <c r="CX506">
        <v>42.058161290322602</v>
      </c>
      <c r="CY506">
        <v>43.5</v>
      </c>
      <c r="CZ506">
        <v>40.662999999999997</v>
      </c>
      <c r="DA506">
        <v>0</v>
      </c>
      <c r="DB506">
        <v>0</v>
      </c>
      <c r="DC506">
        <v>0</v>
      </c>
      <c r="DD506">
        <v>1582142759.5999999</v>
      </c>
      <c r="DE506">
        <v>2.0192307692307701</v>
      </c>
      <c r="DF506">
        <v>10.252991787948501</v>
      </c>
      <c r="DG506">
        <v>10.0478626575446</v>
      </c>
      <c r="DH506">
        <v>31.434615384615402</v>
      </c>
      <c r="DI506">
        <v>15</v>
      </c>
      <c r="DJ506">
        <v>100</v>
      </c>
      <c r="DK506">
        <v>100</v>
      </c>
      <c r="DL506">
        <v>2.577</v>
      </c>
      <c r="DM506">
        <v>0.49399999999999999</v>
      </c>
      <c r="DN506">
        <v>2</v>
      </c>
      <c r="DO506">
        <v>331.452</v>
      </c>
      <c r="DP506">
        <v>679.84500000000003</v>
      </c>
      <c r="DQ506">
        <v>31.321100000000001</v>
      </c>
      <c r="DR506">
        <v>31.215299999999999</v>
      </c>
      <c r="DS506">
        <v>29.9999</v>
      </c>
      <c r="DT506">
        <v>31.160699999999999</v>
      </c>
      <c r="DU506">
        <v>31.1782</v>
      </c>
      <c r="DV506">
        <v>20.9862</v>
      </c>
      <c r="DW506">
        <v>18.476500000000001</v>
      </c>
      <c r="DX506">
        <v>100</v>
      </c>
      <c r="DY506">
        <v>31.3187</v>
      </c>
      <c r="DZ506">
        <v>400</v>
      </c>
      <c r="EA506">
        <v>33.063600000000001</v>
      </c>
      <c r="EB506">
        <v>100.154</v>
      </c>
      <c r="EC506">
        <v>100.539</v>
      </c>
    </row>
    <row r="507" spans="1:133" x14ac:dyDescent="0.35">
      <c r="A507">
        <v>491</v>
      </c>
      <c r="B507">
        <v>1582142761.5999999</v>
      </c>
      <c r="C507">
        <v>2482</v>
      </c>
      <c r="D507" t="s">
        <v>1220</v>
      </c>
      <c r="E507" t="s">
        <v>1221</v>
      </c>
      <c r="F507" t="s">
        <v>232</v>
      </c>
      <c r="G507" t="s">
        <v>233</v>
      </c>
      <c r="H507" t="s">
        <v>234</v>
      </c>
      <c r="I507" t="s">
        <v>235</v>
      </c>
      <c r="J507" t="s">
        <v>236</v>
      </c>
      <c r="K507" t="s">
        <v>237</v>
      </c>
      <c r="L507" t="s">
        <v>238</v>
      </c>
      <c r="M507" t="s">
        <v>239</v>
      </c>
      <c r="N507">
        <v>1582142752.9709699</v>
      </c>
      <c r="O507">
        <f t="shared" si="301"/>
        <v>1.4832729936486148E-4</v>
      </c>
      <c r="P507">
        <f t="shared" si="302"/>
        <v>-1.2550268471506012</v>
      </c>
      <c r="Q507">
        <f t="shared" si="303"/>
        <v>402.04112903225803</v>
      </c>
      <c r="R507">
        <f t="shared" si="304"/>
        <v>562.21470017045192</v>
      </c>
      <c r="S507">
        <f t="shared" si="305"/>
        <v>55.919495252245021</v>
      </c>
      <c r="T507">
        <f t="shared" si="306"/>
        <v>39.988169998597542</v>
      </c>
      <c r="U507">
        <f t="shared" si="307"/>
        <v>1.1851941703000803E-2</v>
      </c>
      <c r="V507">
        <f t="shared" si="308"/>
        <v>2.2493947891883699</v>
      </c>
      <c r="W507">
        <f t="shared" si="309"/>
        <v>1.1817358099967014E-2</v>
      </c>
      <c r="X507">
        <f t="shared" si="310"/>
        <v>7.3889475474593885E-3</v>
      </c>
      <c r="Y507">
        <f t="shared" si="311"/>
        <v>0</v>
      </c>
      <c r="Z507">
        <f t="shared" si="312"/>
        <v>31.510490670326352</v>
      </c>
      <c r="AA507">
        <f t="shared" si="313"/>
        <v>30.994187096774201</v>
      </c>
      <c r="AB507">
        <f t="shared" si="314"/>
        <v>4.5098832853370823</v>
      </c>
      <c r="AC507">
        <f t="shared" si="315"/>
        <v>71.082586024954381</v>
      </c>
      <c r="AD507">
        <f t="shared" si="316"/>
        <v>3.3105399418171357</v>
      </c>
      <c r="AE507">
        <f t="shared" si="317"/>
        <v>4.6573150006879773</v>
      </c>
      <c r="AF507">
        <f t="shared" si="318"/>
        <v>1.1993433435199465</v>
      </c>
      <c r="AG507">
        <f t="shared" si="319"/>
        <v>-6.5412339019903909</v>
      </c>
      <c r="AH507">
        <f t="shared" si="320"/>
        <v>68.556314261428753</v>
      </c>
      <c r="AI507">
        <f t="shared" si="321"/>
        <v>6.8627801539007942</v>
      </c>
      <c r="AJ507">
        <f t="shared" si="322"/>
        <v>68.877860513339158</v>
      </c>
      <c r="AK507">
        <v>-4.1167456156325298E-2</v>
      </c>
      <c r="AL507">
        <v>4.6214076002711699E-2</v>
      </c>
      <c r="AM507">
        <v>3.4541387547998101</v>
      </c>
      <c r="AN507">
        <v>4</v>
      </c>
      <c r="AO507">
        <v>1</v>
      </c>
      <c r="AP507">
        <f t="shared" si="323"/>
        <v>1</v>
      </c>
      <c r="AQ507">
        <f t="shared" si="324"/>
        <v>0</v>
      </c>
      <c r="AR507">
        <f t="shared" si="325"/>
        <v>51708.838341451527</v>
      </c>
      <c r="AS507" t="s">
        <v>240</v>
      </c>
      <c r="AT507">
        <v>0</v>
      </c>
      <c r="AU507">
        <v>0</v>
      </c>
      <c r="AV507">
        <f t="shared" si="326"/>
        <v>0</v>
      </c>
      <c r="AW507" t="e">
        <f t="shared" si="327"/>
        <v>#DIV/0!</v>
      </c>
      <c r="AX507">
        <v>0</v>
      </c>
      <c r="AY507" t="s">
        <v>240</v>
      </c>
      <c r="AZ507">
        <v>0</v>
      </c>
      <c r="BA507">
        <v>0</v>
      </c>
      <c r="BB507" t="e">
        <f t="shared" si="328"/>
        <v>#DIV/0!</v>
      </c>
      <c r="BC507">
        <v>0.5</v>
      </c>
      <c r="BD507">
        <f t="shared" si="329"/>
        <v>0</v>
      </c>
      <c r="BE507">
        <f t="shared" si="330"/>
        <v>-1.2550268471506012</v>
      </c>
      <c r="BF507" t="e">
        <f t="shared" si="331"/>
        <v>#DIV/0!</v>
      </c>
      <c r="BG507" t="e">
        <f t="shared" si="332"/>
        <v>#DIV/0!</v>
      </c>
      <c r="BH507" t="e">
        <f t="shared" si="333"/>
        <v>#DIV/0!</v>
      </c>
      <c r="BI507" t="e">
        <f t="shared" si="334"/>
        <v>#DIV/0!</v>
      </c>
      <c r="BJ507" t="s">
        <v>240</v>
      </c>
      <c r="BK507">
        <v>0</v>
      </c>
      <c r="BL507">
        <f t="shared" si="335"/>
        <v>0</v>
      </c>
      <c r="BM507" t="e">
        <f t="shared" si="336"/>
        <v>#DIV/0!</v>
      </c>
      <c r="BN507" t="e">
        <f t="shared" si="337"/>
        <v>#DIV/0!</v>
      </c>
      <c r="BO507" t="e">
        <f t="shared" si="338"/>
        <v>#DIV/0!</v>
      </c>
      <c r="BP507" t="e">
        <f t="shared" si="339"/>
        <v>#DIV/0!</v>
      </c>
      <c r="BQ507">
        <f t="shared" si="340"/>
        <v>0</v>
      </c>
      <c r="BR507">
        <f t="shared" si="341"/>
        <v>0</v>
      </c>
      <c r="BS507">
        <f t="shared" si="342"/>
        <v>0</v>
      </c>
      <c r="BT507">
        <f t="shared" si="343"/>
        <v>0</v>
      </c>
      <c r="BU507">
        <v>6</v>
      </c>
      <c r="BV507">
        <v>0.5</v>
      </c>
      <c r="BW507" t="s">
        <v>241</v>
      </c>
      <c r="BX507">
        <v>1582142752.9709699</v>
      </c>
      <c r="BY507">
        <v>402.04112903225803</v>
      </c>
      <c r="BZ507">
        <v>399.99206451612901</v>
      </c>
      <c r="CA507">
        <v>33.284174193548402</v>
      </c>
      <c r="CB507">
        <v>33.038383870967699</v>
      </c>
      <c r="CC507">
        <v>350.03090322580601</v>
      </c>
      <c r="CD507">
        <v>99.262912903225796</v>
      </c>
      <c r="CE507">
        <v>0.19997064516129001</v>
      </c>
      <c r="CF507">
        <v>31.5595096774193</v>
      </c>
      <c r="CG507">
        <v>30.994187096774201</v>
      </c>
      <c r="CH507">
        <v>999.9</v>
      </c>
      <c r="CI507">
        <v>0</v>
      </c>
      <c r="CJ507">
        <v>0</v>
      </c>
      <c r="CK507">
        <v>10001.4516129032</v>
      </c>
      <c r="CL507">
        <v>0</v>
      </c>
      <c r="CM507">
        <v>0.21165100000000001</v>
      </c>
      <c r="CN507">
        <v>0</v>
      </c>
      <c r="CO507">
        <v>0</v>
      </c>
      <c r="CP507">
        <v>0</v>
      </c>
      <c r="CQ507">
        <v>0</v>
      </c>
      <c r="CR507">
        <v>2.6967741935483902</v>
      </c>
      <c r="CS507">
        <v>0</v>
      </c>
      <c r="CT507">
        <v>33.064516129032299</v>
      </c>
      <c r="CU507">
        <v>-1.50322580645161</v>
      </c>
      <c r="CV507">
        <v>39.545999999999999</v>
      </c>
      <c r="CW507">
        <v>44.884999999999998</v>
      </c>
      <c r="CX507">
        <v>42.060129032258097</v>
      </c>
      <c r="CY507">
        <v>43.5</v>
      </c>
      <c r="CZ507">
        <v>40.655000000000001</v>
      </c>
      <c r="DA507">
        <v>0</v>
      </c>
      <c r="DB507">
        <v>0</v>
      </c>
      <c r="DC507">
        <v>0</v>
      </c>
      <c r="DD507">
        <v>1582142765</v>
      </c>
      <c r="DE507">
        <v>2.0499999999999998</v>
      </c>
      <c r="DF507">
        <v>10.2324784780642</v>
      </c>
      <c r="DG507">
        <v>15.8188028965365</v>
      </c>
      <c r="DH507">
        <v>33.026923076923097</v>
      </c>
      <c r="DI507">
        <v>15</v>
      </c>
      <c r="DJ507">
        <v>100</v>
      </c>
      <c r="DK507">
        <v>100</v>
      </c>
      <c r="DL507">
        <v>2.577</v>
      </c>
      <c r="DM507">
        <v>0.49399999999999999</v>
      </c>
      <c r="DN507">
        <v>2</v>
      </c>
      <c r="DO507">
        <v>331.512</v>
      </c>
      <c r="DP507">
        <v>679.95100000000002</v>
      </c>
      <c r="DQ507">
        <v>31.3231</v>
      </c>
      <c r="DR507">
        <v>31.212499999999999</v>
      </c>
      <c r="DS507">
        <v>29.9998</v>
      </c>
      <c r="DT507">
        <v>31.1586</v>
      </c>
      <c r="DU507">
        <v>31.1755</v>
      </c>
      <c r="DV507">
        <v>20.987500000000001</v>
      </c>
      <c r="DW507">
        <v>18.476500000000001</v>
      </c>
      <c r="DX507">
        <v>100</v>
      </c>
      <c r="DY507">
        <v>31.320599999999999</v>
      </c>
      <c r="DZ507">
        <v>400</v>
      </c>
      <c r="EA507">
        <v>33.063600000000001</v>
      </c>
      <c r="EB507">
        <v>100.155</v>
      </c>
      <c r="EC507">
        <v>100.54</v>
      </c>
    </row>
    <row r="508" spans="1:133" x14ac:dyDescent="0.35">
      <c r="A508">
        <v>492</v>
      </c>
      <c r="B508">
        <v>1582142766.5999999</v>
      </c>
      <c r="C508">
        <v>2487</v>
      </c>
      <c r="D508" t="s">
        <v>1222</v>
      </c>
      <c r="E508" t="s">
        <v>1223</v>
      </c>
      <c r="F508" t="s">
        <v>232</v>
      </c>
      <c r="G508" t="s">
        <v>233</v>
      </c>
      <c r="H508" t="s">
        <v>234</v>
      </c>
      <c r="I508" t="s">
        <v>235</v>
      </c>
      <c r="J508" t="s">
        <v>236</v>
      </c>
      <c r="K508" t="s">
        <v>237</v>
      </c>
      <c r="L508" t="s">
        <v>238</v>
      </c>
      <c r="M508" t="s">
        <v>239</v>
      </c>
      <c r="N508">
        <v>1582142757.9709699</v>
      </c>
      <c r="O508">
        <f t="shared" si="301"/>
        <v>1.5227844688760531E-4</v>
      </c>
      <c r="P508">
        <f t="shared" si="302"/>
        <v>-1.2611984027433409</v>
      </c>
      <c r="Q508">
        <f t="shared" si="303"/>
        <v>402.04816129032201</v>
      </c>
      <c r="R508">
        <f t="shared" si="304"/>
        <v>558.81385258509465</v>
      </c>
      <c r="S508">
        <f t="shared" si="305"/>
        <v>55.581318353167994</v>
      </c>
      <c r="T508">
        <f t="shared" si="306"/>
        <v>39.988927873938813</v>
      </c>
      <c r="U508">
        <f t="shared" si="307"/>
        <v>1.2156676382571421E-2</v>
      </c>
      <c r="V508">
        <f t="shared" si="308"/>
        <v>2.2487699224155695</v>
      </c>
      <c r="W508">
        <f t="shared" si="309"/>
        <v>1.2120284373760856E-2</v>
      </c>
      <c r="X508">
        <f t="shared" si="310"/>
        <v>7.5784382753513509E-3</v>
      </c>
      <c r="Y508">
        <f t="shared" si="311"/>
        <v>0</v>
      </c>
      <c r="Z508">
        <f t="shared" si="312"/>
        <v>31.51516601219015</v>
      </c>
      <c r="AA508">
        <f t="shared" si="313"/>
        <v>31.0002903225806</v>
      </c>
      <c r="AB508">
        <f t="shared" si="314"/>
        <v>4.5114529894033089</v>
      </c>
      <c r="AC508">
        <f t="shared" si="315"/>
        <v>71.067117916504458</v>
      </c>
      <c r="AD508">
        <f t="shared" si="316"/>
        <v>3.3109461602079948</v>
      </c>
      <c r="AE508">
        <f t="shared" si="317"/>
        <v>4.6589002864840658</v>
      </c>
      <c r="AF508">
        <f t="shared" si="318"/>
        <v>1.200506829195314</v>
      </c>
      <c r="AG508">
        <f t="shared" si="319"/>
        <v>-6.7154795077433942</v>
      </c>
      <c r="AH508">
        <f t="shared" si="320"/>
        <v>68.523972960586306</v>
      </c>
      <c r="AI508">
        <f t="shared" si="321"/>
        <v>6.8618578951455209</v>
      </c>
      <c r="AJ508">
        <f t="shared" si="322"/>
        <v>68.670351347988429</v>
      </c>
      <c r="AK508">
        <v>-4.1150640041818003E-2</v>
      </c>
      <c r="AL508">
        <v>4.6195198441004601E-2</v>
      </c>
      <c r="AM508">
        <v>3.4530217732749899</v>
      </c>
      <c r="AN508">
        <v>4</v>
      </c>
      <c r="AO508">
        <v>1</v>
      </c>
      <c r="AP508">
        <f t="shared" si="323"/>
        <v>1</v>
      </c>
      <c r="AQ508">
        <f t="shared" si="324"/>
        <v>0</v>
      </c>
      <c r="AR508">
        <f t="shared" si="325"/>
        <v>51687.564408935054</v>
      </c>
      <c r="AS508" t="s">
        <v>240</v>
      </c>
      <c r="AT508">
        <v>0</v>
      </c>
      <c r="AU508">
        <v>0</v>
      </c>
      <c r="AV508">
        <f t="shared" si="326"/>
        <v>0</v>
      </c>
      <c r="AW508" t="e">
        <f t="shared" si="327"/>
        <v>#DIV/0!</v>
      </c>
      <c r="AX508">
        <v>0</v>
      </c>
      <c r="AY508" t="s">
        <v>240</v>
      </c>
      <c r="AZ508">
        <v>0</v>
      </c>
      <c r="BA508">
        <v>0</v>
      </c>
      <c r="BB508" t="e">
        <f t="shared" si="328"/>
        <v>#DIV/0!</v>
      </c>
      <c r="BC508">
        <v>0.5</v>
      </c>
      <c r="BD508">
        <f t="shared" si="329"/>
        <v>0</v>
      </c>
      <c r="BE508">
        <f t="shared" si="330"/>
        <v>-1.2611984027433409</v>
      </c>
      <c r="BF508" t="e">
        <f t="shared" si="331"/>
        <v>#DIV/0!</v>
      </c>
      <c r="BG508" t="e">
        <f t="shared" si="332"/>
        <v>#DIV/0!</v>
      </c>
      <c r="BH508" t="e">
        <f t="shared" si="333"/>
        <v>#DIV/0!</v>
      </c>
      <c r="BI508" t="e">
        <f t="shared" si="334"/>
        <v>#DIV/0!</v>
      </c>
      <c r="BJ508" t="s">
        <v>240</v>
      </c>
      <c r="BK508">
        <v>0</v>
      </c>
      <c r="BL508">
        <f t="shared" si="335"/>
        <v>0</v>
      </c>
      <c r="BM508" t="e">
        <f t="shared" si="336"/>
        <v>#DIV/0!</v>
      </c>
      <c r="BN508" t="e">
        <f t="shared" si="337"/>
        <v>#DIV/0!</v>
      </c>
      <c r="BO508" t="e">
        <f t="shared" si="338"/>
        <v>#DIV/0!</v>
      </c>
      <c r="BP508" t="e">
        <f t="shared" si="339"/>
        <v>#DIV/0!</v>
      </c>
      <c r="BQ508">
        <f t="shared" si="340"/>
        <v>0</v>
      </c>
      <c r="BR508">
        <f t="shared" si="341"/>
        <v>0</v>
      </c>
      <c r="BS508">
        <f t="shared" si="342"/>
        <v>0</v>
      </c>
      <c r="BT508">
        <f t="shared" si="343"/>
        <v>0</v>
      </c>
      <c r="BU508">
        <v>6</v>
      </c>
      <c r="BV508">
        <v>0.5</v>
      </c>
      <c r="BW508" t="s">
        <v>241</v>
      </c>
      <c r="BX508">
        <v>1582142757.9709699</v>
      </c>
      <c r="BY508">
        <v>402.04816129032201</v>
      </c>
      <c r="BZ508">
        <v>399.99122580645201</v>
      </c>
      <c r="CA508">
        <v>33.288209677419403</v>
      </c>
      <c r="CB508">
        <v>33.0358709677419</v>
      </c>
      <c r="CC508">
        <v>350.02803225806502</v>
      </c>
      <c r="CD508">
        <v>99.263029032258103</v>
      </c>
      <c r="CE508">
        <v>0.199999838709677</v>
      </c>
      <c r="CF508">
        <v>31.565503225806498</v>
      </c>
      <c r="CG508">
        <v>31.0002903225806</v>
      </c>
      <c r="CH508">
        <v>999.9</v>
      </c>
      <c r="CI508">
        <v>0</v>
      </c>
      <c r="CJ508">
        <v>0</v>
      </c>
      <c r="CK508">
        <v>9997.3545161290294</v>
      </c>
      <c r="CL508">
        <v>0</v>
      </c>
      <c r="CM508">
        <v>0.21165100000000001</v>
      </c>
      <c r="CN508">
        <v>0</v>
      </c>
      <c r="CO508">
        <v>0</v>
      </c>
      <c r="CP508">
        <v>0</v>
      </c>
      <c r="CQ508">
        <v>0</v>
      </c>
      <c r="CR508">
        <v>3</v>
      </c>
      <c r="CS508">
        <v>0</v>
      </c>
      <c r="CT508">
        <v>32.793548387096799</v>
      </c>
      <c r="CU508">
        <v>-1.4903225806451601</v>
      </c>
      <c r="CV508">
        <v>39.531999999999996</v>
      </c>
      <c r="CW508">
        <v>44.878999999999998</v>
      </c>
      <c r="CX508">
        <v>42.037999999999997</v>
      </c>
      <c r="CY508">
        <v>43.497967741935497</v>
      </c>
      <c r="CZ508">
        <v>40.646999999999998</v>
      </c>
      <c r="DA508">
        <v>0</v>
      </c>
      <c r="DB508">
        <v>0</v>
      </c>
      <c r="DC508">
        <v>0</v>
      </c>
      <c r="DD508">
        <v>1582142769.8</v>
      </c>
      <c r="DE508">
        <v>2.3653846153846101</v>
      </c>
      <c r="DF508">
        <v>-16.7555554046052</v>
      </c>
      <c r="DG508">
        <v>-10.4444448474953</v>
      </c>
      <c r="DH508">
        <v>32.542307692307702</v>
      </c>
      <c r="DI508">
        <v>15</v>
      </c>
      <c r="DJ508">
        <v>100</v>
      </c>
      <c r="DK508">
        <v>100</v>
      </c>
      <c r="DL508">
        <v>2.577</v>
      </c>
      <c r="DM508">
        <v>0.49399999999999999</v>
      </c>
      <c r="DN508">
        <v>2</v>
      </c>
      <c r="DO508">
        <v>331.43099999999998</v>
      </c>
      <c r="DP508">
        <v>679.88900000000001</v>
      </c>
      <c r="DQ508">
        <v>31.3048</v>
      </c>
      <c r="DR508">
        <v>31.209800000000001</v>
      </c>
      <c r="DS508">
        <v>29.9999</v>
      </c>
      <c r="DT508">
        <v>31.156600000000001</v>
      </c>
      <c r="DU508">
        <v>31.174199999999999</v>
      </c>
      <c r="DV508">
        <v>20.988</v>
      </c>
      <c r="DW508">
        <v>18.476500000000001</v>
      </c>
      <c r="DX508">
        <v>100</v>
      </c>
      <c r="DY508">
        <v>31.261299999999999</v>
      </c>
      <c r="DZ508">
        <v>400</v>
      </c>
      <c r="EA508">
        <v>33.063600000000001</v>
      </c>
      <c r="EB508">
        <v>100.155</v>
      </c>
      <c r="EC508">
        <v>100.542</v>
      </c>
    </row>
    <row r="509" spans="1:133" x14ac:dyDescent="0.35">
      <c r="A509">
        <v>493</v>
      </c>
      <c r="B509">
        <v>1582142771.5999999</v>
      </c>
      <c r="C509">
        <v>2492</v>
      </c>
      <c r="D509" t="s">
        <v>1224</v>
      </c>
      <c r="E509" t="s">
        <v>1225</v>
      </c>
      <c r="F509" t="s">
        <v>232</v>
      </c>
      <c r="G509" t="s">
        <v>233</v>
      </c>
      <c r="H509" t="s">
        <v>234</v>
      </c>
      <c r="I509" t="s">
        <v>235</v>
      </c>
      <c r="J509" t="s">
        <v>236</v>
      </c>
      <c r="K509" t="s">
        <v>237</v>
      </c>
      <c r="L509" t="s">
        <v>238</v>
      </c>
      <c r="M509" t="s">
        <v>239</v>
      </c>
      <c r="N509">
        <v>1582142762.9709699</v>
      </c>
      <c r="O509">
        <f t="shared" si="301"/>
        <v>1.5433086343938363E-4</v>
      </c>
      <c r="P509">
        <f t="shared" si="302"/>
        <v>-1.2551062504970028</v>
      </c>
      <c r="Q509">
        <f t="shared" si="303"/>
        <v>402.05690322580602</v>
      </c>
      <c r="R509">
        <f t="shared" si="304"/>
        <v>555.8794981579365</v>
      </c>
      <c r="S509">
        <f t="shared" si="305"/>
        <v>55.289594585222979</v>
      </c>
      <c r="T509">
        <f t="shared" si="306"/>
        <v>39.989895747565747</v>
      </c>
      <c r="U509">
        <f t="shared" si="307"/>
        <v>1.2318228680549215E-2</v>
      </c>
      <c r="V509">
        <f t="shared" si="308"/>
        <v>2.2489259282058365</v>
      </c>
      <c r="W509">
        <f t="shared" si="309"/>
        <v>1.228086719293519E-2</v>
      </c>
      <c r="X509">
        <f t="shared" si="310"/>
        <v>7.6788892753069304E-3</v>
      </c>
      <c r="Y509">
        <f t="shared" si="311"/>
        <v>0</v>
      </c>
      <c r="Z509">
        <f t="shared" si="312"/>
        <v>31.519668437429107</v>
      </c>
      <c r="AA509">
        <f t="shared" si="313"/>
        <v>31.001993548387102</v>
      </c>
      <c r="AB509">
        <f t="shared" si="314"/>
        <v>4.5118911312764443</v>
      </c>
      <c r="AC509">
        <f t="shared" si="315"/>
        <v>71.049825577992209</v>
      </c>
      <c r="AD509">
        <f t="shared" si="316"/>
        <v>3.3111137671681741</v>
      </c>
      <c r="AE509">
        <f t="shared" si="317"/>
        <v>4.6602700854395858</v>
      </c>
      <c r="AF509">
        <f t="shared" si="318"/>
        <v>1.2007773641082702</v>
      </c>
      <c r="AG509">
        <f t="shared" si="319"/>
        <v>-6.8059910776768175</v>
      </c>
      <c r="AH509">
        <f t="shared" si="320"/>
        <v>68.949952182652694</v>
      </c>
      <c r="AI509">
        <f t="shared" si="321"/>
        <v>6.9042699235879779</v>
      </c>
      <c r="AJ509">
        <f t="shared" si="322"/>
        <v>69.048231028563862</v>
      </c>
      <c r="AK509">
        <v>-4.1154837999518003E-2</v>
      </c>
      <c r="AL509">
        <v>4.6199911016284102E-2</v>
      </c>
      <c r="AM509">
        <v>3.45330063009078</v>
      </c>
      <c r="AN509">
        <v>4</v>
      </c>
      <c r="AO509">
        <v>1</v>
      </c>
      <c r="AP509">
        <f t="shared" si="323"/>
        <v>1</v>
      </c>
      <c r="AQ509">
        <f t="shared" si="324"/>
        <v>0</v>
      </c>
      <c r="AR509">
        <f t="shared" si="325"/>
        <v>51691.749063692827</v>
      </c>
      <c r="AS509" t="s">
        <v>240</v>
      </c>
      <c r="AT509">
        <v>0</v>
      </c>
      <c r="AU509">
        <v>0</v>
      </c>
      <c r="AV509">
        <f t="shared" si="326"/>
        <v>0</v>
      </c>
      <c r="AW509" t="e">
        <f t="shared" si="327"/>
        <v>#DIV/0!</v>
      </c>
      <c r="AX509">
        <v>0</v>
      </c>
      <c r="AY509" t="s">
        <v>240</v>
      </c>
      <c r="AZ509">
        <v>0</v>
      </c>
      <c r="BA509">
        <v>0</v>
      </c>
      <c r="BB509" t="e">
        <f t="shared" si="328"/>
        <v>#DIV/0!</v>
      </c>
      <c r="BC509">
        <v>0.5</v>
      </c>
      <c r="BD509">
        <f t="shared" si="329"/>
        <v>0</v>
      </c>
      <c r="BE509">
        <f t="shared" si="330"/>
        <v>-1.2551062504970028</v>
      </c>
      <c r="BF509" t="e">
        <f t="shared" si="331"/>
        <v>#DIV/0!</v>
      </c>
      <c r="BG509" t="e">
        <f t="shared" si="332"/>
        <v>#DIV/0!</v>
      </c>
      <c r="BH509" t="e">
        <f t="shared" si="333"/>
        <v>#DIV/0!</v>
      </c>
      <c r="BI509" t="e">
        <f t="shared" si="334"/>
        <v>#DIV/0!</v>
      </c>
      <c r="BJ509" t="s">
        <v>240</v>
      </c>
      <c r="BK509">
        <v>0</v>
      </c>
      <c r="BL509">
        <f t="shared" si="335"/>
        <v>0</v>
      </c>
      <c r="BM509" t="e">
        <f t="shared" si="336"/>
        <v>#DIV/0!</v>
      </c>
      <c r="BN509" t="e">
        <f t="shared" si="337"/>
        <v>#DIV/0!</v>
      </c>
      <c r="BO509" t="e">
        <f t="shared" si="338"/>
        <v>#DIV/0!</v>
      </c>
      <c r="BP509" t="e">
        <f t="shared" si="339"/>
        <v>#DIV/0!</v>
      </c>
      <c r="BQ509">
        <f t="shared" si="340"/>
        <v>0</v>
      </c>
      <c r="BR509">
        <f t="shared" si="341"/>
        <v>0</v>
      </c>
      <c r="BS509">
        <f t="shared" si="342"/>
        <v>0</v>
      </c>
      <c r="BT509">
        <f t="shared" si="343"/>
        <v>0</v>
      </c>
      <c r="BU509">
        <v>6</v>
      </c>
      <c r="BV509">
        <v>0.5</v>
      </c>
      <c r="BW509" t="s">
        <v>241</v>
      </c>
      <c r="BX509">
        <v>1582142762.9709699</v>
      </c>
      <c r="BY509">
        <v>402.05690322580602</v>
      </c>
      <c r="BZ509">
        <v>400.01180645161298</v>
      </c>
      <c r="CA509">
        <v>33.289812903225801</v>
      </c>
      <c r="CB509">
        <v>33.034070967741897</v>
      </c>
      <c r="CC509">
        <v>350.02445161290302</v>
      </c>
      <c r="CD509">
        <v>99.263300000000001</v>
      </c>
      <c r="CE509">
        <v>0.19997354838709699</v>
      </c>
      <c r="CF509">
        <v>31.5706806451613</v>
      </c>
      <c r="CG509">
        <v>31.001993548387102</v>
      </c>
      <c r="CH509">
        <v>999.9</v>
      </c>
      <c r="CI509">
        <v>0</v>
      </c>
      <c r="CJ509">
        <v>0</v>
      </c>
      <c r="CK509">
        <v>9998.3470967741905</v>
      </c>
      <c r="CL509">
        <v>0</v>
      </c>
      <c r="CM509">
        <v>0.21165100000000001</v>
      </c>
      <c r="CN509">
        <v>0</v>
      </c>
      <c r="CO509">
        <v>0</v>
      </c>
      <c r="CP509">
        <v>0</v>
      </c>
      <c r="CQ509">
        <v>0</v>
      </c>
      <c r="CR509">
        <v>0.72903225806451599</v>
      </c>
      <c r="CS509">
        <v>0</v>
      </c>
      <c r="CT509">
        <v>33.141935483871002</v>
      </c>
      <c r="CU509">
        <v>-1.4645161290322599</v>
      </c>
      <c r="CV509">
        <v>39.515999999999998</v>
      </c>
      <c r="CW509">
        <v>44.878935483870997</v>
      </c>
      <c r="CX509">
        <v>42.019903225806402</v>
      </c>
      <c r="CY509">
        <v>43.483741935483899</v>
      </c>
      <c r="CZ509">
        <v>40.634999999999998</v>
      </c>
      <c r="DA509">
        <v>0</v>
      </c>
      <c r="DB509">
        <v>0</v>
      </c>
      <c r="DC509">
        <v>0</v>
      </c>
      <c r="DD509">
        <v>1582142774.5999999</v>
      </c>
      <c r="DE509">
        <v>0.8</v>
      </c>
      <c r="DF509">
        <v>-23.664957377970399</v>
      </c>
      <c r="DG509">
        <v>-15.247863233456201</v>
      </c>
      <c r="DH509">
        <v>32.9769230769231</v>
      </c>
      <c r="DI509">
        <v>15</v>
      </c>
      <c r="DJ509">
        <v>100</v>
      </c>
      <c r="DK509">
        <v>100</v>
      </c>
      <c r="DL509">
        <v>2.577</v>
      </c>
      <c r="DM509">
        <v>0.49399999999999999</v>
      </c>
      <c r="DN509">
        <v>2</v>
      </c>
      <c r="DO509">
        <v>331.44099999999997</v>
      </c>
      <c r="DP509">
        <v>679.95399999999995</v>
      </c>
      <c r="DQ509">
        <v>31.2606</v>
      </c>
      <c r="DR509">
        <v>31.207100000000001</v>
      </c>
      <c r="DS509">
        <v>29.9999</v>
      </c>
      <c r="DT509">
        <v>31.1539</v>
      </c>
      <c r="DU509">
        <v>31.172000000000001</v>
      </c>
      <c r="DV509">
        <v>20.984400000000001</v>
      </c>
      <c r="DW509">
        <v>18.476500000000001</v>
      </c>
      <c r="DX509">
        <v>100</v>
      </c>
      <c r="DY509">
        <v>31.2576</v>
      </c>
      <c r="DZ509">
        <v>400</v>
      </c>
      <c r="EA509">
        <v>33.063600000000001</v>
      </c>
      <c r="EB509">
        <v>100.154</v>
      </c>
      <c r="EC509">
        <v>100.54300000000001</v>
      </c>
    </row>
    <row r="510" spans="1:133" x14ac:dyDescent="0.35">
      <c r="A510">
        <v>494</v>
      </c>
      <c r="B510">
        <v>1582142776.5999999</v>
      </c>
      <c r="C510">
        <v>2497</v>
      </c>
      <c r="D510" t="s">
        <v>1226</v>
      </c>
      <c r="E510" t="s">
        <v>1227</v>
      </c>
      <c r="F510" t="s">
        <v>232</v>
      </c>
      <c r="G510" t="s">
        <v>233</v>
      </c>
      <c r="H510" t="s">
        <v>234</v>
      </c>
      <c r="I510" t="s">
        <v>235</v>
      </c>
      <c r="J510" t="s">
        <v>236</v>
      </c>
      <c r="K510" t="s">
        <v>237</v>
      </c>
      <c r="L510" t="s">
        <v>238</v>
      </c>
      <c r="M510" t="s">
        <v>239</v>
      </c>
      <c r="N510">
        <v>1582142767.9709699</v>
      </c>
      <c r="O510">
        <f t="shared" si="301"/>
        <v>1.5476399160479142E-4</v>
      </c>
      <c r="P510">
        <f t="shared" si="302"/>
        <v>-1.2511966758517095</v>
      </c>
      <c r="Q510">
        <f t="shared" si="303"/>
        <v>402.07132258064502</v>
      </c>
      <c r="R510">
        <f t="shared" si="304"/>
        <v>554.98237093170235</v>
      </c>
      <c r="S510">
        <f t="shared" si="305"/>
        <v>55.200226383379999</v>
      </c>
      <c r="T510">
        <f t="shared" si="306"/>
        <v>39.991230697034013</v>
      </c>
      <c r="U510">
        <f t="shared" si="307"/>
        <v>1.234925868372619E-2</v>
      </c>
      <c r="V510">
        <f t="shared" si="308"/>
        <v>2.2495355482085353</v>
      </c>
      <c r="W510">
        <f t="shared" si="309"/>
        <v>1.2311719181752135E-2</v>
      </c>
      <c r="X510">
        <f t="shared" si="310"/>
        <v>7.698187695732518E-3</v>
      </c>
      <c r="Y510">
        <f t="shared" si="311"/>
        <v>0</v>
      </c>
      <c r="Z510">
        <f t="shared" si="312"/>
        <v>31.522770277035548</v>
      </c>
      <c r="AA510">
        <f t="shared" si="313"/>
        <v>31.002906451612901</v>
      </c>
      <c r="AB510">
        <f t="shared" si="314"/>
        <v>4.5121259839380139</v>
      </c>
      <c r="AC510">
        <f t="shared" si="315"/>
        <v>71.034346583130173</v>
      </c>
      <c r="AD510">
        <f t="shared" si="316"/>
        <v>3.3109999908060073</v>
      </c>
      <c r="AE510">
        <f t="shared" si="317"/>
        <v>4.6611254274454481</v>
      </c>
      <c r="AF510">
        <f t="shared" si="318"/>
        <v>1.2011259931320066</v>
      </c>
      <c r="AG510">
        <f t="shared" si="319"/>
        <v>-6.8250920297713016</v>
      </c>
      <c r="AH510">
        <f t="shared" si="320"/>
        <v>69.24992686323813</v>
      </c>
      <c r="AI510">
        <f t="shared" si="321"/>
        <v>6.9325702642307787</v>
      </c>
      <c r="AJ510">
        <f t="shared" si="322"/>
        <v>69.357405097697608</v>
      </c>
      <c r="AK510">
        <v>-4.1171244777904403E-2</v>
      </c>
      <c r="AL510">
        <v>4.6218329062335597E-2</v>
      </c>
      <c r="AM510">
        <v>3.4543903858390799</v>
      </c>
      <c r="AN510">
        <v>4</v>
      </c>
      <c r="AO510">
        <v>1</v>
      </c>
      <c r="AP510">
        <f t="shared" si="323"/>
        <v>1</v>
      </c>
      <c r="AQ510">
        <f t="shared" si="324"/>
        <v>0</v>
      </c>
      <c r="AR510">
        <f t="shared" si="325"/>
        <v>51710.959794659757</v>
      </c>
      <c r="AS510" t="s">
        <v>240</v>
      </c>
      <c r="AT510">
        <v>0</v>
      </c>
      <c r="AU510">
        <v>0</v>
      </c>
      <c r="AV510">
        <f t="shared" si="326"/>
        <v>0</v>
      </c>
      <c r="AW510" t="e">
        <f t="shared" si="327"/>
        <v>#DIV/0!</v>
      </c>
      <c r="AX510">
        <v>0</v>
      </c>
      <c r="AY510" t="s">
        <v>240</v>
      </c>
      <c r="AZ510">
        <v>0</v>
      </c>
      <c r="BA510">
        <v>0</v>
      </c>
      <c r="BB510" t="e">
        <f t="shared" si="328"/>
        <v>#DIV/0!</v>
      </c>
      <c r="BC510">
        <v>0.5</v>
      </c>
      <c r="BD510">
        <f t="shared" si="329"/>
        <v>0</v>
      </c>
      <c r="BE510">
        <f t="shared" si="330"/>
        <v>-1.2511966758517095</v>
      </c>
      <c r="BF510" t="e">
        <f t="shared" si="331"/>
        <v>#DIV/0!</v>
      </c>
      <c r="BG510" t="e">
        <f t="shared" si="332"/>
        <v>#DIV/0!</v>
      </c>
      <c r="BH510" t="e">
        <f t="shared" si="333"/>
        <v>#DIV/0!</v>
      </c>
      <c r="BI510" t="e">
        <f t="shared" si="334"/>
        <v>#DIV/0!</v>
      </c>
      <c r="BJ510" t="s">
        <v>240</v>
      </c>
      <c r="BK510">
        <v>0</v>
      </c>
      <c r="BL510">
        <f t="shared" si="335"/>
        <v>0</v>
      </c>
      <c r="BM510" t="e">
        <f t="shared" si="336"/>
        <v>#DIV/0!</v>
      </c>
      <c r="BN510" t="e">
        <f t="shared" si="337"/>
        <v>#DIV/0!</v>
      </c>
      <c r="BO510" t="e">
        <f t="shared" si="338"/>
        <v>#DIV/0!</v>
      </c>
      <c r="BP510" t="e">
        <f t="shared" si="339"/>
        <v>#DIV/0!</v>
      </c>
      <c r="BQ510">
        <f t="shared" si="340"/>
        <v>0</v>
      </c>
      <c r="BR510">
        <f t="shared" si="341"/>
        <v>0</v>
      </c>
      <c r="BS510">
        <f t="shared" si="342"/>
        <v>0</v>
      </c>
      <c r="BT510">
        <f t="shared" si="343"/>
        <v>0</v>
      </c>
      <c r="BU510">
        <v>6</v>
      </c>
      <c r="BV510">
        <v>0.5</v>
      </c>
      <c r="BW510" t="s">
        <v>241</v>
      </c>
      <c r="BX510">
        <v>1582142767.9709699</v>
      </c>
      <c r="BY510">
        <v>402.07132258064502</v>
      </c>
      <c r="BZ510">
        <v>400.03319354838698</v>
      </c>
      <c r="CA510">
        <v>33.288751612903198</v>
      </c>
      <c r="CB510">
        <v>33.032287096774198</v>
      </c>
      <c r="CC510">
        <v>350.01822580645199</v>
      </c>
      <c r="CD510">
        <v>99.263051612903197</v>
      </c>
      <c r="CE510">
        <v>0.19997509677419401</v>
      </c>
      <c r="CF510">
        <v>31.5739129032258</v>
      </c>
      <c r="CG510">
        <v>31.002906451612901</v>
      </c>
      <c r="CH510">
        <v>999.9</v>
      </c>
      <c r="CI510">
        <v>0</v>
      </c>
      <c r="CJ510">
        <v>0</v>
      </c>
      <c r="CK510">
        <v>10002.3580645161</v>
      </c>
      <c r="CL510">
        <v>0</v>
      </c>
      <c r="CM510">
        <v>0.21165100000000001</v>
      </c>
      <c r="CN510">
        <v>0</v>
      </c>
      <c r="CO510">
        <v>0</v>
      </c>
      <c r="CP510">
        <v>0</v>
      </c>
      <c r="CQ510">
        <v>0</v>
      </c>
      <c r="CR510">
        <v>5.8064516129032302E-2</v>
      </c>
      <c r="CS510">
        <v>0</v>
      </c>
      <c r="CT510">
        <v>32.993548387096801</v>
      </c>
      <c r="CU510">
        <v>-1.3387096774193501</v>
      </c>
      <c r="CV510">
        <v>39.508000000000003</v>
      </c>
      <c r="CW510">
        <v>44.874935483870999</v>
      </c>
      <c r="CX510">
        <v>42.001709677419299</v>
      </c>
      <c r="CY510">
        <v>43.473580645161299</v>
      </c>
      <c r="CZ510">
        <v>40.628999999999998</v>
      </c>
      <c r="DA510">
        <v>0</v>
      </c>
      <c r="DB510">
        <v>0</v>
      </c>
      <c r="DC510">
        <v>0</v>
      </c>
      <c r="DD510">
        <v>1582142780</v>
      </c>
      <c r="DE510">
        <v>-3.8461538461538297E-2</v>
      </c>
      <c r="DF510">
        <v>-7.5418805245454799</v>
      </c>
      <c r="DG510">
        <v>19.056410683313299</v>
      </c>
      <c r="DH510">
        <v>32.592307692307699</v>
      </c>
      <c r="DI510">
        <v>15</v>
      </c>
      <c r="DJ510">
        <v>100</v>
      </c>
      <c r="DK510">
        <v>100</v>
      </c>
      <c r="DL510">
        <v>2.577</v>
      </c>
      <c r="DM510">
        <v>0.49399999999999999</v>
      </c>
      <c r="DN510">
        <v>2</v>
      </c>
      <c r="DO510">
        <v>331.46199999999999</v>
      </c>
      <c r="DP510">
        <v>679.92200000000003</v>
      </c>
      <c r="DQ510">
        <v>31.252199999999998</v>
      </c>
      <c r="DR510">
        <v>31.205100000000002</v>
      </c>
      <c r="DS510">
        <v>29.9999</v>
      </c>
      <c r="DT510">
        <v>31.1511</v>
      </c>
      <c r="DU510">
        <v>31.1692</v>
      </c>
      <c r="DV510">
        <v>20.980899999999998</v>
      </c>
      <c r="DW510">
        <v>18.476500000000001</v>
      </c>
      <c r="DX510">
        <v>100</v>
      </c>
      <c r="DY510">
        <v>31.257100000000001</v>
      </c>
      <c r="DZ510">
        <v>400</v>
      </c>
      <c r="EA510">
        <v>33.063600000000001</v>
      </c>
      <c r="EB510">
        <v>100.152</v>
      </c>
      <c r="EC510">
        <v>100.541</v>
      </c>
    </row>
    <row r="511" spans="1:133" x14ac:dyDescent="0.35">
      <c r="A511">
        <v>495</v>
      </c>
      <c r="B511">
        <v>1582142781.5999999</v>
      </c>
      <c r="C511">
        <v>2502</v>
      </c>
      <c r="D511" t="s">
        <v>1228</v>
      </c>
      <c r="E511" t="s">
        <v>1229</v>
      </c>
      <c r="F511" t="s">
        <v>232</v>
      </c>
      <c r="G511" t="s">
        <v>233</v>
      </c>
      <c r="H511" t="s">
        <v>234</v>
      </c>
      <c r="I511" t="s">
        <v>235</v>
      </c>
      <c r="J511" t="s">
        <v>236</v>
      </c>
      <c r="K511" t="s">
        <v>237</v>
      </c>
      <c r="L511" t="s">
        <v>238</v>
      </c>
      <c r="M511" t="s">
        <v>239</v>
      </c>
      <c r="N511">
        <v>1582142772.9709699</v>
      </c>
      <c r="O511">
        <f t="shared" si="301"/>
        <v>1.5432594291715253E-4</v>
      </c>
      <c r="P511">
        <f t="shared" si="302"/>
        <v>-1.2475354162012213</v>
      </c>
      <c r="Q511">
        <f t="shared" si="303"/>
        <v>402.08264516128997</v>
      </c>
      <c r="R511">
        <f t="shared" si="304"/>
        <v>555.08218261545812</v>
      </c>
      <c r="S511">
        <f t="shared" si="305"/>
        <v>55.209838973267495</v>
      </c>
      <c r="T511">
        <f t="shared" si="306"/>
        <v>39.992128712729588</v>
      </c>
      <c r="U511">
        <f t="shared" si="307"/>
        <v>1.2305733278995033E-2</v>
      </c>
      <c r="V511">
        <f t="shared" si="308"/>
        <v>2.2488509821425042</v>
      </c>
      <c r="W511">
        <f t="shared" si="309"/>
        <v>1.2268446188261497E-2</v>
      </c>
      <c r="X511">
        <f t="shared" si="310"/>
        <v>7.6711194912331884E-3</v>
      </c>
      <c r="Y511">
        <f t="shared" si="311"/>
        <v>0</v>
      </c>
      <c r="Z511">
        <f t="shared" si="312"/>
        <v>31.524410671899947</v>
      </c>
      <c r="AA511">
        <f t="shared" si="313"/>
        <v>31.005161290322601</v>
      </c>
      <c r="AB511">
        <f t="shared" si="314"/>
        <v>4.5127061073437957</v>
      </c>
      <c r="AC511">
        <f t="shared" si="315"/>
        <v>71.023206935176248</v>
      </c>
      <c r="AD511">
        <f t="shared" si="316"/>
        <v>3.3107645295663466</v>
      </c>
      <c r="AE511">
        <f t="shared" si="317"/>
        <v>4.6615249753339389</v>
      </c>
      <c r="AF511">
        <f t="shared" si="318"/>
        <v>1.2019415777774491</v>
      </c>
      <c r="AG511">
        <f t="shared" si="319"/>
        <v>-6.805774082646427</v>
      </c>
      <c r="AH511">
        <f t="shared" si="320"/>
        <v>69.138509717942512</v>
      </c>
      <c r="AI511">
        <f t="shared" si="321"/>
        <v>6.9236517526709607</v>
      </c>
      <c r="AJ511">
        <f t="shared" si="322"/>
        <v>69.256387387967038</v>
      </c>
      <c r="AK511">
        <v>-4.1152821244096402E-2</v>
      </c>
      <c r="AL511">
        <v>4.6197647031645903E-2</v>
      </c>
      <c r="AM511">
        <v>3.4531666647400998</v>
      </c>
      <c r="AN511">
        <v>4</v>
      </c>
      <c r="AO511">
        <v>1</v>
      </c>
      <c r="AP511">
        <f t="shared" si="323"/>
        <v>1</v>
      </c>
      <c r="AQ511">
        <f t="shared" si="324"/>
        <v>0</v>
      </c>
      <c r="AR511">
        <f t="shared" si="325"/>
        <v>51688.496793677979</v>
      </c>
      <c r="AS511" t="s">
        <v>240</v>
      </c>
      <c r="AT511">
        <v>0</v>
      </c>
      <c r="AU511">
        <v>0</v>
      </c>
      <c r="AV511">
        <f t="shared" si="326"/>
        <v>0</v>
      </c>
      <c r="AW511" t="e">
        <f t="shared" si="327"/>
        <v>#DIV/0!</v>
      </c>
      <c r="AX511">
        <v>0</v>
      </c>
      <c r="AY511" t="s">
        <v>240</v>
      </c>
      <c r="AZ511">
        <v>0</v>
      </c>
      <c r="BA511">
        <v>0</v>
      </c>
      <c r="BB511" t="e">
        <f t="shared" si="328"/>
        <v>#DIV/0!</v>
      </c>
      <c r="BC511">
        <v>0.5</v>
      </c>
      <c r="BD511">
        <f t="shared" si="329"/>
        <v>0</v>
      </c>
      <c r="BE511">
        <f t="shared" si="330"/>
        <v>-1.2475354162012213</v>
      </c>
      <c r="BF511" t="e">
        <f t="shared" si="331"/>
        <v>#DIV/0!</v>
      </c>
      <c r="BG511" t="e">
        <f t="shared" si="332"/>
        <v>#DIV/0!</v>
      </c>
      <c r="BH511" t="e">
        <f t="shared" si="333"/>
        <v>#DIV/0!</v>
      </c>
      <c r="BI511" t="e">
        <f t="shared" si="334"/>
        <v>#DIV/0!</v>
      </c>
      <c r="BJ511" t="s">
        <v>240</v>
      </c>
      <c r="BK511">
        <v>0</v>
      </c>
      <c r="BL511">
        <f t="shared" si="335"/>
        <v>0</v>
      </c>
      <c r="BM511" t="e">
        <f t="shared" si="336"/>
        <v>#DIV/0!</v>
      </c>
      <c r="BN511" t="e">
        <f t="shared" si="337"/>
        <v>#DIV/0!</v>
      </c>
      <c r="BO511" t="e">
        <f t="shared" si="338"/>
        <v>#DIV/0!</v>
      </c>
      <c r="BP511" t="e">
        <f t="shared" si="339"/>
        <v>#DIV/0!</v>
      </c>
      <c r="BQ511">
        <f t="shared" si="340"/>
        <v>0</v>
      </c>
      <c r="BR511">
        <f t="shared" si="341"/>
        <v>0</v>
      </c>
      <c r="BS511">
        <f t="shared" si="342"/>
        <v>0</v>
      </c>
      <c r="BT511">
        <f t="shared" si="343"/>
        <v>0</v>
      </c>
      <c r="BU511">
        <v>6</v>
      </c>
      <c r="BV511">
        <v>0.5</v>
      </c>
      <c r="BW511" t="s">
        <v>241</v>
      </c>
      <c r="BX511">
        <v>1582142772.9709699</v>
      </c>
      <c r="BY511">
        <v>402.08264516128997</v>
      </c>
      <c r="BZ511">
        <v>400.05054838709702</v>
      </c>
      <c r="CA511">
        <v>33.286574193548397</v>
      </c>
      <c r="CB511">
        <v>33.030841935483899</v>
      </c>
      <c r="CC511">
        <v>350.02770967741901</v>
      </c>
      <c r="CD511">
        <v>99.262461290322506</v>
      </c>
      <c r="CE511">
        <v>0.19999796774193501</v>
      </c>
      <c r="CF511">
        <v>31.575422580645199</v>
      </c>
      <c r="CG511">
        <v>31.005161290322601</v>
      </c>
      <c r="CH511">
        <v>999.9</v>
      </c>
      <c r="CI511">
        <v>0</v>
      </c>
      <c r="CJ511">
        <v>0</v>
      </c>
      <c r="CK511">
        <v>9997.9416129032306</v>
      </c>
      <c r="CL511">
        <v>0</v>
      </c>
      <c r="CM511">
        <v>0.21165100000000001</v>
      </c>
      <c r="CN511">
        <v>0</v>
      </c>
      <c r="CO511">
        <v>0</v>
      </c>
      <c r="CP511">
        <v>0</v>
      </c>
      <c r="CQ511">
        <v>0</v>
      </c>
      <c r="CR511">
        <v>0.16129032258064499</v>
      </c>
      <c r="CS511">
        <v>0</v>
      </c>
      <c r="CT511">
        <v>30.570967741935501</v>
      </c>
      <c r="CU511">
        <v>-1.4709677419354801</v>
      </c>
      <c r="CV511">
        <v>39.512</v>
      </c>
      <c r="CW511">
        <v>44.866806451612902</v>
      </c>
      <c r="CX511">
        <v>42.011838709677399</v>
      </c>
      <c r="CY511">
        <v>43.461387096774203</v>
      </c>
      <c r="CZ511">
        <v>40.625</v>
      </c>
      <c r="DA511">
        <v>0</v>
      </c>
      <c r="DB511">
        <v>0</v>
      </c>
      <c r="DC511">
        <v>0</v>
      </c>
      <c r="DD511">
        <v>1582142784.8</v>
      </c>
      <c r="DE511">
        <v>-0.66923076923076896</v>
      </c>
      <c r="DF511">
        <v>13.429059740954401</v>
      </c>
      <c r="DG511">
        <v>-21.456409787374799</v>
      </c>
      <c r="DH511">
        <v>31.9769230769231</v>
      </c>
      <c r="DI511">
        <v>15</v>
      </c>
      <c r="DJ511">
        <v>100</v>
      </c>
      <c r="DK511">
        <v>100</v>
      </c>
      <c r="DL511">
        <v>2.577</v>
      </c>
      <c r="DM511">
        <v>0.49399999999999999</v>
      </c>
      <c r="DN511">
        <v>2</v>
      </c>
      <c r="DO511">
        <v>331.55700000000002</v>
      </c>
      <c r="DP511">
        <v>679.9</v>
      </c>
      <c r="DQ511">
        <v>31.250299999999999</v>
      </c>
      <c r="DR511">
        <v>31.202999999999999</v>
      </c>
      <c r="DS511">
        <v>29.9998</v>
      </c>
      <c r="DT511">
        <v>31.149000000000001</v>
      </c>
      <c r="DU511">
        <v>31.167300000000001</v>
      </c>
      <c r="DV511">
        <v>20.980699999999999</v>
      </c>
      <c r="DW511">
        <v>18.476500000000001</v>
      </c>
      <c r="DX511">
        <v>100</v>
      </c>
      <c r="DY511">
        <v>31.250699999999998</v>
      </c>
      <c r="DZ511">
        <v>400</v>
      </c>
      <c r="EA511">
        <v>33.063600000000001</v>
      </c>
      <c r="EB511">
        <v>100.15600000000001</v>
      </c>
      <c r="EC511">
        <v>100.54300000000001</v>
      </c>
    </row>
    <row r="512" spans="1:133" x14ac:dyDescent="0.35">
      <c r="A512">
        <v>496</v>
      </c>
      <c r="B512">
        <v>1582142786.5999999</v>
      </c>
      <c r="C512">
        <v>2507</v>
      </c>
      <c r="D512" t="s">
        <v>1230</v>
      </c>
      <c r="E512" t="s">
        <v>1231</v>
      </c>
      <c r="F512" t="s">
        <v>232</v>
      </c>
      <c r="G512" t="s">
        <v>233</v>
      </c>
      <c r="H512" t="s">
        <v>234</v>
      </c>
      <c r="I512" t="s">
        <v>235</v>
      </c>
      <c r="J512" t="s">
        <v>236</v>
      </c>
      <c r="K512" t="s">
        <v>237</v>
      </c>
      <c r="L512" t="s">
        <v>238</v>
      </c>
      <c r="M512" t="s">
        <v>239</v>
      </c>
      <c r="N512">
        <v>1582142777.9709699</v>
      </c>
      <c r="O512">
        <f t="shared" si="301"/>
        <v>1.5369695424395882E-4</v>
      </c>
      <c r="P512">
        <f t="shared" si="302"/>
        <v>-1.2433711309136037</v>
      </c>
      <c r="Q512">
        <f t="shared" si="303"/>
        <v>402.07548387096801</v>
      </c>
      <c r="R512">
        <f t="shared" si="304"/>
        <v>555.23210326778224</v>
      </c>
      <c r="S512">
        <f t="shared" si="305"/>
        <v>55.224102404623146</v>
      </c>
      <c r="T512">
        <f t="shared" si="306"/>
        <v>39.990947146242142</v>
      </c>
      <c r="U512">
        <f t="shared" si="307"/>
        <v>1.2252398735919405E-2</v>
      </c>
      <c r="V512">
        <f t="shared" si="308"/>
        <v>2.2486272234644762</v>
      </c>
      <c r="W512">
        <f t="shared" si="309"/>
        <v>1.2215429967830581E-2</v>
      </c>
      <c r="X512">
        <f t="shared" si="310"/>
        <v>7.6379558736134317E-3</v>
      </c>
      <c r="Y512">
        <f t="shared" si="311"/>
        <v>0</v>
      </c>
      <c r="Z512">
        <f t="shared" si="312"/>
        <v>31.525588225924789</v>
      </c>
      <c r="AA512">
        <f t="shared" si="313"/>
        <v>31.005535483871</v>
      </c>
      <c r="AB512">
        <f t="shared" si="314"/>
        <v>4.5128023858963822</v>
      </c>
      <c r="AC512">
        <f t="shared" si="315"/>
        <v>71.015286219206985</v>
      </c>
      <c r="AD512">
        <f t="shared" si="316"/>
        <v>3.3105784118845816</v>
      </c>
      <c r="AE512">
        <f t="shared" si="317"/>
        <v>4.6617828190759214</v>
      </c>
      <c r="AF512">
        <f t="shared" si="318"/>
        <v>1.2022239740118006</v>
      </c>
      <c r="AG512">
        <f t="shared" si="319"/>
        <v>-6.7780356821585839</v>
      </c>
      <c r="AH512">
        <f t="shared" si="320"/>
        <v>69.204367292061391</v>
      </c>
      <c r="AI512">
        <f t="shared" si="321"/>
        <v>6.9309825497844386</v>
      </c>
      <c r="AJ512">
        <f t="shared" si="322"/>
        <v>69.357314159687249</v>
      </c>
      <c r="AK512">
        <v>-4.1146800387907898E-2</v>
      </c>
      <c r="AL512">
        <v>4.6190888093118401E-2</v>
      </c>
      <c r="AM512">
        <v>3.4527667088704499</v>
      </c>
      <c r="AN512">
        <v>4</v>
      </c>
      <c r="AO512">
        <v>1</v>
      </c>
      <c r="AP512">
        <f t="shared" si="323"/>
        <v>1</v>
      </c>
      <c r="AQ512">
        <f t="shared" si="324"/>
        <v>0</v>
      </c>
      <c r="AR512">
        <f t="shared" si="325"/>
        <v>51681.053455058405</v>
      </c>
      <c r="AS512" t="s">
        <v>240</v>
      </c>
      <c r="AT512">
        <v>0</v>
      </c>
      <c r="AU512">
        <v>0</v>
      </c>
      <c r="AV512">
        <f t="shared" si="326"/>
        <v>0</v>
      </c>
      <c r="AW512" t="e">
        <f t="shared" si="327"/>
        <v>#DIV/0!</v>
      </c>
      <c r="AX512">
        <v>0</v>
      </c>
      <c r="AY512" t="s">
        <v>240</v>
      </c>
      <c r="AZ512">
        <v>0</v>
      </c>
      <c r="BA512">
        <v>0</v>
      </c>
      <c r="BB512" t="e">
        <f t="shared" si="328"/>
        <v>#DIV/0!</v>
      </c>
      <c r="BC512">
        <v>0.5</v>
      </c>
      <c r="BD512">
        <f t="shared" si="329"/>
        <v>0</v>
      </c>
      <c r="BE512">
        <f t="shared" si="330"/>
        <v>-1.2433711309136037</v>
      </c>
      <c r="BF512" t="e">
        <f t="shared" si="331"/>
        <v>#DIV/0!</v>
      </c>
      <c r="BG512" t="e">
        <f t="shared" si="332"/>
        <v>#DIV/0!</v>
      </c>
      <c r="BH512" t="e">
        <f t="shared" si="333"/>
        <v>#DIV/0!</v>
      </c>
      <c r="BI512" t="e">
        <f t="shared" si="334"/>
        <v>#DIV/0!</v>
      </c>
      <c r="BJ512" t="s">
        <v>240</v>
      </c>
      <c r="BK512">
        <v>0</v>
      </c>
      <c r="BL512">
        <f t="shared" si="335"/>
        <v>0</v>
      </c>
      <c r="BM512" t="e">
        <f t="shared" si="336"/>
        <v>#DIV/0!</v>
      </c>
      <c r="BN512" t="e">
        <f t="shared" si="337"/>
        <v>#DIV/0!</v>
      </c>
      <c r="BO512" t="e">
        <f t="shared" si="338"/>
        <v>#DIV/0!</v>
      </c>
      <c r="BP512" t="e">
        <f t="shared" si="339"/>
        <v>#DIV/0!</v>
      </c>
      <c r="BQ512">
        <f t="shared" si="340"/>
        <v>0</v>
      </c>
      <c r="BR512">
        <f t="shared" si="341"/>
        <v>0</v>
      </c>
      <c r="BS512">
        <f t="shared" si="342"/>
        <v>0</v>
      </c>
      <c r="BT512">
        <f t="shared" si="343"/>
        <v>0</v>
      </c>
      <c r="BU512">
        <v>6</v>
      </c>
      <c r="BV512">
        <v>0.5</v>
      </c>
      <c r="BW512" t="s">
        <v>241</v>
      </c>
      <c r="BX512">
        <v>1582142777.9709699</v>
      </c>
      <c r="BY512">
        <v>402.07548387096801</v>
      </c>
      <c r="BZ512">
        <v>400.050064516129</v>
      </c>
      <c r="CA512">
        <v>33.285093548387103</v>
      </c>
      <c r="CB512">
        <v>33.0304</v>
      </c>
      <c r="CC512">
        <v>350.02332258064502</v>
      </c>
      <c r="CD512">
        <v>99.261316129032195</v>
      </c>
      <c r="CE512">
        <v>0.19997596774193499</v>
      </c>
      <c r="CF512">
        <v>31.576396774193501</v>
      </c>
      <c r="CG512">
        <v>31.005535483871</v>
      </c>
      <c r="CH512">
        <v>999.9</v>
      </c>
      <c r="CI512">
        <v>0</v>
      </c>
      <c r="CJ512">
        <v>0</v>
      </c>
      <c r="CK512">
        <v>9996.5941935483897</v>
      </c>
      <c r="CL512">
        <v>0</v>
      </c>
      <c r="CM512">
        <v>0.21165100000000001</v>
      </c>
      <c r="CN512">
        <v>0</v>
      </c>
      <c r="CO512">
        <v>0</v>
      </c>
      <c r="CP512">
        <v>0</v>
      </c>
      <c r="CQ512">
        <v>0</v>
      </c>
      <c r="CR512">
        <v>0.3</v>
      </c>
      <c r="CS512">
        <v>0</v>
      </c>
      <c r="CT512">
        <v>31.6516129032258</v>
      </c>
      <c r="CU512">
        <v>-1.3387096774193501</v>
      </c>
      <c r="CV512">
        <v>39.508000000000003</v>
      </c>
      <c r="CW512">
        <v>44.858677419354798</v>
      </c>
      <c r="CX512">
        <v>41.977548387096803</v>
      </c>
      <c r="CY512">
        <v>43.4491935483871</v>
      </c>
      <c r="CZ512">
        <v>40.625</v>
      </c>
      <c r="DA512">
        <v>0</v>
      </c>
      <c r="DB512">
        <v>0</v>
      </c>
      <c r="DC512">
        <v>0</v>
      </c>
      <c r="DD512">
        <v>1582142789.5999999</v>
      </c>
      <c r="DE512">
        <v>1.2115384615384599</v>
      </c>
      <c r="DF512">
        <v>3.42222242503937</v>
      </c>
      <c r="DG512">
        <v>-10.1299141539437</v>
      </c>
      <c r="DH512">
        <v>31.042307692307698</v>
      </c>
      <c r="DI512">
        <v>15</v>
      </c>
      <c r="DJ512">
        <v>100</v>
      </c>
      <c r="DK512">
        <v>100</v>
      </c>
      <c r="DL512">
        <v>2.577</v>
      </c>
      <c r="DM512">
        <v>0.49399999999999999</v>
      </c>
      <c r="DN512">
        <v>2</v>
      </c>
      <c r="DO512">
        <v>331.291</v>
      </c>
      <c r="DP512">
        <v>679.86</v>
      </c>
      <c r="DQ512">
        <v>31.245000000000001</v>
      </c>
      <c r="DR512">
        <v>31.200199999999999</v>
      </c>
      <c r="DS512">
        <v>29.9999</v>
      </c>
      <c r="DT512">
        <v>31.146999999999998</v>
      </c>
      <c r="DU512">
        <v>31.165900000000001</v>
      </c>
      <c r="DV512">
        <v>20.979399999999998</v>
      </c>
      <c r="DW512">
        <v>18.476500000000001</v>
      </c>
      <c r="DX512">
        <v>100</v>
      </c>
      <c r="DY512">
        <v>31.2409</v>
      </c>
      <c r="DZ512">
        <v>400</v>
      </c>
      <c r="EA512">
        <v>33.063600000000001</v>
      </c>
      <c r="EB512">
        <v>100.155</v>
      </c>
      <c r="EC512">
        <v>100.54300000000001</v>
      </c>
    </row>
    <row r="513" spans="1:133" x14ac:dyDescent="0.35">
      <c r="A513">
        <v>497</v>
      </c>
      <c r="B513">
        <v>1582142791.5999999</v>
      </c>
      <c r="C513">
        <v>2512</v>
      </c>
      <c r="D513" t="s">
        <v>1232</v>
      </c>
      <c r="E513" t="s">
        <v>1233</v>
      </c>
      <c r="F513" t="s">
        <v>232</v>
      </c>
      <c r="G513" t="s">
        <v>233</v>
      </c>
      <c r="H513" t="s">
        <v>234</v>
      </c>
      <c r="I513" t="s">
        <v>235</v>
      </c>
      <c r="J513" t="s">
        <v>236</v>
      </c>
      <c r="K513" t="s">
        <v>237</v>
      </c>
      <c r="L513" t="s">
        <v>238</v>
      </c>
      <c r="M513" t="s">
        <v>239</v>
      </c>
      <c r="N513">
        <v>1582142782.9709699</v>
      </c>
      <c r="O513">
        <f t="shared" si="301"/>
        <v>1.5393065383696684E-4</v>
      </c>
      <c r="P513">
        <f t="shared" si="302"/>
        <v>-1.2463791763656147</v>
      </c>
      <c r="Q513">
        <f t="shared" si="303"/>
        <v>402.05954838709698</v>
      </c>
      <c r="R513">
        <f t="shared" si="304"/>
        <v>555.47369010079603</v>
      </c>
      <c r="S513">
        <f t="shared" si="305"/>
        <v>55.247473172746716</v>
      </c>
      <c r="T513">
        <f t="shared" si="306"/>
        <v>39.988886079072586</v>
      </c>
      <c r="U513">
        <f t="shared" si="307"/>
        <v>1.2261940992338845E-2</v>
      </c>
      <c r="V513">
        <f t="shared" si="308"/>
        <v>2.2498510362656257</v>
      </c>
      <c r="W513">
        <f t="shared" si="309"/>
        <v>1.2224934787602086E-2</v>
      </c>
      <c r="X513">
        <f t="shared" si="310"/>
        <v>7.6438997378646843E-3</v>
      </c>
      <c r="Y513">
        <f t="shared" si="311"/>
        <v>0</v>
      </c>
      <c r="Z513">
        <f t="shared" si="312"/>
        <v>31.526565204171881</v>
      </c>
      <c r="AA513">
        <f t="shared" si="313"/>
        <v>31.009119354838699</v>
      </c>
      <c r="AB513">
        <f t="shared" si="314"/>
        <v>4.5137245926659144</v>
      </c>
      <c r="AC513">
        <f t="shared" si="315"/>
        <v>71.012239431044236</v>
      </c>
      <c r="AD513">
        <f t="shared" si="316"/>
        <v>3.3106297944186331</v>
      </c>
      <c r="AE513">
        <f t="shared" si="317"/>
        <v>4.6620551906877816</v>
      </c>
      <c r="AF513">
        <f t="shared" si="318"/>
        <v>1.2030947982472813</v>
      </c>
      <c r="AG513">
        <f t="shared" si="319"/>
        <v>-6.7883418342102377</v>
      </c>
      <c r="AH513">
        <f t="shared" si="320"/>
        <v>68.932145162598417</v>
      </c>
      <c r="AI513">
        <f t="shared" si="321"/>
        <v>6.9001204035508312</v>
      </c>
      <c r="AJ513">
        <f t="shared" si="322"/>
        <v>69.043923731939003</v>
      </c>
      <c r="AK513">
        <v>-4.1179737124650097E-2</v>
      </c>
      <c r="AL513">
        <v>4.6227862465528201E-2</v>
      </c>
      <c r="AM513">
        <v>3.45495439795986</v>
      </c>
      <c r="AN513">
        <v>4</v>
      </c>
      <c r="AO513">
        <v>1</v>
      </c>
      <c r="AP513">
        <f t="shared" si="323"/>
        <v>1</v>
      </c>
      <c r="AQ513">
        <f t="shared" si="324"/>
        <v>0</v>
      </c>
      <c r="AR513">
        <f t="shared" si="325"/>
        <v>51720.530334217285</v>
      </c>
      <c r="AS513" t="s">
        <v>240</v>
      </c>
      <c r="AT513">
        <v>0</v>
      </c>
      <c r="AU513">
        <v>0</v>
      </c>
      <c r="AV513">
        <f t="shared" si="326"/>
        <v>0</v>
      </c>
      <c r="AW513" t="e">
        <f t="shared" si="327"/>
        <v>#DIV/0!</v>
      </c>
      <c r="AX513">
        <v>0</v>
      </c>
      <c r="AY513" t="s">
        <v>240</v>
      </c>
      <c r="AZ513">
        <v>0</v>
      </c>
      <c r="BA513">
        <v>0</v>
      </c>
      <c r="BB513" t="e">
        <f t="shared" si="328"/>
        <v>#DIV/0!</v>
      </c>
      <c r="BC513">
        <v>0.5</v>
      </c>
      <c r="BD513">
        <f t="shared" si="329"/>
        <v>0</v>
      </c>
      <c r="BE513">
        <f t="shared" si="330"/>
        <v>-1.2463791763656147</v>
      </c>
      <c r="BF513" t="e">
        <f t="shared" si="331"/>
        <v>#DIV/0!</v>
      </c>
      <c r="BG513" t="e">
        <f t="shared" si="332"/>
        <v>#DIV/0!</v>
      </c>
      <c r="BH513" t="e">
        <f t="shared" si="333"/>
        <v>#DIV/0!</v>
      </c>
      <c r="BI513" t="e">
        <f t="shared" si="334"/>
        <v>#DIV/0!</v>
      </c>
      <c r="BJ513" t="s">
        <v>240</v>
      </c>
      <c r="BK513">
        <v>0</v>
      </c>
      <c r="BL513">
        <f t="shared" si="335"/>
        <v>0</v>
      </c>
      <c r="BM513" t="e">
        <f t="shared" si="336"/>
        <v>#DIV/0!</v>
      </c>
      <c r="BN513" t="e">
        <f t="shared" si="337"/>
        <v>#DIV/0!</v>
      </c>
      <c r="BO513" t="e">
        <f t="shared" si="338"/>
        <v>#DIV/0!</v>
      </c>
      <c r="BP513" t="e">
        <f t="shared" si="339"/>
        <v>#DIV/0!</v>
      </c>
      <c r="BQ513">
        <f t="shared" si="340"/>
        <v>0</v>
      </c>
      <c r="BR513">
        <f t="shared" si="341"/>
        <v>0</v>
      </c>
      <c r="BS513">
        <f t="shared" si="342"/>
        <v>0</v>
      </c>
      <c r="BT513">
        <f t="shared" si="343"/>
        <v>0</v>
      </c>
      <c r="BU513">
        <v>6</v>
      </c>
      <c r="BV513">
        <v>0.5</v>
      </c>
      <c r="BW513" t="s">
        <v>241</v>
      </c>
      <c r="BX513">
        <v>1582142782.9709699</v>
      </c>
      <c r="BY513">
        <v>402.05954838709698</v>
      </c>
      <c r="BZ513">
        <v>400.02912903225803</v>
      </c>
      <c r="CA513">
        <v>33.286006451612899</v>
      </c>
      <c r="CB513">
        <v>33.030925806451599</v>
      </c>
      <c r="CC513">
        <v>350.02322580645199</v>
      </c>
      <c r="CD513">
        <v>99.260129032258106</v>
      </c>
      <c r="CE513">
        <v>0.199978903225806</v>
      </c>
      <c r="CF513">
        <v>31.5774258064516</v>
      </c>
      <c r="CG513">
        <v>31.009119354838699</v>
      </c>
      <c r="CH513">
        <v>999.9</v>
      </c>
      <c r="CI513">
        <v>0</v>
      </c>
      <c r="CJ513">
        <v>0</v>
      </c>
      <c r="CK513">
        <v>10004.715806451601</v>
      </c>
      <c r="CL513">
        <v>0</v>
      </c>
      <c r="CM513">
        <v>0.21165100000000001</v>
      </c>
      <c r="CN513">
        <v>0</v>
      </c>
      <c r="CO513">
        <v>0</v>
      </c>
      <c r="CP513">
        <v>0</v>
      </c>
      <c r="CQ513">
        <v>0</v>
      </c>
      <c r="CR513">
        <v>0.59354838709677404</v>
      </c>
      <c r="CS513">
        <v>0</v>
      </c>
      <c r="CT513">
        <v>32.341935483870998</v>
      </c>
      <c r="CU513">
        <v>-1.2032258064516099</v>
      </c>
      <c r="CV513">
        <v>39.51</v>
      </c>
      <c r="CW513">
        <v>44.850612903225802</v>
      </c>
      <c r="CX513">
        <v>41.9856129032258</v>
      </c>
      <c r="CY513">
        <v>43.441064516129003</v>
      </c>
      <c r="CZ513">
        <v>40.625</v>
      </c>
      <c r="DA513">
        <v>0</v>
      </c>
      <c r="DB513">
        <v>0</v>
      </c>
      <c r="DC513">
        <v>0</v>
      </c>
      <c r="DD513">
        <v>1582142795</v>
      </c>
      <c r="DE513">
        <v>1.43846153846154</v>
      </c>
      <c r="DF513">
        <v>1.9555560300879</v>
      </c>
      <c r="DG513">
        <v>46.451282279933999</v>
      </c>
      <c r="DH513">
        <v>32.257692307692302</v>
      </c>
      <c r="DI513">
        <v>15</v>
      </c>
      <c r="DJ513">
        <v>100</v>
      </c>
      <c r="DK513">
        <v>100</v>
      </c>
      <c r="DL513">
        <v>2.577</v>
      </c>
      <c r="DM513">
        <v>0.49399999999999999</v>
      </c>
      <c r="DN513">
        <v>2</v>
      </c>
      <c r="DO513">
        <v>331.47</v>
      </c>
      <c r="DP513">
        <v>679.81</v>
      </c>
      <c r="DQ513">
        <v>31.237300000000001</v>
      </c>
      <c r="DR513">
        <v>31.197500000000002</v>
      </c>
      <c r="DS513">
        <v>29.9999</v>
      </c>
      <c r="DT513">
        <v>31.145600000000002</v>
      </c>
      <c r="DU513">
        <v>31.163799999999998</v>
      </c>
      <c r="DV513">
        <v>20.979399999999998</v>
      </c>
      <c r="DW513">
        <v>18.476500000000001</v>
      </c>
      <c r="DX513">
        <v>100</v>
      </c>
      <c r="DY513">
        <v>31.235399999999998</v>
      </c>
      <c r="DZ513">
        <v>400</v>
      </c>
      <c r="EA513">
        <v>33.063600000000001</v>
      </c>
      <c r="EB513">
        <v>100.15300000000001</v>
      </c>
      <c r="EC513">
        <v>100.542</v>
      </c>
    </row>
    <row r="514" spans="1:133" x14ac:dyDescent="0.35">
      <c r="A514">
        <v>498</v>
      </c>
      <c r="B514">
        <v>1582142796.5999999</v>
      </c>
      <c r="C514">
        <v>2517</v>
      </c>
      <c r="D514" t="s">
        <v>1234</v>
      </c>
      <c r="E514" t="s">
        <v>1235</v>
      </c>
      <c r="F514" t="s">
        <v>232</v>
      </c>
      <c r="G514" t="s">
        <v>233</v>
      </c>
      <c r="H514" t="s">
        <v>234</v>
      </c>
      <c r="I514" t="s">
        <v>235</v>
      </c>
      <c r="J514" t="s">
        <v>236</v>
      </c>
      <c r="K514" t="s">
        <v>237</v>
      </c>
      <c r="L514" t="s">
        <v>238</v>
      </c>
      <c r="M514" t="s">
        <v>239</v>
      </c>
      <c r="N514">
        <v>1582142787.9709699</v>
      </c>
      <c r="O514">
        <f t="shared" si="301"/>
        <v>1.5400624195104594E-4</v>
      </c>
      <c r="P514">
        <f t="shared" si="302"/>
        <v>-1.2363241187768155</v>
      </c>
      <c r="Q514">
        <f t="shared" si="303"/>
        <v>402.022548387097</v>
      </c>
      <c r="R514">
        <f t="shared" si="304"/>
        <v>554.11096800414396</v>
      </c>
      <c r="S514">
        <f t="shared" si="305"/>
        <v>55.111830689861812</v>
      </c>
      <c r="T514">
        <f t="shared" si="306"/>
        <v>39.985129152056004</v>
      </c>
      <c r="U514">
        <f t="shared" si="307"/>
        <v>1.22635477030664E-2</v>
      </c>
      <c r="V514">
        <f t="shared" si="308"/>
        <v>2.2485683980167144</v>
      </c>
      <c r="W514">
        <f t="shared" si="309"/>
        <v>1.2226510769562248E-2</v>
      </c>
      <c r="X514">
        <f t="shared" si="310"/>
        <v>7.6448874731752849E-3</v>
      </c>
      <c r="Y514">
        <f t="shared" si="311"/>
        <v>0</v>
      </c>
      <c r="Z514">
        <f t="shared" si="312"/>
        <v>31.52831716014942</v>
      </c>
      <c r="AA514">
        <f t="shared" si="313"/>
        <v>31.011209677419401</v>
      </c>
      <c r="AB514">
        <f t="shared" si="314"/>
        <v>4.514262553230636</v>
      </c>
      <c r="AC514">
        <f t="shared" si="315"/>
        <v>71.007303383317847</v>
      </c>
      <c r="AD514">
        <f t="shared" si="316"/>
        <v>3.3107386081279624</v>
      </c>
      <c r="AE514">
        <f t="shared" si="317"/>
        <v>4.6625325147973067</v>
      </c>
      <c r="AF514">
        <f t="shared" si="318"/>
        <v>1.2035239451026736</v>
      </c>
      <c r="AG514">
        <f t="shared" si="319"/>
        <v>-6.791675270041126</v>
      </c>
      <c r="AH514">
        <f t="shared" si="320"/>
        <v>68.858043747989583</v>
      </c>
      <c r="AI514">
        <f t="shared" si="321"/>
        <v>6.8967669664098707</v>
      </c>
      <c r="AJ514">
        <f t="shared" si="322"/>
        <v>68.963135444358329</v>
      </c>
      <c r="AK514">
        <v>-4.1145217613663902E-2</v>
      </c>
      <c r="AL514">
        <v>4.6189111290370802E-2</v>
      </c>
      <c r="AM514">
        <v>3.45266156436639</v>
      </c>
      <c r="AN514">
        <v>4</v>
      </c>
      <c r="AO514">
        <v>1</v>
      </c>
      <c r="AP514">
        <f t="shared" si="323"/>
        <v>1</v>
      </c>
      <c r="AQ514">
        <f t="shared" si="324"/>
        <v>0</v>
      </c>
      <c r="AR514">
        <f t="shared" si="325"/>
        <v>51678.636395839654</v>
      </c>
      <c r="AS514" t="s">
        <v>240</v>
      </c>
      <c r="AT514">
        <v>0</v>
      </c>
      <c r="AU514">
        <v>0</v>
      </c>
      <c r="AV514">
        <f t="shared" si="326"/>
        <v>0</v>
      </c>
      <c r="AW514" t="e">
        <f t="shared" si="327"/>
        <v>#DIV/0!</v>
      </c>
      <c r="AX514">
        <v>0</v>
      </c>
      <c r="AY514" t="s">
        <v>240</v>
      </c>
      <c r="AZ514">
        <v>0</v>
      </c>
      <c r="BA514">
        <v>0</v>
      </c>
      <c r="BB514" t="e">
        <f t="shared" si="328"/>
        <v>#DIV/0!</v>
      </c>
      <c r="BC514">
        <v>0.5</v>
      </c>
      <c r="BD514">
        <f t="shared" si="329"/>
        <v>0</v>
      </c>
      <c r="BE514">
        <f t="shared" si="330"/>
        <v>-1.2363241187768155</v>
      </c>
      <c r="BF514" t="e">
        <f t="shared" si="331"/>
        <v>#DIV/0!</v>
      </c>
      <c r="BG514" t="e">
        <f t="shared" si="332"/>
        <v>#DIV/0!</v>
      </c>
      <c r="BH514" t="e">
        <f t="shared" si="333"/>
        <v>#DIV/0!</v>
      </c>
      <c r="BI514" t="e">
        <f t="shared" si="334"/>
        <v>#DIV/0!</v>
      </c>
      <c r="BJ514" t="s">
        <v>240</v>
      </c>
      <c r="BK514">
        <v>0</v>
      </c>
      <c r="BL514">
        <f t="shared" si="335"/>
        <v>0</v>
      </c>
      <c r="BM514" t="e">
        <f t="shared" si="336"/>
        <v>#DIV/0!</v>
      </c>
      <c r="BN514" t="e">
        <f t="shared" si="337"/>
        <v>#DIV/0!</v>
      </c>
      <c r="BO514" t="e">
        <f t="shared" si="338"/>
        <v>#DIV/0!</v>
      </c>
      <c r="BP514" t="e">
        <f t="shared" si="339"/>
        <v>#DIV/0!</v>
      </c>
      <c r="BQ514">
        <f t="shared" si="340"/>
        <v>0</v>
      </c>
      <c r="BR514">
        <f t="shared" si="341"/>
        <v>0</v>
      </c>
      <c r="BS514">
        <f t="shared" si="342"/>
        <v>0</v>
      </c>
      <c r="BT514">
        <f t="shared" si="343"/>
        <v>0</v>
      </c>
      <c r="BU514">
        <v>6</v>
      </c>
      <c r="BV514">
        <v>0.5</v>
      </c>
      <c r="BW514" t="s">
        <v>241</v>
      </c>
      <c r="BX514">
        <v>1582142787.9709699</v>
      </c>
      <c r="BY514">
        <v>402.022548387097</v>
      </c>
      <c r="BZ514">
        <v>400.00945161290298</v>
      </c>
      <c r="CA514">
        <v>33.287164516129003</v>
      </c>
      <c r="CB514">
        <v>33.031964516129001</v>
      </c>
      <c r="CC514">
        <v>350.03090322580601</v>
      </c>
      <c r="CD514">
        <v>99.259922580645195</v>
      </c>
      <c r="CE514">
        <v>0.199994064516129</v>
      </c>
      <c r="CF514">
        <v>31.579229032258102</v>
      </c>
      <c r="CG514">
        <v>31.011209677419401</v>
      </c>
      <c r="CH514">
        <v>999.9</v>
      </c>
      <c r="CI514">
        <v>0</v>
      </c>
      <c r="CJ514">
        <v>0</v>
      </c>
      <c r="CK514">
        <v>9996.35</v>
      </c>
      <c r="CL514">
        <v>0</v>
      </c>
      <c r="CM514">
        <v>0.21165100000000001</v>
      </c>
      <c r="CN514">
        <v>0</v>
      </c>
      <c r="CO514">
        <v>0</v>
      </c>
      <c r="CP514">
        <v>0</v>
      </c>
      <c r="CQ514">
        <v>0</v>
      </c>
      <c r="CR514">
        <v>1.34516129032258</v>
      </c>
      <c r="CS514">
        <v>0</v>
      </c>
      <c r="CT514">
        <v>31.722580645161301</v>
      </c>
      <c r="CU514">
        <v>-1.0322580645161299</v>
      </c>
      <c r="CV514">
        <v>39.506</v>
      </c>
      <c r="CW514">
        <v>44.836387096774203</v>
      </c>
      <c r="CX514">
        <v>41.983677419354798</v>
      </c>
      <c r="CY514">
        <v>43.441064516129003</v>
      </c>
      <c r="CZ514">
        <v>40.620935483871001</v>
      </c>
      <c r="DA514">
        <v>0</v>
      </c>
      <c r="DB514">
        <v>0</v>
      </c>
      <c r="DC514">
        <v>0</v>
      </c>
      <c r="DD514">
        <v>1582142799.8</v>
      </c>
      <c r="DE514">
        <v>1.81153846153846</v>
      </c>
      <c r="DF514">
        <v>-1.39829033604399</v>
      </c>
      <c r="DG514">
        <v>1.53504302221996</v>
      </c>
      <c r="DH514">
        <v>32.765384615384598</v>
      </c>
      <c r="DI514">
        <v>15</v>
      </c>
      <c r="DJ514">
        <v>100</v>
      </c>
      <c r="DK514">
        <v>100</v>
      </c>
      <c r="DL514">
        <v>2.577</v>
      </c>
      <c r="DM514">
        <v>0.49399999999999999</v>
      </c>
      <c r="DN514">
        <v>2</v>
      </c>
      <c r="DO514">
        <v>331.56099999999998</v>
      </c>
      <c r="DP514">
        <v>679.89599999999996</v>
      </c>
      <c r="DQ514">
        <v>31.227900000000002</v>
      </c>
      <c r="DR514">
        <v>31.195499999999999</v>
      </c>
      <c r="DS514">
        <v>30</v>
      </c>
      <c r="DT514">
        <v>31.142900000000001</v>
      </c>
      <c r="DU514">
        <v>31.161200000000001</v>
      </c>
      <c r="DV514">
        <v>20.980399999999999</v>
      </c>
      <c r="DW514">
        <v>18.476500000000001</v>
      </c>
      <c r="DX514">
        <v>100</v>
      </c>
      <c r="DY514">
        <v>31.2194</v>
      </c>
      <c r="DZ514">
        <v>400</v>
      </c>
      <c r="EA514">
        <v>33.063600000000001</v>
      </c>
      <c r="EB514">
        <v>100.155</v>
      </c>
      <c r="EC514">
        <v>100.541</v>
      </c>
    </row>
    <row r="515" spans="1:133" x14ac:dyDescent="0.35">
      <c r="A515">
        <v>499</v>
      </c>
      <c r="B515">
        <v>1582142801.5999999</v>
      </c>
      <c r="C515">
        <v>2522</v>
      </c>
      <c r="D515" t="s">
        <v>1236</v>
      </c>
      <c r="E515" t="s">
        <v>1237</v>
      </c>
      <c r="F515" t="s">
        <v>232</v>
      </c>
      <c r="G515" t="s">
        <v>233</v>
      </c>
      <c r="H515" t="s">
        <v>234</v>
      </c>
      <c r="I515" t="s">
        <v>235</v>
      </c>
      <c r="J515" t="s">
        <v>236</v>
      </c>
      <c r="K515" t="s">
        <v>237</v>
      </c>
      <c r="L515" t="s">
        <v>238</v>
      </c>
      <c r="M515" t="s">
        <v>239</v>
      </c>
      <c r="N515">
        <v>1582142792.9709699</v>
      </c>
      <c r="O515">
        <f t="shared" si="301"/>
        <v>1.5379801877390452E-4</v>
      </c>
      <c r="P515">
        <f t="shared" si="302"/>
        <v>-1.2287154602740102</v>
      </c>
      <c r="Q515">
        <f t="shared" si="303"/>
        <v>401.98980645161299</v>
      </c>
      <c r="R515">
        <f t="shared" si="304"/>
        <v>553.35120504222709</v>
      </c>
      <c r="S515">
        <f t="shared" si="305"/>
        <v>55.036433072716072</v>
      </c>
      <c r="T515">
        <f t="shared" si="306"/>
        <v>39.981994937555008</v>
      </c>
      <c r="U515">
        <f t="shared" si="307"/>
        <v>1.2243468098128847E-2</v>
      </c>
      <c r="V515">
        <f t="shared" si="308"/>
        <v>2.2482397506407787</v>
      </c>
      <c r="W515">
        <f t="shared" si="309"/>
        <v>1.22065467736007E-2</v>
      </c>
      <c r="X515">
        <f t="shared" si="310"/>
        <v>7.6323996317449582E-3</v>
      </c>
      <c r="Y515">
        <f t="shared" si="311"/>
        <v>0</v>
      </c>
      <c r="Z515">
        <f t="shared" si="312"/>
        <v>31.529747045916604</v>
      </c>
      <c r="AA515">
        <f t="shared" si="313"/>
        <v>31.012890322580699</v>
      </c>
      <c r="AB515">
        <f t="shared" si="314"/>
        <v>4.5146951206663957</v>
      </c>
      <c r="AC515">
        <f t="shared" si="315"/>
        <v>71.003795768988752</v>
      </c>
      <c r="AD515">
        <f t="shared" si="316"/>
        <v>3.3108321531922011</v>
      </c>
      <c r="AE515">
        <f t="shared" si="317"/>
        <v>4.6628945922328038</v>
      </c>
      <c r="AF515">
        <f t="shared" si="318"/>
        <v>1.2038629674741945</v>
      </c>
      <c r="AG515">
        <f t="shared" si="319"/>
        <v>-6.7824926279291891</v>
      </c>
      <c r="AH515">
        <f t="shared" si="320"/>
        <v>68.810053466826531</v>
      </c>
      <c r="AI515">
        <f t="shared" si="321"/>
        <v>6.8930713368025298</v>
      </c>
      <c r="AJ515">
        <f t="shared" si="322"/>
        <v>68.920632175699865</v>
      </c>
      <c r="AK515">
        <v>-4.1136375621387798E-2</v>
      </c>
      <c r="AL515">
        <v>4.6179185379439901E-2</v>
      </c>
      <c r="AM515">
        <v>3.4520741607340999</v>
      </c>
      <c r="AN515">
        <v>4</v>
      </c>
      <c r="AO515">
        <v>1</v>
      </c>
      <c r="AP515">
        <f t="shared" si="323"/>
        <v>1</v>
      </c>
      <c r="AQ515">
        <f t="shared" si="324"/>
        <v>0</v>
      </c>
      <c r="AR515">
        <f t="shared" si="325"/>
        <v>51667.757543529347</v>
      </c>
      <c r="AS515" t="s">
        <v>240</v>
      </c>
      <c r="AT515">
        <v>0</v>
      </c>
      <c r="AU515">
        <v>0</v>
      </c>
      <c r="AV515">
        <f t="shared" si="326"/>
        <v>0</v>
      </c>
      <c r="AW515" t="e">
        <f t="shared" si="327"/>
        <v>#DIV/0!</v>
      </c>
      <c r="AX515">
        <v>0</v>
      </c>
      <c r="AY515" t="s">
        <v>240</v>
      </c>
      <c r="AZ515">
        <v>0</v>
      </c>
      <c r="BA515">
        <v>0</v>
      </c>
      <c r="BB515" t="e">
        <f t="shared" si="328"/>
        <v>#DIV/0!</v>
      </c>
      <c r="BC515">
        <v>0.5</v>
      </c>
      <c r="BD515">
        <f t="shared" si="329"/>
        <v>0</v>
      </c>
      <c r="BE515">
        <f t="shared" si="330"/>
        <v>-1.2287154602740102</v>
      </c>
      <c r="BF515" t="e">
        <f t="shared" si="331"/>
        <v>#DIV/0!</v>
      </c>
      <c r="BG515" t="e">
        <f t="shared" si="332"/>
        <v>#DIV/0!</v>
      </c>
      <c r="BH515" t="e">
        <f t="shared" si="333"/>
        <v>#DIV/0!</v>
      </c>
      <c r="BI515" t="e">
        <f t="shared" si="334"/>
        <v>#DIV/0!</v>
      </c>
      <c r="BJ515" t="s">
        <v>240</v>
      </c>
      <c r="BK515">
        <v>0</v>
      </c>
      <c r="BL515">
        <f t="shared" si="335"/>
        <v>0</v>
      </c>
      <c r="BM515" t="e">
        <f t="shared" si="336"/>
        <v>#DIV/0!</v>
      </c>
      <c r="BN515" t="e">
        <f t="shared" si="337"/>
        <v>#DIV/0!</v>
      </c>
      <c r="BO515" t="e">
        <f t="shared" si="338"/>
        <v>#DIV/0!</v>
      </c>
      <c r="BP515" t="e">
        <f t="shared" si="339"/>
        <v>#DIV/0!</v>
      </c>
      <c r="BQ515">
        <f t="shared" si="340"/>
        <v>0</v>
      </c>
      <c r="BR515">
        <f t="shared" si="341"/>
        <v>0</v>
      </c>
      <c r="BS515">
        <f t="shared" si="342"/>
        <v>0</v>
      </c>
      <c r="BT515">
        <f t="shared" si="343"/>
        <v>0</v>
      </c>
      <c r="BU515">
        <v>6</v>
      </c>
      <c r="BV515">
        <v>0.5</v>
      </c>
      <c r="BW515" t="s">
        <v>241</v>
      </c>
      <c r="BX515">
        <v>1582142792.9709699</v>
      </c>
      <c r="BY515">
        <v>401.98980645161299</v>
      </c>
      <c r="BZ515">
        <v>399.98954838709699</v>
      </c>
      <c r="CA515">
        <v>33.288003225806499</v>
      </c>
      <c r="CB515">
        <v>33.033141935483897</v>
      </c>
      <c r="CC515">
        <v>350.021903225806</v>
      </c>
      <c r="CD515">
        <v>99.260212903225806</v>
      </c>
      <c r="CE515">
        <v>0.20000796774193499</v>
      </c>
      <c r="CF515">
        <v>31.580596774193602</v>
      </c>
      <c r="CG515">
        <v>31.012890322580699</v>
      </c>
      <c r="CH515">
        <v>999.9</v>
      </c>
      <c r="CI515">
        <v>0</v>
      </c>
      <c r="CJ515">
        <v>0</v>
      </c>
      <c r="CK515">
        <v>9994.1725806451595</v>
      </c>
      <c r="CL515">
        <v>0</v>
      </c>
      <c r="CM515">
        <v>0.21165100000000001</v>
      </c>
      <c r="CN515">
        <v>0</v>
      </c>
      <c r="CO515">
        <v>0</v>
      </c>
      <c r="CP515">
        <v>0</v>
      </c>
      <c r="CQ515">
        <v>0</v>
      </c>
      <c r="CR515">
        <v>1.5258064516129</v>
      </c>
      <c r="CS515">
        <v>0</v>
      </c>
      <c r="CT515">
        <v>30.809677419354799</v>
      </c>
      <c r="CU515">
        <v>-1.14838709677419</v>
      </c>
      <c r="CV515">
        <v>39.502000000000002</v>
      </c>
      <c r="CW515">
        <v>44.8343548387097</v>
      </c>
      <c r="CX515">
        <v>42.003806451612903</v>
      </c>
      <c r="CY515">
        <v>43.441064516129003</v>
      </c>
      <c r="CZ515">
        <v>40.620935483871001</v>
      </c>
      <c r="DA515">
        <v>0</v>
      </c>
      <c r="DB515">
        <v>0</v>
      </c>
      <c r="DC515">
        <v>0</v>
      </c>
      <c r="DD515">
        <v>1582142804.5999999</v>
      </c>
      <c r="DE515">
        <v>1.6923076923076901</v>
      </c>
      <c r="DF515">
        <v>3.7059827836350898</v>
      </c>
      <c r="DG515">
        <v>-31.0427347186079</v>
      </c>
      <c r="DH515">
        <v>32.076923076923102</v>
      </c>
      <c r="DI515">
        <v>15</v>
      </c>
      <c r="DJ515">
        <v>100</v>
      </c>
      <c r="DK515">
        <v>100</v>
      </c>
      <c r="DL515">
        <v>2.577</v>
      </c>
      <c r="DM515">
        <v>0.49399999999999999</v>
      </c>
      <c r="DN515">
        <v>2</v>
      </c>
      <c r="DO515">
        <v>331.52800000000002</v>
      </c>
      <c r="DP515">
        <v>679.84199999999998</v>
      </c>
      <c r="DQ515">
        <v>31.212299999999999</v>
      </c>
      <c r="DR515">
        <v>31.1935</v>
      </c>
      <c r="DS515">
        <v>30</v>
      </c>
      <c r="DT515">
        <v>31.140799999999999</v>
      </c>
      <c r="DU515">
        <v>31.160499999999999</v>
      </c>
      <c r="DV515">
        <v>20.984300000000001</v>
      </c>
      <c r="DW515">
        <v>18.476500000000001</v>
      </c>
      <c r="DX515">
        <v>100</v>
      </c>
      <c r="DY515">
        <v>31.205400000000001</v>
      </c>
      <c r="DZ515">
        <v>400</v>
      </c>
      <c r="EA515">
        <v>33.063600000000001</v>
      </c>
      <c r="EB515">
        <v>100.15600000000001</v>
      </c>
      <c r="EC515">
        <v>100.539</v>
      </c>
    </row>
    <row r="516" spans="1:133" x14ac:dyDescent="0.35">
      <c r="A516">
        <v>500</v>
      </c>
      <c r="B516">
        <v>1582142806.5999999</v>
      </c>
      <c r="C516">
        <v>2527</v>
      </c>
      <c r="D516" t="s">
        <v>1238</v>
      </c>
      <c r="E516" t="s">
        <v>1239</v>
      </c>
      <c r="F516" t="s">
        <v>232</v>
      </c>
      <c r="G516" t="s">
        <v>233</v>
      </c>
      <c r="H516" t="s">
        <v>234</v>
      </c>
      <c r="I516" t="s">
        <v>235</v>
      </c>
      <c r="J516" t="s">
        <v>236</v>
      </c>
      <c r="K516" t="s">
        <v>237</v>
      </c>
      <c r="L516" t="s">
        <v>238</v>
      </c>
      <c r="M516" t="s">
        <v>239</v>
      </c>
      <c r="N516">
        <v>1582142797.9709699</v>
      </c>
      <c r="O516">
        <f t="shared" si="301"/>
        <v>1.5421980814282507E-4</v>
      </c>
      <c r="P516">
        <f t="shared" si="302"/>
        <v>-1.2278570256575325</v>
      </c>
      <c r="Q516">
        <f t="shared" si="303"/>
        <v>401.96496774193503</v>
      </c>
      <c r="R516">
        <f t="shared" si="304"/>
        <v>552.87813653589239</v>
      </c>
      <c r="S516">
        <f t="shared" si="305"/>
        <v>54.989935897342519</v>
      </c>
      <c r="T516">
        <f t="shared" si="306"/>
        <v>39.979927489267581</v>
      </c>
      <c r="U516">
        <f t="shared" si="307"/>
        <v>1.226903929486459E-2</v>
      </c>
      <c r="V516">
        <f t="shared" si="308"/>
        <v>2.2483259304048246</v>
      </c>
      <c r="W516">
        <f t="shared" si="309"/>
        <v>1.2231965253205771E-2</v>
      </c>
      <c r="X516">
        <f t="shared" si="310"/>
        <v>7.6482998449213819E-3</v>
      </c>
      <c r="Y516">
        <f t="shared" si="311"/>
        <v>0</v>
      </c>
      <c r="Z516">
        <f t="shared" si="312"/>
        <v>31.530299721365875</v>
      </c>
      <c r="AA516">
        <f t="shared" si="313"/>
        <v>31.015841935483898</v>
      </c>
      <c r="AB516">
        <f t="shared" si="314"/>
        <v>4.5154548994182102</v>
      </c>
      <c r="AC516">
        <f t="shared" si="315"/>
        <v>71.000125553166839</v>
      </c>
      <c r="AD516">
        <f t="shared" si="316"/>
        <v>3.3107907718348093</v>
      </c>
      <c r="AE516">
        <f t="shared" si="317"/>
        <v>4.6630773481598968</v>
      </c>
      <c r="AF516">
        <f t="shared" si="318"/>
        <v>1.2046641275834009</v>
      </c>
      <c r="AG516">
        <f t="shared" si="319"/>
        <v>-6.801093539098586</v>
      </c>
      <c r="AH516">
        <f t="shared" si="320"/>
        <v>68.538596149335092</v>
      </c>
      <c r="AI516">
        <f t="shared" si="321"/>
        <v>6.8657380394359091</v>
      </c>
      <c r="AJ516">
        <f t="shared" si="322"/>
        <v>68.603240649672415</v>
      </c>
      <c r="AK516">
        <v>-4.1138694105538699E-2</v>
      </c>
      <c r="AL516">
        <v>4.6181788081009603E-2</v>
      </c>
      <c r="AM516">
        <v>3.4522281897181601</v>
      </c>
      <c r="AN516">
        <v>4</v>
      </c>
      <c r="AO516">
        <v>1</v>
      </c>
      <c r="AP516">
        <f t="shared" si="323"/>
        <v>1</v>
      </c>
      <c r="AQ516">
        <f t="shared" si="324"/>
        <v>0</v>
      </c>
      <c r="AR516">
        <f t="shared" si="325"/>
        <v>51670.455322762427</v>
      </c>
      <c r="AS516" t="s">
        <v>240</v>
      </c>
      <c r="AT516">
        <v>0</v>
      </c>
      <c r="AU516">
        <v>0</v>
      </c>
      <c r="AV516">
        <f t="shared" si="326"/>
        <v>0</v>
      </c>
      <c r="AW516" t="e">
        <f t="shared" si="327"/>
        <v>#DIV/0!</v>
      </c>
      <c r="AX516">
        <v>0</v>
      </c>
      <c r="AY516" t="s">
        <v>240</v>
      </c>
      <c r="AZ516">
        <v>0</v>
      </c>
      <c r="BA516">
        <v>0</v>
      </c>
      <c r="BB516" t="e">
        <f t="shared" si="328"/>
        <v>#DIV/0!</v>
      </c>
      <c r="BC516">
        <v>0.5</v>
      </c>
      <c r="BD516">
        <f t="shared" si="329"/>
        <v>0</v>
      </c>
      <c r="BE516">
        <f t="shared" si="330"/>
        <v>-1.2278570256575325</v>
      </c>
      <c r="BF516" t="e">
        <f t="shared" si="331"/>
        <v>#DIV/0!</v>
      </c>
      <c r="BG516" t="e">
        <f t="shared" si="332"/>
        <v>#DIV/0!</v>
      </c>
      <c r="BH516" t="e">
        <f t="shared" si="333"/>
        <v>#DIV/0!</v>
      </c>
      <c r="BI516" t="e">
        <f t="shared" si="334"/>
        <v>#DIV/0!</v>
      </c>
      <c r="BJ516" t="s">
        <v>240</v>
      </c>
      <c r="BK516">
        <v>0</v>
      </c>
      <c r="BL516">
        <f t="shared" si="335"/>
        <v>0</v>
      </c>
      <c r="BM516" t="e">
        <f t="shared" si="336"/>
        <v>#DIV/0!</v>
      </c>
      <c r="BN516" t="e">
        <f t="shared" si="337"/>
        <v>#DIV/0!</v>
      </c>
      <c r="BO516" t="e">
        <f t="shared" si="338"/>
        <v>#DIV/0!</v>
      </c>
      <c r="BP516" t="e">
        <f t="shared" si="339"/>
        <v>#DIV/0!</v>
      </c>
      <c r="BQ516">
        <f t="shared" si="340"/>
        <v>0</v>
      </c>
      <c r="BR516">
        <f t="shared" si="341"/>
        <v>0</v>
      </c>
      <c r="BS516">
        <f t="shared" si="342"/>
        <v>0</v>
      </c>
      <c r="BT516">
        <f t="shared" si="343"/>
        <v>0</v>
      </c>
      <c r="BU516">
        <v>6</v>
      </c>
      <c r="BV516">
        <v>0.5</v>
      </c>
      <c r="BW516" t="s">
        <v>241</v>
      </c>
      <c r="BX516">
        <v>1582142797.9709699</v>
      </c>
      <c r="BY516">
        <v>401.96496774193503</v>
      </c>
      <c r="BZ516">
        <v>399.96648387096798</v>
      </c>
      <c r="CA516">
        <v>33.287251612903198</v>
      </c>
      <c r="CB516">
        <v>33.031693548387103</v>
      </c>
      <c r="CC516">
        <v>350.02516129032301</v>
      </c>
      <c r="CD516">
        <v>99.261225806451606</v>
      </c>
      <c r="CE516">
        <v>0.19999767741935501</v>
      </c>
      <c r="CF516">
        <v>31.581287096774201</v>
      </c>
      <c r="CG516">
        <v>31.015841935483898</v>
      </c>
      <c r="CH516">
        <v>999.9</v>
      </c>
      <c r="CI516">
        <v>0</v>
      </c>
      <c r="CJ516">
        <v>0</v>
      </c>
      <c r="CK516">
        <v>9994.6338709677402</v>
      </c>
      <c r="CL516">
        <v>0</v>
      </c>
      <c r="CM516">
        <v>0.21165100000000001</v>
      </c>
      <c r="CN516">
        <v>0</v>
      </c>
      <c r="CO516">
        <v>0</v>
      </c>
      <c r="CP516">
        <v>0</v>
      </c>
      <c r="CQ516">
        <v>0</v>
      </c>
      <c r="CR516">
        <v>0.72580645161290303</v>
      </c>
      <c r="CS516">
        <v>0</v>
      </c>
      <c r="CT516">
        <v>30.558064516129001</v>
      </c>
      <c r="CU516">
        <v>-1.09032258064516</v>
      </c>
      <c r="CV516">
        <v>39.5</v>
      </c>
      <c r="CW516">
        <v>44.8241935483871</v>
      </c>
      <c r="CX516">
        <v>41.999806451612898</v>
      </c>
      <c r="CY516">
        <v>43.441064516129003</v>
      </c>
      <c r="CZ516">
        <v>40.620935483871001</v>
      </c>
      <c r="DA516">
        <v>0</v>
      </c>
      <c r="DB516">
        <v>0</v>
      </c>
      <c r="DC516">
        <v>0</v>
      </c>
      <c r="DD516">
        <v>1582142810</v>
      </c>
      <c r="DE516">
        <v>1.3807692307692301</v>
      </c>
      <c r="DF516">
        <v>-16.0923077779258</v>
      </c>
      <c r="DG516">
        <v>0.40341883602273998</v>
      </c>
      <c r="DH516">
        <v>30.676923076923099</v>
      </c>
      <c r="DI516">
        <v>15</v>
      </c>
      <c r="DJ516">
        <v>100</v>
      </c>
      <c r="DK516">
        <v>100</v>
      </c>
      <c r="DL516">
        <v>2.577</v>
      </c>
      <c r="DM516">
        <v>0.49399999999999999</v>
      </c>
      <c r="DN516">
        <v>2</v>
      </c>
      <c r="DO516">
        <v>331.40499999999997</v>
      </c>
      <c r="DP516">
        <v>679.93100000000004</v>
      </c>
      <c r="DQ516">
        <v>31.197299999999998</v>
      </c>
      <c r="DR516">
        <v>31.192</v>
      </c>
      <c r="DS516">
        <v>30</v>
      </c>
      <c r="DT516">
        <v>31.139500000000002</v>
      </c>
      <c r="DU516">
        <v>31.158300000000001</v>
      </c>
      <c r="DV516">
        <v>20.985600000000002</v>
      </c>
      <c r="DW516">
        <v>18.476500000000001</v>
      </c>
      <c r="DX516">
        <v>100</v>
      </c>
      <c r="DY516">
        <v>31.1905</v>
      </c>
      <c r="DZ516">
        <v>400</v>
      </c>
      <c r="EA516">
        <v>33.063600000000001</v>
      </c>
      <c r="EB516">
        <v>100.15600000000001</v>
      </c>
      <c r="EC516">
        <v>100.54</v>
      </c>
    </row>
    <row r="517" spans="1:133" x14ac:dyDescent="0.35">
      <c r="A517">
        <v>501</v>
      </c>
      <c r="B517">
        <v>1582142811.5999999</v>
      </c>
      <c r="C517">
        <v>2532</v>
      </c>
      <c r="D517" t="s">
        <v>1240</v>
      </c>
      <c r="E517" t="s">
        <v>1241</v>
      </c>
      <c r="F517" t="s">
        <v>232</v>
      </c>
      <c r="G517" t="s">
        <v>233</v>
      </c>
      <c r="H517" t="s">
        <v>234</v>
      </c>
      <c r="I517" t="s">
        <v>235</v>
      </c>
      <c r="J517" t="s">
        <v>236</v>
      </c>
      <c r="K517" t="s">
        <v>237</v>
      </c>
      <c r="L517" t="s">
        <v>238</v>
      </c>
      <c r="M517" t="s">
        <v>239</v>
      </c>
      <c r="N517">
        <v>1582142802.9709699</v>
      </c>
      <c r="O517">
        <f t="shared" si="301"/>
        <v>1.5594610193208011E-4</v>
      </c>
      <c r="P517">
        <f t="shared" si="302"/>
        <v>-1.2237887122293714</v>
      </c>
      <c r="Q517">
        <f t="shared" si="303"/>
        <v>401.94341935483902</v>
      </c>
      <c r="R517">
        <f t="shared" si="304"/>
        <v>550.51898402437371</v>
      </c>
      <c r="S517">
        <f t="shared" si="305"/>
        <v>54.755821035044278</v>
      </c>
      <c r="T517">
        <f t="shared" si="306"/>
        <v>39.978170735403559</v>
      </c>
      <c r="U517">
        <f t="shared" si="307"/>
        <v>1.2411619562444682E-2</v>
      </c>
      <c r="V517">
        <f t="shared" si="308"/>
        <v>2.2488681729490008</v>
      </c>
      <c r="W517">
        <f t="shared" si="309"/>
        <v>1.2373689384441869E-2</v>
      </c>
      <c r="X517">
        <f t="shared" si="310"/>
        <v>7.7369540224480511E-3</v>
      </c>
      <c r="Y517">
        <f t="shared" si="311"/>
        <v>0</v>
      </c>
      <c r="Z517">
        <f t="shared" si="312"/>
        <v>31.529424136180051</v>
      </c>
      <c r="AA517">
        <f t="shared" si="313"/>
        <v>31.013951612903199</v>
      </c>
      <c r="AB517">
        <f t="shared" si="314"/>
        <v>4.5149682960513049</v>
      </c>
      <c r="AC517">
        <f t="shared" si="315"/>
        <v>71.000661970546773</v>
      </c>
      <c r="AD517">
        <f t="shared" si="316"/>
        <v>3.3107563629922043</v>
      </c>
      <c r="AE517">
        <f t="shared" si="317"/>
        <v>4.6629936554191653</v>
      </c>
      <c r="AF517">
        <f t="shared" si="318"/>
        <v>1.2042119330591006</v>
      </c>
      <c r="AG517">
        <f t="shared" si="319"/>
        <v>-6.8772230952047329</v>
      </c>
      <c r="AH517">
        <f t="shared" si="320"/>
        <v>68.745982792625284</v>
      </c>
      <c r="AI517">
        <f t="shared" si="321"/>
        <v>6.8847773348912433</v>
      </c>
      <c r="AJ517">
        <f t="shared" si="322"/>
        <v>68.753537032311797</v>
      </c>
      <c r="AK517">
        <v>-4.1153283833439802E-2</v>
      </c>
      <c r="AL517">
        <v>4.6198166328708899E-2</v>
      </c>
      <c r="AM517">
        <v>3.4531973929805799</v>
      </c>
      <c r="AN517">
        <v>4</v>
      </c>
      <c r="AO517">
        <v>1</v>
      </c>
      <c r="AP517">
        <f t="shared" si="323"/>
        <v>1</v>
      </c>
      <c r="AQ517">
        <f t="shared" si="324"/>
        <v>0</v>
      </c>
      <c r="AR517">
        <f t="shared" si="325"/>
        <v>51688.106740073279</v>
      </c>
      <c r="AS517" t="s">
        <v>240</v>
      </c>
      <c r="AT517">
        <v>0</v>
      </c>
      <c r="AU517">
        <v>0</v>
      </c>
      <c r="AV517">
        <f t="shared" si="326"/>
        <v>0</v>
      </c>
      <c r="AW517" t="e">
        <f t="shared" si="327"/>
        <v>#DIV/0!</v>
      </c>
      <c r="AX517">
        <v>0</v>
      </c>
      <c r="AY517" t="s">
        <v>240</v>
      </c>
      <c r="AZ517">
        <v>0</v>
      </c>
      <c r="BA517">
        <v>0</v>
      </c>
      <c r="BB517" t="e">
        <f t="shared" si="328"/>
        <v>#DIV/0!</v>
      </c>
      <c r="BC517">
        <v>0.5</v>
      </c>
      <c r="BD517">
        <f t="shared" si="329"/>
        <v>0</v>
      </c>
      <c r="BE517">
        <f t="shared" si="330"/>
        <v>-1.2237887122293714</v>
      </c>
      <c r="BF517" t="e">
        <f t="shared" si="331"/>
        <v>#DIV/0!</v>
      </c>
      <c r="BG517" t="e">
        <f t="shared" si="332"/>
        <v>#DIV/0!</v>
      </c>
      <c r="BH517" t="e">
        <f t="shared" si="333"/>
        <v>#DIV/0!</v>
      </c>
      <c r="BI517" t="e">
        <f t="shared" si="334"/>
        <v>#DIV/0!</v>
      </c>
      <c r="BJ517" t="s">
        <v>240</v>
      </c>
      <c r="BK517">
        <v>0</v>
      </c>
      <c r="BL517">
        <f t="shared" si="335"/>
        <v>0</v>
      </c>
      <c r="BM517" t="e">
        <f t="shared" si="336"/>
        <v>#DIV/0!</v>
      </c>
      <c r="BN517" t="e">
        <f t="shared" si="337"/>
        <v>#DIV/0!</v>
      </c>
      <c r="BO517" t="e">
        <f t="shared" si="338"/>
        <v>#DIV/0!</v>
      </c>
      <c r="BP517" t="e">
        <f t="shared" si="339"/>
        <v>#DIV/0!</v>
      </c>
      <c r="BQ517">
        <f t="shared" si="340"/>
        <v>0</v>
      </c>
      <c r="BR517">
        <f t="shared" si="341"/>
        <v>0</v>
      </c>
      <c r="BS517">
        <f t="shared" si="342"/>
        <v>0</v>
      </c>
      <c r="BT517">
        <f t="shared" si="343"/>
        <v>0</v>
      </c>
      <c r="BU517">
        <v>6</v>
      </c>
      <c r="BV517">
        <v>0.5</v>
      </c>
      <c r="BW517" t="s">
        <v>241</v>
      </c>
      <c r="BX517">
        <v>1582142802.9709699</v>
      </c>
      <c r="BY517">
        <v>401.94341935483902</v>
      </c>
      <c r="BZ517">
        <v>399.95306451612902</v>
      </c>
      <c r="CA517">
        <v>33.286583870967704</v>
      </c>
      <c r="CB517">
        <v>33.028161290322601</v>
      </c>
      <c r="CC517">
        <v>350.02016129032302</v>
      </c>
      <c r="CD517">
        <v>99.262190322580594</v>
      </c>
      <c r="CE517">
        <v>0.199994677419355</v>
      </c>
      <c r="CF517">
        <v>31.580970967741901</v>
      </c>
      <c r="CG517">
        <v>31.013951612903199</v>
      </c>
      <c r="CH517">
        <v>999.9</v>
      </c>
      <c r="CI517">
        <v>0</v>
      </c>
      <c r="CJ517">
        <v>0</v>
      </c>
      <c r="CK517">
        <v>9998.0812903225797</v>
      </c>
      <c r="CL517">
        <v>0</v>
      </c>
      <c r="CM517">
        <v>0.21165100000000001</v>
      </c>
      <c r="CN517">
        <v>0</v>
      </c>
      <c r="CO517">
        <v>0</v>
      </c>
      <c r="CP517">
        <v>0</v>
      </c>
      <c r="CQ517">
        <v>0</v>
      </c>
      <c r="CR517">
        <v>0.738709677419355</v>
      </c>
      <c r="CS517">
        <v>0</v>
      </c>
      <c r="CT517">
        <v>29.0129032258065</v>
      </c>
      <c r="CU517">
        <v>-1.28709677419355</v>
      </c>
      <c r="CV517">
        <v>39.503999999999998</v>
      </c>
      <c r="CW517">
        <v>44.836387096774203</v>
      </c>
      <c r="CX517">
        <v>41.997741935483901</v>
      </c>
      <c r="CY517">
        <v>43.441064516129003</v>
      </c>
      <c r="CZ517">
        <v>40.620935483871001</v>
      </c>
      <c r="DA517">
        <v>0</v>
      </c>
      <c r="DB517">
        <v>0</v>
      </c>
      <c r="DC517">
        <v>0</v>
      </c>
      <c r="DD517">
        <v>1582142814.8</v>
      </c>
      <c r="DE517">
        <v>1.5730769230769199</v>
      </c>
      <c r="DF517">
        <v>4.6871795537436798</v>
      </c>
      <c r="DG517">
        <v>-2.73846162745583</v>
      </c>
      <c r="DH517">
        <v>29.711538461538499</v>
      </c>
      <c r="DI517">
        <v>15</v>
      </c>
      <c r="DJ517">
        <v>100</v>
      </c>
      <c r="DK517">
        <v>100</v>
      </c>
      <c r="DL517">
        <v>2.577</v>
      </c>
      <c r="DM517">
        <v>0.49399999999999999</v>
      </c>
      <c r="DN517">
        <v>2</v>
      </c>
      <c r="DO517">
        <v>331.464</v>
      </c>
      <c r="DP517">
        <v>679.85400000000004</v>
      </c>
      <c r="DQ517">
        <v>31.181999999999999</v>
      </c>
      <c r="DR517">
        <v>31.189299999999999</v>
      </c>
      <c r="DS517">
        <v>30</v>
      </c>
      <c r="DT517">
        <v>31.1374</v>
      </c>
      <c r="DU517">
        <v>31.1557</v>
      </c>
      <c r="DV517">
        <v>20.983000000000001</v>
      </c>
      <c r="DW517">
        <v>18.476500000000001</v>
      </c>
      <c r="DX517">
        <v>100</v>
      </c>
      <c r="DY517">
        <v>31.1754</v>
      </c>
      <c r="DZ517">
        <v>400</v>
      </c>
      <c r="EA517">
        <v>33.063600000000001</v>
      </c>
      <c r="EB517">
        <v>100.15600000000001</v>
      </c>
      <c r="EC517">
        <v>100.541</v>
      </c>
    </row>
    <row r="518" spans="1:133" x14ac:dyDescent="0.35">
      <c r="A518">
        <v>502</v>
      </c>
      <c r="B518">
        <v>1582142816.5999999</v>
      </c>
      <c r="C518">
        <v>2537</v>
      </c>
      <c r="D518" t="s">
        <v>1242</v>
      </c>
      <c r="E518" t="s">
        <v>1243</v>
      </c>
      <c r="F518" t="s">
        <v>232</v>
      </c>
      <c r="G518" t="s">
        <v>233</v>
      </c>
      <c r="H518" t="s">
        <v>234</v>
      </c>
      <c r="I518" t="s">
        <v>235</v>
      </c>
      <c r="J518" t="s">
        <v>236</v>
      </c>
      <c r="K518" t="s">
        <v>237</v>
      </c>
      <c r="L518" t="s">
        <v>238</v>
      </c>
      <c r="M518" t="s">
        <v>239</v>
      </c>
      <c r="N518">
        <v>1582142807.9709699</v>
      </c>
      <c r="O518">
        <f t="shared" si="301"/>
        <v>1.5789152666343981E-4</v>
      </c>
      <c r="P518">
        <f t="shared" si="302"/>
        <v>-1.2158457594306045</v>
      </c>
      <c r="Q518">
        <f t="shared" si="303"/>
        <v>401.962290322581</v>
      </c>
      <c r="R518">
        <f t="shared" si="304"/>
        <v>547.53001272707832</v>
      </c>
      <c r="S518">
        <f t="shared" si="305"/>
        <v>54.459108444897417</v>
      </c>
      <c r="T518">
        <f t="shared" si="306"/>
        <v>39.980471299476172</v>
      </c>
      <c r="U518">
        <f t="shared" si="307"/>
        <v>1.2573340797576046E-2</v>
      </c>
      <c r="V518">
        <f t="shared" si="308"/>
        <v>2.249349785042039</v>
      </c>
      <c r="W518">
        <f t="shared" si="309"/>
        <v>1.2534425712192418E-2</v>
      </c>
      <c r="X518">
        <f t="shared" si="310"/>
        <v>7.8375023387293775E-3</v>
      </c>
      <c r="Y518">
        <f t="shared" si="311"/>
        <v>0</v>
      </c>
      <c r="Z518">
        <f t="shared" si="312"/>
        <v>31.526891156159582</v>
      </c>
      <c r="AA518">
        <f t="shared" si="313"/>
        <v>31.0108225806452</v>
      </c>
      <c r="AB518">
        <f t="shared" si="314"/>
        <v>4.514162926690676</v>
      </c>
      <c r="AC518">
        <f t="shared" si="315"/>
        <v>71.003761288319197</v>
      </c>
      <c r="AD518">
        <f t="shared" si="316"/>
        <v>3.3105437472068635</v>
      </c>
      <c r="AE518">
        <f t="shared" si="317"/>
        <v>4.6624906725208648</v>
      </c>
      <c r="AF518">
        <f t="shared" si="318"/>
        <v>1.2036191794838125</v>
      </c>
      <c r="AG518">
        <f t="shared" si="319"/>
        <v>-6.963016325857696</v>
      </c>
      <c r="AH518">
        <f t="shared" si="320"/>
        <v>68.909746251699715</v>
      </c>
      <c r="AI518">
        <f t="shared" si="321"/>
        <v>6.8995292895793909</v>
      </c>
      <c r="AJ518">
        <f t="shared" si="322"/>
        <v>68.846259215421412</v>
      </c>
      <c r="AK518">
        <v>-4.1166244885327899E-2</v>
      </c>
      <c r="AL518">
        <v>4.62127162449038E-2</v>
      </c>
      <c r="AM518">
        <v>3.4540583034444201</v>
      </c>
      <c r="AN518">
        <v>4</v>
      </c>
      <c r="AO518">
        <v>1</v>
      </c>
      <c r="AP518">
        <f t="shared" si="323"/>
        <v>1</v>
      </c>
      <c r="AQ518">
        <f t="shared" si="324"/>
        <v>0</v>
      </c>
      <c r="AR518">
        <f t="shared" si="325"/>
        <v>51704.065159892212</v>
      </c>
      <c r="AS518" t="s">
        <v>240</v>
      </c>
      <c r="AT518">
        <v>0</v>
      </c>
      <c r="AU518">
        <v>0</v>
      </c>
      <c r="AV518">
        <f t="shared" si="326"/>
        <v>0</v>
      </c>
      <c r="AW518" t="e">
        <f t="shared" si="327"/>
        <v>#DIV/0!</v>
      </c>
      <c r="AX518">
        <v>0</v>
      </c>
      <c r="AY518" t="s">
        <v>240</v>
      </c>
      <c r="AZ518">
        <v>0</v>
      </c>
      <c r="BA518">
        <v>0</v>
      </c>
      <c r="BB518" t="e">
        <f t="shared" si="328"/>
        <v>#DIV/0!</v>
      </c>
      <c r="BC518">
        <v>0.5</v>
      </c>
      <c r="BD518">
        <f t="shared" si="329"/>
        <v>0</v>
      </c>
      <c r="BE518">
        <f t="shared" si="330"/>
        <v>-1.2158457594306045</v>
      </c>
      <c r="BF518" t="e">
        <f t="shared" si="331"/>
        <v>#DIV/0!</v>
      </c>
      <c r="BG518" t="e">
        <f t="shared" si="332"/>
        <v>#DIV/0!</v>
      </c>
      <c r="BH518" t="e">
        <f t="shared" si="333"/>
        <v>#DIV/0!</v>
      </c>
      <c r="BI518" t="e">
        <f t="shared" si="334"/>
        <v>#DIV/0!</v>
      </c>
      <c r="BJ518" t="s">
        <v>240</v>
      </c>
      <c r="BK518">
        <v>0</v>
      </c>
      <c r="BL518">
        <f t="shared" si="335"/>
        <v>0</v>
      </c>
      <c r="BM518" t="e">
        <f t="shared" si="336"/>
        <v>#DIV/0!</v>
      </c>
      <c r="BN518" t="e">
        <f t="shared" si="337"/>
        <v>#DIV/0!</v>
      </c>
      <c r="BO518" t="e">
        <f t="shared" si="338"/>
        <v>#DIV/0!</v>
      </c>
      <c r="BP518" t="e">
        <f t="shared" si="339"/>
        <v>#DIV/0!</v>
      </c>
      <c r="BQ518">
        <f t="shared" si="340"/>
        <v>0</v>
      </c>
      <c r="BR518">
        <f t="shared" si="341"/>
        <v>0</v>
      </c>
      <c r="BS518">
        <f t="shared" si="342"/>
        <v>0</v>
      </c>
      <c r="BT518">
        <f t="shared" si="343"/>
        <v>0</v>
      </c>
      <c r="BU518">
        <v>6</v>
      </c>
      <c r="BV518">
        <v>0.5</v>
      </c>
      <c r="BW518" t="s">
        <v>241</v>
      </c>
      <c r="BX518">
        <v>1582142807.9709699</v>
      </c>
      <c r="BY518">
        <v>401.962290322581</v>
      </c>
      <c r="BZ518">
        <v>399.98693548387098</v>
      </c>
      <c r="CA518">
        <v>33.284093548387098</v>
      </c>
      <c r="CB518">
        <v>33.022451612903197</v>
      </c>
      <c r="CC518">
        <v>350.02703225806403</v>
      </c>
      <c r="CD518">
        <v>99.263235483871</v>
      </c>
      <c r="CE518">
        <v>0.20000338709677401</v>
      </c>
      <c r="CF518">
        <v>31.579070967741899</v>
      </c>
      <c r="CG518">
        <v>31.0108225806452</v>
      </c>
      <c r="CH518">
        <v>999.9</v>
      </c>
      <c r="CI518">
        <v>0</v>
      </c>
      <c r="CJ518">
        <v>0</v>
      </c>
      <c r="CK518">
        <v>10001.1248387097</v>
      </c>
      <c r="CL518">
        <v>0</v>
      </c>
      <c r="CM518">
        <v>0.21165100000000001</v>
      </c>
      <c r="CN518">
        <v>0</v>
      </c>
      <c r="CO518">
        <v>0</v>
      </c>
      <c r="CP518">
        <v>0</v>
      </c>
      <c r="CQ518">
        <v>0</v>
      </c>
      <c r="CR518">
        <v>1.6451612903225801</v>
      </c>
      <c r="CS518">
        <v>0</v>
      </c>
      <c r="CT518">
        <v>29.648387096774201</v>
      </c>
      <c r="CU518">
        <v>-1.21612903225806</v>
      </c>
      <c r="CV518">
        <v>39.503999999999998</v>
      </c>
      <c r="CW518">
        <v>44.832322580645098</v>
      </c>
      <c r="CX518">
        <v>41.987580645161302</v>
      </c>
      <c r="CY518">
        <v>43.436999999999998</v>
      </c>
      <c r="CZ518">
        <v>40.625</v>
      </c>
      <c r="DA518">
        <v>0</v>
      </c>
      <c r="DB518">
        <v>0</v>
      </c>
      <c r="DC518">
        <v>0</v>
      </c>
      <c r="DD518">
        <v>1582142819.5999999</v>
      </c>
      <c r="DE518">
        <v>1.5576923076923099</v>
      </c>
      <c r="DF518">
        <v>27.634188117484602</v>
      </c>
      <c r="DG518">
        <v>-12.2871796143578</v>
      </c>
      <c r="DH518">
        <v>29.846153846153801</v>
      </c>
      <c r="DI518">
        <v>15</v>
      </c>
      <c r="DJ518">
        <v>100</v>
      </c>
      <c r="DK518">
        <v>100</v>
      </c>
      <c r="DL518">
        <v>2.577</v>
      </c>
      <c r="DM518">
        <v>0.49399999999999999</v>
      </c>
      <c r="DN518">
        <v>2</v>
      </c>
      <c r="DO518">
        <v>331.37</v>
      </c>
      <c r="DP518">
        <v>680.07</v>
      </c>
      <c r="DQ518">
        <v>31.168800000000001</v>
      </c>
      <c r="DR518">
        <v>31.1873</v>
      </c>
      <c r="DS518">
        <v>30</v>
      </c>
      <c r="DT518">
        <v>31.134699999999999</v>
      </c>
      <c r="DU518">
        <v>31.154399999999999</v>
      </c>
      <c r="DV518">
        <v>20.979700000000001</v>
      </c>
      <c r="DW518">
        <v>18.476500000000001</v>
      </c>
      <c r="DX518">
        <v>100</v>
      </c>
      <c r="DY518">
        <v>31.166399999999999</v>
      </c>
      <c r="DZ518">
        <v>400</v>
      </c>
      <c r="EA518">
        <v>33.064999999999998</v>
      </c>
      <c r="EB518">
        <v>100.154</v>
      </c>
      <c r="EC518">
        <v>100.541</v>
      </c>
    </row>
    <row r="519" spans="1:133" x14ac:dyDescent="0.35">
      <c r="A519">
        <v>503</v>
      </c>
      <c r="B519">
        <v>1582142821.5999999</v>
      </c>
      <c r="C519">
        <v>2542</v>
      </c>
      <c r="D519" t="s">
        <v>1244</v>
      </c>
      <c r="E519" t="s">
        <v>1245</v>
      </c>
      <c r="F519" t="s">
        <v>232</v>
      </c>
      <c r="G519" t="s">
        <v>233</v>
      </c>
      <c r="H519" t="s">
        <v>234</v>
      </c>
      <c r="I519" t="s">
        <v>235</v>
      </c>
      <c r="J519" t="s">
        <v>236</v>
      </c>
      <c r="K519" t="s">
        <v>237</v>
      </c>
      <c r="L519" t="s">
        <v>238</v>
      </c>
      <c r="M519" t="s">
        <v>239</v>
      </c>
      <c r="N519">
        <v>1582142812.9709699</v>
      </c>
      <c r="O519">
        <f t="shared" si="301"/>
        <v>1.5859724393630696E-4</v>
      </c>
      <c r="P519">
        <f t="shared" si="302"/>
        <v>-1.1972408259529239</v>
      </c>
      <c r="Q519">
        <f t="shared" si="303"/>
        <v>401.97338709677399</v>
      </c>
      <c r="R519">
        <f t="shared" si="304"/>
        <v>544.40747412392227</v>
      </c>
      <c r="S519">
        <f t="shared" si="305"/>
        <v>54.148733231754385</v>
      </c>
      <c r="T519">
        <f t="shared" si="306"/>
        <v>39.98172460654596</v>
      </c>
      <c r="U519">
        <f t="shared" si="307"/>
        <v>1.263957771389097E-2</v>
      </c>
      <c r="V519">
        <f t="shared" si="308"/>
        <v>2.2504380515689908</v>
      </c>
      <c r="W519">
        <f t="shared" si="309"/>
        <v>1.2600271181163731E-2</v>
      </c>
      <c r="X519">
        <f t="shared" si="310"/>
        <v>7.8786907770693609E-3</v>
      </c>
      <c r="Y519">
        <f t="shared" si="311"/>
        <v>0</v>
      </c>
      <c r="Z519">
        <f t="shared" si="312"/>
        <v>31.523013051228979</v>
      </c>
      <c r="AA519">
        <f t="shared" si="313"/>
        <v>31.0055612903226</v>
      </c>
      <c r="AB519">
        <f t="shared" si="314"/>
        <v>4.5128090258625067</v>
      </c>
      <c r="AC519">
        <f t="shared" si="315"/>
        <v>71.009288405062293</v>
      </c>
      <c r="AD519">
        <f t="shared" si="316"/>
        <v>3.3101120762888274</v>
      </c>
      <c r="AE519">
        <f t="shared" si="317"/>
        <v>4.6615198527364026</v>
      </c>
      <c r="AF519">
        <f t="shared" si="318"/>
        <v>1.2026969495736792</v>
      </c>
      <c r="AG519">
        <f t="shared" si="319"/>
        <v>-6.9941384575911369</v>
      </c>
      <c r="AH519">
        <f t="shared" si="320"/>
        <v>69.136423979805983</v>
      </c>
      <c r="AI519">
        <f t="shared" si="321"/>
        <v>6.9185732581023096</v>
      </c>
      <c r="AJ519">
        <f t="shared" si="322"/>
        <v>69.060858780317162</v>
      </c>
      <c r="AK519">
        <v>-4.1195541341177602E-2</v>
      </c>
      <c r="AL519">
        <v>4.6245604083105699E-2</v>
      </c>
      <c r="AM519">
        <v>3.45600391535275</v>
      </c>
      <c r="AN519">
        <v>4</v>
      </c>
      <c r="AO519">
        <v>1</v>
      </c>
      <c r="AP519">
        <f t="shared" si="323"/>
        <v>1</v>
      </c>
      <c r="AQ519">
        <f t="shared" si="324"/>
        <v>0</v>
      </c>
      <c r="AR519">
        <f t="shared" si="325"/>
        <v>51739.9838532715</v>
      </c>
      <c r="AS519" t="s">
        <v>240</v>
      </c>
      <c r="AT519">
        <v>0</v>
      </c>
      <c r="AU519">
        <v>0</v>
      </c>
      <c r="AV519">
        <f t="shared" si="326"/>
        <v>0</v>
      </c>
      <c r="AW519" t="e">
        <f t="shared" si="327"/>
        <v>#DIV/0!</v>
      </c>
      <c r="AX519">
        <v>0</v>
      </c>
      <c r="AY519" t="s">
        <v>240</v>
      </c>
      <c r="AZ519">
        <v>0</v>
      </c>
      <c r="BA519">
        <v>0</v>
      </c>
      <c r="BB519" t="e">
        <f t="shared" si="328"/>
        <v>#DIV/0!</v>
      </c>
      <c r="BC519">
        <v>0.5</v>
      </c>
      <c r="BD519">
        <f t="shared" si="329"/>
        <v>0</v>
      </c>
      <c r="BE519">
        <f t="shared" si="330"/>
        <v>-1.1972408259529239</v>
      </c>
      <c r="BF519" t="e">
        <f t="shared" si="331"/>
        <v>#DIV/0!</v>
      </c>
      <c r="BG519" t="e">
        <f t="shared" si="332"/>
        <v>#DIV/0!</v>
      </c>
      <c r="BH519" t="e">
        <f t="shared" si="333"/>
        <v>#DIV/0!</v>
      </c>
      <c r="BI519" t="e">
        <f t="shared" si="334"/>
        <v>#DIV/0!</v>
      </c>
      <c r="BJ519" t="s">
        <v>240</v>
      </c>
      <c r="BK519">
        <v>0</v>
      </c>
      <c r="BL519">
        <f t="shared" si="335"/>
        <v>0</v>
      </c>
      <c r="BM519" t="e">
        <f t="shared" si="336"/>
        <v>#DIV/0!</v>
      </c>
      <c r="BN519" t="e">
        <f t="shared" si="337"/>
        <v>#DIV/0!</v>
      </c>
      <c r="BO519" t="e">
        <f t="shared" si="338"/>
        <v>#DIV/0!</v>
      </c>
      <c r="BP519" t="e">
        <f t="shared" si="339"/>
        <v>#DIV/0!</v>
      </c>
      <c r="BQ519">
        <f t="shared" si="340"/>
        <v>0</v>
      </c>
      <c r="BR519">
        <f t="shared" si="341"/>
        <v>0</v>
      </c>
      <c r="BS519">
        <f t="shared" si="342"/>
        <v>0</v>
      </c>
      <c r="BT519">
        <f t="shared" si="343"/>
        <v>0</v>
      </c>
      <c r="BU519">
        <v>6</v>
      </c>
      <c r="BV519">
        <v>0.5</v>
      </c>
      <c r="BW519" t="s">
        <v>241</v>
      </c>
      <c r="BX519">
        <v>1582142812.9709699</v>
      </c>
      <c r="BY519">
        <v>401.97338709677399</v>
      </c>
      <c r="BZ519">
        <v>400.03038709677401</v>
      </c>
      <c r="CA519">
        <v>33.2796290322581</v>
      </c>
      <c r="CB519">
        <v>33.016812903225798</v>
      </c>
      <c r="CC519">
        <v>350.02232258064498</v>
      </c>
      <c r="CD519">
        <v>99.263629032258095</v>
      </c>
      <c r="CE519">
        <v>0.199981967741935</v>
      </c>
      <c r="CF519">
        <v>31.5754032258065</v>
      </c>
      <c r="CG519">
        <v>31.0055612903226</v>
      </c>
      <c r="CH519">
        <v>999.9</v>
      </c>
      <c r="CI519">
        <v>0</v>
      </c>
      <c r="CJ519">
        <v>0</v>
      </c>
      <c r="CK519">
        <v>10008.2025806452</v>
      </c>
      <c r="CL519">
        <v>0</v>
      </c>
      <c r="CM519">
        <v>0.21165100000000001</v>
      </c>
      <c r="CN519">
        <v>0</v>
      </c>
      <c r="CO519">
        <v>0</v>
      </c>
      <c r="CP519">
        <v>0</v>
      </c>
      <c r="CQ519">
        <v>0</v>
      </c>
      <c r="CR519">
        <v>1.67096774193548</v>
      </c>
      <c r="CS519">
        <v>0</v>
      </c>
      <c r="CT519">
        <v>29.487096774193599</v>
      </c>
      <c r="CU519">
        <v>-1.09032258064516</v>
      </c>
      <c r="CV519">
        <v>39.506</v>
      </c>
      <c r="CW519">
        <v>44.828258064516099</v>
      </c>
      <c r="CX519">
        <v>41.999677419354803</v>
      </c>
      <c r="CY519">
        <v>43.436999999999998</v>
      </c>
      <c r="CZ519">
        <v>40.625</v>
      </c>
      <c r="DA519">
        <v>0</v>
      </c>
      <c r="DB519">
        <v>0</v>
      </c>
      <c r="DC519">
        <v>0</v>
      </c>
      <c r="DD519">
        <v>1582142825</v>
      </c>
      <c r="DE519">
        <v>2.1653846153846201</v>
      </c>
      <c r="DF519">
        <v>-1.3230767608088201</v>
      </c>
      <c r="DG519">
        <v>-9.4940172681975206</v>
      </c>
      <c r="DH519">
        <v>29.1884615384615</v>
      </c>
      <c r="DI519">
        <v>15</v>
      </c>
      <c r="DJ519">
        <v>100</v>
      </c>
      <c r="DK519">
        <v>100</v>
      </c>
      <c r="DL519">
        <v>2.577</v>
      </c>
      <c r="DM519">
        <v>0.49399999999999999</v>
      </c>
      <c r="DN519">
        <v>2</v>
      </c>
      <c r="DO519">
        <v>331.43299999999999</v>
      </c>
      <c r="DP519">
        <v>679.99900000000002</v>
      </c>
      <c r="DQ519">
        <v>31.162400000000002</v>
      </c>
      <c r="DR519">
        <v>31.1859</v>
      </c>
      <c r="DS519">
        <v>29.9999</v>
      </c>
      <c r="DT519">
        <v>31.133299999999998</v>
      </c>
      <c r="DU519">
        <v>31.1523</v>
      </c>
      <c r="DV519">
        <v>20.980399999999999</v>
      </c>
      <c r="DW519">
        <v>18.476500000000001</v>
      </c>
      <c r="DX519">
        <v>100</v>
      </c>
      <c r="DY519">
        <v>31.165500000000002</v>
      </c>
      <c r="DZ519">
        <v>400</v>
      </c>
      <c r="EA519">
        <v>33.063600000000001</v>
      </c>
      <c r="EB519">
        <v>100.158</v>
      </c>
      <c r="EC519">
        <v>100.542</v>
      </c>
    </row>
    <row r="520" spans="1:133" x14ac:dyDescent="0.35">
      <c r="A520">
        <v>504</v>
      </c>
      <c r="B520">
        <v>1582142826.5999999</v>
      </c>
      <c r="C520">
        <v>2547</v>
      </c>
      <c r="D520" t="s">
        <v>1246</v>
      </c>
      <c r="E520" t="s">
        <v>1247</v>
      </c>
      <c r="F520" t="s">
        <v>232</v>
      </c>
      <c r="G520" t="s">
        <v>233</v>
      </c>
      <c r="H520" t="s">
        <v>234</v>
      </c>
      <c r="I520" t="s">
        <v>235</v>
      </c>
      <c r="J520" t="s">
        <v>236</v>
      </c>
      <c r="K520" t="s">
        <v>237</v>
      </c>
      <c r="L520" t="s">
        <v>238</v>
      </c>
      <c r="M520" t="s">
        <v>239</v>
      </c>
      <c r="N520">
        <v>1582142817.9709699</v>
      </c>
      <c r="O520">
        <f t="shared" si="301"/>
        <v>1.5791748398158095E-4</v>
      </c>
      <c r="P520">
        <f t="shared" si="302"/>
        <v>-1.2023150705963337</v>
      </c>
      <c r="Q520">
        <f t="shared" si="303"/>
        <v>402.00229032258102</v>
      </c>
      <c r="R520">
        <f t="shared" si="304"/>
        <v>545.59728776788461</v>
      </c>
      <c r="S520">
        <f t="shared" si="305"/>
        <v>54.266923854758211</v>
      </c>
      <c r="T520">
        <f t="shared" si="306"/>
        <v>39.984487033694577</v>
      </c>
      <c r="U520">
        <f t="shared" si="307"/>
        <v>1.2596514458176779E-2</v>
      </c>
      <c r="V520">
        <f t="shared" si="308"/>
        <v>2.2485470513999806</v>
      </c>
      <c r="W520">
        <f t="shared" si="309"/>
        <v>1.2557442136794949E-2</v>
      </c>
      <c r="X520">
        <f t="shared" si="310"/>
        <v>7.8519016682929883E-3</v>
      </c>
      <c r="Y520">
        <f t="shared" si="311"/>
        <v>0</v>
      </c>
      <c r="Z520">
        <f t="shared" si="312"/>
        <v>31.519033021393032</v>
      </c>
      <c r="AA520">
        <f t="shared" si="313"/>
        <v>30.999406451612899</v>
      </c>
      <c r="AB520">
        <f t="shared" si="314"/>
        <v>4.5112256349315043</v>
      </c>
      <c r="AC520">
        <f t="shared" si="315"/>
        <v>71.014865773193364</v>
      </c>
      <c r="AD520">
        <f t="shared" si="316"/>
        <v>3.3095894128187626</v>
      </c>
      <c r="AE520">
        <f t="shared" si="317"/>
        <v>4.6604177544866445</v>
      </c>
      <c r="AF520">
        <f t="shared" si="318"/>
        <v>1.2016362221127417</v>
      </c>
      <c r="AG520">
        <f t="shared" si="319"/>
        <v>-6.9641610435877199</v>
      </c>
      <c r="AH520">
        <f t="shared" si="320"/>
        <v>69.319604166458092</v>
      </c>
      <c r="AI520">
        <f t="shared" si="321"/>
        <v>6.9423850686069439</v>
      </c>
      <c r="AJ520">
        <f t="shared" si="322"/>
        <v>69.297828191477322</v>
      </c>
      <c r="AK520">
        <v>-4.1144643264758703E-2</v>
      </c>
      <c r="AL520">
        <v>4.6188466533409002E-2</v>
      </c>
      <c r="AM520">
        <v>3.4526234097308399</v>
      </c>
      <c r="AN520">
        <v>4</v>
      </c>
      <c r="AO520">
        <v>1</v>
      </c>
      <c r="AP520">
        <f t="shared" si="323"/>
        <v>1</v>
      </c>
      <c r="AQ520">
        <f t="shared" si="324"/>
        <v>0</v>
      </c>
      <c r="AR520">
        <f t="shared" si="325"/>
        <v>51679.372434837904</v>
      </c>
      <c r="AS520" t="s">
        <v>240</v>
      </c>
      <c r="AT520">
        <v>0</v>
      </c>
      <c r="AU520">
        <v>0</v>
      </c>
      <c r="AV520">
        <f t="shared" si="326"/>
        <v>0</v>
      </c>
      <c r="AW520" t="e">
        <f t="shared" si="327"/>
        <v>#DIV/0!</v>
      </c>
      <c r="AX520">
        <v>0</v>
      </c>
      <c r="AY520" t="s">
        <v>240</v>
      </c>
      <c r="AZ520">
        <v>0</v>
      </c>
      <c r="BA520">
        <v>0</v>
      </c>
      <c r="BB520" t="e">
        <f t="shared" si="328"/>
        <v>#DIV/0!</v>
      </c>
      <c r="BC520">
        <v>0.5</v>
      </c>
      <c r="BD520">
        <f t="shared" si="329"/>
        <v>0</v>
      </c>
      <c r="BE520">
        <f t="shared" si="330"/>
        <v>-1.2023150705963337</v>
      </c>
      <c r="BF520" t="e">
        <f t="shared" si="331"/>
        <v>#DIV/0!</v>
      </c>
      <c r="BG520" t="e">
        <f t="shared" si="332"/>
        <v>#DIV/0!</v>
      </c>
      <c r="BH520" t="e">
        <f t="shared" si="333"/>
        <v>#DIV/0!</v>
      </c>
      <c r="BI520" t="e">
        <f t="shared" si="334"/>
        <v>#DIV/0!</v>
      </c>
      <c r="BJ520" t="s">
        <v>240</v>
      </c>
      <c r="BK520">
        <v>0</v>
      </c>
      <c r="BL520">
        <f t="shared" si="335"/>
        <v>0</v>
      </c>
      <c r="BM520" t="e">
        <f t="shared" si="336"/>
        <v>#DIV/0!</v>
      </c>
      <c r="BN520" t="e">
        <f t="shared" si="337"/>
        <v>#DIV/0!</v>
      </c>
      <c r="BO520" t="e">
        <f t="shared" si="338"/>
        <v>#DIV/0!</v>
      </c>
      <c r="BP520" t="e">
        <f t="shared" si="339"/>
        <v>#DIV/0!</v>
      </c>
      <c r="BQ520">
        <f t="shared" si="340"/>
        <v>0</v>
      </c>
      <c r="BR520">
        <f t="shared" si="341"/>
        <v>0</v>
      </c>
      <c r="BS520">
        <f t="shared" si="342"/>
        <v>0</v>
      </c>
      <c r="BT520">
        <f t="shared" si="343"/>
        <v>0</v>
      </c>
      <c r="BU520">
        <v>6</v>
      </c>
      <c r="BV520">
        <v>0.5</v>
      </c>
      <c r="BW520" t="s">
        <v>241</v>
      </c>
      <c r="BX520">
        <v>1582142817.9709699</v>
      </c>
      <c r="BY520">
        <v>402.00229032258102</v>
      </c>
      <c r="BZ520">
        <v>400.05016129032299</v>
      </c>
      <c r="CA520">
        <v>33.274467741935503</v>
      </c>
      <c r="CB520">
        <v>33.0127806451613</v>
      </c>
      <c r="CC520">
        <v>350.02764516129002</v>
      </c>
      <c r="CD520">
        <v>99.263325806451604</v>
      </c>
      <c r="CE520">
        <v>0.20000561290322599</v>
      </c>
      <c r="CF520">
        <v>31.571238709677399</v>
      </c>
      <c r="CG520">
        <v>30.999406451612899</v>
      </c>
      <c r="CH520">
        <v>999.9</v>
      </c>
      <c r="CI520">
        <v>0</v>
      </c>
      <c r="CJ520">
        <v>0</v>
      </c>
      <c r="CK520">
        <v>9995.8677419354808</v>
      </c>
      <c r="CL520">
        <v>0</v>
      </c>
      <c r="CM520">
        <v>0.21165100000000001</v>
      </c>
      <c r="CN520">
        <v>0</v>
      </c>
      <c r="CO520">
        <v>0</v>
      </c>
      <c r="CP520">
        <v>0</v>
      </c>
      <c r="CQ520">
        <v>0</v>
      </c>
      <c r="CR520">
        <v>2.23870967741935</v>
      </c>
      <c r="CS520">
        <v>0</v>
      </c>
      <c r="CT520">
        <v>30.132258064516101</v>
      </c>
      <c r="CU520">
        <v>-0.912903225806452</v>
      </c>
      <c r="CV520">
        <v>39.506</v>
      </c>
      <c r="CW520">
        <v>44.820129032258002</v>
      </c>
      <c r="CX520">
        <v>42.040064516129</v>
      </c>
      <c r="CY520">
        <v>43.436999999999998</v>
      </c>
      <c r="CZ520">
        <v>40.622967741935497</v>
      </c>
      <c r="DA520">
        <v>0</v>
      </c>
      <c r="DB520">
        <v>0</v>
      </c>
      <c r="DC520">
        <v>0</v>
      </c>
      <c r="DD520">
        <v>1582142829.8</v>
      </c>
      <c r="DE520">
        <v>2.0499999999999998</v>
      </c>
      <c r="DF520">
        <v>1.0222221630181201</v>
      </c>
      <c r="DG520">
        <v>-7.9658123756205104</v>
      </c>
      <c r="DH520">
        <v>29.076923076923102</v>
      </c>
      <c r="DI520">
        <v>15</v>
      </c>
      <c r="DJ520">
        <v>100</v>
      </c>
      <c r="DK520">
        <v>100</v>
      </c>
      <c r="DL520">
        <v>2.577</v>
      </c>
      <c r="DM520">
        <v>0.49399999999999999</v>
      </c>
      <c r="DN520">
        <v>2</v>
      </c>
      <c r="DO520">
        <v>331.55399999999997</v>
      </c>
      <c r="DP520">
        <v>680.04200000000003</v>
      </c>
      <c r="DQ520">
        <v>31.177</v>
      </c>
      <c r="DR520">
        <v>31.183900000000001</v>
      </c>
      <c r="DS520">
        <v>30</v>
      </c>
      <c r="DT520">
        <v>31.132000000000001</v>
      </c>
      <c r="DU520">
        <v>31.150200000000002</v>
      </c>
      <c r="DV520">
        <v>20.9802</v>
      </c>
      <c r="DW520">
        <v>18.476500000000001</v>
      </c>
      <c r="DX520">
        <v>100</v>
      </c>
      <c r="DY520">
        <v>31.2118</v>
      </c>
      <c r="DZ520">
        <v>400</v>
      </c>
      <c r="EA520">
        <v>33.063800000000001</v>
      </c>
      <c r="EB520">
        <v>100.157</v>
      </c>
      <c r="EC520">
        <v>100.544</v>
      </c>
    </row>
    <row r="521" spans="1:133" x14ac:dyDescent="0.35">
      <c r="A521">
        <v>505</v>
      </c>
      <c r="B521">
        <v>1582142831.5999999</v>
      </c>
      <c r="C521">
        <v>2552</v>
      </c>
      <c r="D521" t="s">
        <v>1248</v>
      </c>
      <c r="E521" t="s">
        <v>1249</v>
      </c>
      <c r="F521" t="s">
        <v>232</v>
      </c>
      <c r="G521" t="s">
        <v>233</v>
      </c>
      <c r="H521" t="s">
        <v>234</v>
      </c>
      <c r="I521" t="s">
        <v>235</v>
      </c>
      <c r="J521" t="s">
        <v>236</v>
      </c>
      <c r="K521" t="s">
        <v>237</v>
      </c>
      <c r="L521" t="s">
        <v>238</v>
      </c>
      <c r="M521" t="s">
        <v>239</v>
      </c>
      <c r="N521">
        <v>1582142822.9709699</v>
      </c>
      <c r="O521">
        <f t="shared" si="301"/>
        <v>1.5637859114549761E-4</v>
      </c>
      <c r="P521">
        <f t="shared" si="302"/>
        <v>-1.2165383365837432</v>
      </c>
      <c r="Q521">
        <f t="shared" si="303"/>
        <v>402.006483870968</v>
      </c>
      <c r="R521">
        <f t="shared" si="304"/>
        <v>548.83936951344822</v>
      </c>
      <c r="S521">
        <f t="shared" si="305"/>
        <v>54.588994197362979</v>
      </c>
      <c r="T521">
        <f t="shared" si="306"/>
        <v>39.984612683286826</v>
      </c>
      <c r="U521">
        <f t="shared" si="307"/>
        <v>1.247902689481848E-2</v>
      </c>
      <c r="V521">
        <f t="shared" si="308"/>
        <v>2.2484992544930593</v>
      </c>
      <c r="W521">
        <f t="shared" si="309"/>
        <v>1.2440678018453361E-2</v>
      </c>
      <c r="X521">
        <f t="shared" si="310"/>
        <v>7.7788593754837907E-3</v>
      </c>
      <c r="Y521">
        <f t="shared" si="311"/>
        <v>0</v>
      </c>
      <c r="Z521">
        <f t="shared" si="312"/>
        <v>31.516082537645055</v>
      </c>
      <c r="AA521">
        <f t="shared" si="313"/>
        <v>30.995435483870999</v>
      </c>
      <c r="AB521">
        <f t="shared" si="314"/>
        <v>4.5102043224616839</v>
      </c>
      <c r="AC521">
        <f t="shared" si="315"/>
        <v>71.018508162319691</v>
      </c>
      <c r="AD521">
        <f t="shared" si="316"/>
        <v>3.3091093650757033</v>
      </c>
      <c r="AE521">
        <f t="shared" si="317"/>
        <v>4.6595027841367953</v>
      </c>
      <c r="AF521">
        <f t="shared" si="318"/>
        <v>1.2010949573859806</v>
      </c>
      <c r="AG521">
        <f t="shared" si="319"/>
        <v>-6.8962958695164449</v>
      </c>
      <c r="AH521">
        <f t="shared" si="320"/>
        <v>69.380305342767628</v>
      </c>
      <c r="AI521">
        <f t="shared" si="321"/>
        <v>6.9483575619747668</v>
      </c>
      <c r="AJ521">
        <f t="shared" si="322"/>
        <v>69.432367035225951</v>
      </c>
      <c r="AK521">
        <v>-4.1143357266112998E-2</v>
      </c>
      <c r="AL521">
        <v>4.6187022887269599E-2</v>
      </c>
      <c r="AM521">
        <v>3.4525379787495099</v>
      </c>
      <c r="AN521">
        <v>4</v>
      </c>
      <c r="AO521">
        <v>1</v>
      </c>
      <c r="AP521">
        <f t="shared" si="323"/>
        <v>1</v>
      </c>
      <c r="AQ521">
        <f t="shared" si="324"/>
        <v>0</v>
      </c>
      <c r="AR521">
        <f t="shared" si="325"/>
        <v>51678.39484506884</v>
      </c>
      <c r="AS521" t="s">
        <v>240</v>
      </c>
      <c r="AT521">
        <v>0</v>
      </c>
      <c r="AU521">
        <v>0</v>
      </c>
      <c r="AV521">
        <f t="shared" si="326"/>
        <v>0</v>
      </c>
      <c r="AW521" t="e">
        <f t="shared" si="327"/>
        <v>#DIV/0!</v>
      </c>
      <c r="AX521">
        <v>0</v>
      </c>
      <c r="AY521" t="s">
        <v>240</v>
      </c>
      <c r="AZ521">
        <v>0</v>
      </c>
      <c r="BA521">
        <v>0</v>
      </c>
      <c r="BB521" t="e">
        <f t="shared" si="328"/>
        <v>#DIV/0!</v>
      </c>
      <c r="BC521">
        <v>0.5</v>
      </c>
      <c r="BD521">
        <f t="shared" si="329"/>
        <v>0</v>
      </c>
      <c r="BE521">
        <f t="shared" si="330"/>
        <v>-1.2165383365837432</v>
      </c>
      <c r="BF521" t="e">
        <f t="shared" si="331"/>
        <v>#DIV/0!</v>
      </c>
      <c r="BG521" t="e">
        <f t="shared" si="332"/>
        <v>#DIV/0!</v>
      </c>
      <c r="BH521" t="e">
        <f t="shared" si="333"/>
        <v>#DIV/0!</v>
      </c>
      <c r="BI521" t="e">
        <f t="shared" si="334"/>
        <v>#DIV/0!</v>
      </c>
      <c r="BJ521" t="s">
        <v>240</v>
      </c>
      <c r="BK521">
        <v>0</v>
      </c>
      <c r="BL521">
        <f t="shared" si="335"/>
        <v>0</v>
      </c>
      <c r="BM521" t="e">
        <f t="shared" si="336"/>
        <v>#DIV/0!</v>
      </c>
      <c r="BN521" t="e">
        <f t="shared" si="337"/>
        <v>#DIV/0!</v>
      </c>
      <c r="BO521" t="e">
        <f t="shared" si="338"/>
        <v>#DIV/0!</v>
      </c>
      <c r="BP521" t="e">
        <f t="shared" si="339"/>
        <v>#DIV/0!</v>
      </c>
      <c r="BQ521">
        <f t="shared" si="340"/>
        <v>0</v>
      </c>
      <c r="BR521">
        <f t="shared" si="341"/>
        <v>0</v>
      </c>
      <c r="BS521">
        <f t="shared" si="342"/>
        <v>0</v>
      </c>
      <c r="BT521">
        <f t="shared" si="343"/>
        <v>0</v>
      </c>
      <c r="BU521">
        <v>6</v>
      </c>
      <c r="BV521">
        <v>0.5</v>
      </c>
      <c r="BW521" t="s">
        <v>241</v>
      </c>
      <c r="BX521">
        <v>1582142822.9709699</v>
      </c>
      <c r="BY521">
        <v>402.006483870968</v>
      </c>
      <c r="BZ521">
        <v>400.02893548387101</v>
      </c>
      <c r="CA521">
        <v>33.269883870967703</v>
      </c>
      <c r="CB521">
        <v>33.010748387096797</v>
      </c>
      <c r="CC521">
        <v>350.031322580645</v>
      </c>
      <c r="CD521">
        <v>99.2626225806452</v>
      </c>
      <c r="CE521">
        <v>0.19998383870967701</v>
      </c>
      <c r="CF521">
        <v>31.567780645161299</v>
      </c>
      <c r="CG521">
        <v>30.995435483870999</v>
      </c>
      <c r="CH521">
        <v>999.9</v>
      </c>
      <c r="CI521">
        <v>0</v>
      </c>
      <c r="CJ521">
        <v>0</v>
      </c>
      <c r="CK521">
        <v>9995.62612903226</v>
      </c>
      <c r="CL521">
        <v>0</v>
      </c>
      <c r="CM521">
        <v>0.21165100000000001</v>
      </c>
      <c r="CN521">
        <v>0</v>
      </c>
      <c r="CO521">
        <v>0</v>
      </c>
      <c r="CP521">
        <v>0</v>
      </c>
      <c r="CQ521">
        <v>0</v>
      </c>
      <c r="CR521">
        <v>1.08709677419355</v>
      </c>
      <c r="CS521">
        <v>0</v>
      </c>
      <c r="CT521">
        <v>27.838709677419299</v>
      </c>
      <c r="CU521">
        <v>-1.4419354838709699</v>
      </c>
      <c r="CV521">
        <v>39.502000000000002</v>
      </c>
      <c r="CW521">
        <v>44.816064516129003</v>
      </c>
      <c r="CX521">
        <v>42.048193548387097</v>
      </c>
      <c r="CY521">
        <v>43.436999999999998</v>
      </c>
      <c r="CZ521">
        <v>40.6148387096774</v>
      </c>
      <c r="DA521">
        <v>0</v>
      </c>
      <c r="DB521">
        <v>0</v>
      </c>
      <c r="DC521">
        <v>0</v>
      </c>
      <c r="DD521">
        <v>1582142834.5999999</v>
      </c>
      <c r="DE521">
        <v>1.1038461538461499</v>
      </c>
      <c r="DF521">
        <v>5.1282183395600298E-2</v>
      </c>
      <c r="DG521">
        <v>-18.1435898628595</v>
      </c>
      <c r="DH521">
        <v>27.573076923076901</v>
      </c>
      <c r="DI521">
        <v>15</v>
      </c>
      <c r="DJ521">
        <v>100</v>
      </c>
      <c r="DK521">
        <v>100</v>
      </c>
      <c r="DL521">
        <v>2.577</v>
      </c>
      <c r="DM521">
        <v>0.49399999999999999</v>
      </c>
      <c r="DN521">
        <v>2</v>
      </c>
      <c r="DO521">
        <v>331.435</v>
      </c>
      <c r="DP521">
        <v>680.11199999999997</v>
      </c>
      <c r="DQ521">
        <v>31.212599999999998</v>
      </c>
      <c r="DR521">
        <v>31.1812</v>
      </c>
      <c r="DS521">
        <v>29.9999</v>
      </c>
      <c r="DT521">
        <v>31.129200000000001</v>
      </c>
      <c r="DU521">
        <v>31.148199999999999</v>
      </c>
      <c r="DV521">
        <v>20.98</v>
      </c>
      <c r="DW521">
        <v>18.476500000000001</v>
      </c>
      <c r="DX521">
        <v>100</v>
      </c>
      <c r="DY521">
        <v>31.216899999999999</v>
      </c>
      <c r="DZ521">
        <v>400</v>
      </c>
      <c r="EA521">
        <v>33.063899999999997</v>
      </c>
      <c r="EB521">
        <v>100.15900000000001</v>
      </c>
      <c r="EC521">
        <v>100.542</v>
      </c>
    </row>
    <row r="522" spans="1:133" x14ac:dyDescent="0.35">
      <c r="A522">
        <v>506</v>
      </c>
      <c r="B522">
        <v>1582142836.5999999</v>
      </c>
      <c r="C522">
        <v>2557</v>
      </c>
      <c r="D522" t="s">
        <v>1250</v>
      </c>
      <c r="E522" t="s">
        <v>1251</v>
      </c>
      <c r="F522" t="s">
        <v>232</v>
      </c>
      <c r="G522" t="s">
        <v>233</v>
      </c>
      <c r="H522" t="s">
        <v>234</v>
      </c>
      <c r="I522" t="s">
        <v>235</v>
      </c>
      <c r="J522" t="s">
        <v>236</v>
      </c>
      <c r="K522" t="s">
        <v>237</v>
      </c>
      <c r="L522" t="s">
        <v>238</v>
      </c>
      <c r="M522" t="s">
        <v>239</v>
      </c>
      <c r="N522">
        <v>1582142827.9709699</v>
      </c>
      <c r="O522">
        <f t="shared" si="301"/>
        <v>1.5634937193579994E-4</v>
      </c>
      <c r="P522">
        <f t="shared" si="302"/>
        <v>-1.2255250570325309</v>
      </c>
      <c r="Q522">
        <f t="shared" si="303"/>
        <v>401.98916129032301</v>
      </c>
      <c r="R522">
        <f t="shared" si="304"/>
        <v>550.00543284380581</v>
      </c>
      <c r="S522">
        <f t="shared" si="305"/>
        <v>54.704515386082591</v>
      </c>
      <c r="T522">
        <f t="shared" si="306"/>
        <v>39.982554617946754</v>
      </c>
      <c r="U522">
        <f t="shared" si="307"/>
        <v>1.2475816356726873E-2</v>
      </c>
      <c r="V522">
        <f t="shared" si="308"/>
        <v>2.2491400421551822</v>
      </c>
      <c r="W522">
        <f t="shared" si="309"/>
        <v>1.243749806140077E-2</v>
      </c>
      <c r="X522">
        <f t="shared" si="310"/>
        <v>7.7768691679078582E-3</v>
      </c>
      <c r="Y522">
        <f t="shared" si="311"/>
        <v>0</v>
      </c>
      <c r="Z522">
        <f t="shared" si="312"/>
        <v>31.514337755925897</v>
      </c>
      <c r="AA522">
        <f t="shared" si="313"/>
        <v>30.995116129032301</v>
      </c>
      <c r="AB522">
        <f t="shared" si="314"/>
        <v>4.5101221947909291</v>
      </c>
      <c r="AC522">
        <f t="shared" si="315"/>
        <v>71.022293879514365</v>
      </c>
      <c r="AD522">
        <f t="shared" si="316"/>
        <v>3.3089536128711123</v>
      </c>
      <c r="AE522">
        <f t="shared" si="317"/>
        <v>4.6590351171768409</v>
      </c>
      <c r="AF522">
        <f t="shared" si="318"/>
        <v>1.2011685819198168</v>
      </c>
      <c r="AG522">
        <f t="shared" si="319"/>
        <v>-6.8950073023687777</v>
      </c>
      <c r="AH522">
        <f t="shared" si="320"/>
        <v>69.224452559954315</v>
      </c>
      <c r="AI522">
        <f t="shared" si="321"/>
        <v>6.9307025827196584</v>
      </c>
      <c r="AJ522">
        <f t="shared" si="322"/>
        <v>69.260147840305194</v>
      </c>
      <c r="AK522">
        <v>-4.1160600017022798E-2</v>
      </c>
      <c r="AL522">
        <v>4.62063793857138E-2</v>
      </c>
      <c r="AM522">
        <v>3.4536833664537201</v>
      </c>
      <c r="AN522">
        <v>4</v>
      </c>
      <c r="AO522">
        <v>1</v>
      </c>
      <c r="AP522">
        <f t="shared" si="323"/>
        <v>1</v>
      </c>
      <c r="AQ522">
        <f t="shared" si="324"/>
        <v>0</v>
      </c>
      <c r="AR522">
        <f t="shared" si="325"/>
        <v>51699.450937031375</v>
      </c>
      <c r="AS522" t="s">
        <v>240</v>
      </c>
      <c r="AT522">
        <v>0</v>
      </c>
      <c r="AU522">
        <v>0</v>
      </c>
      <c r="AV522">
        <f t="shared" si="326"/>
        <v>0</v>
      </c>
      <c r="AW522" t="e">
        <f t="shared" si="327"/>
        <v>#DIV/0!</v>
      </c>
      <c r="AX522">
        <v>0</v>
      </c>
      <c r="AY522" t="s">
        <v>240</v>
      </c>
      <c r="AZ522">
        <v>0</v>
      </c>
      <c r="BA522">
        <v>0</v>
      </c>
      <c r="BB522" t="e">
        <f t="shared" si="328"/>
        <v>#DIV/0!</v>
      </c>
      <c r="BC522">
        <v>0.5</v>
      </c>
      <c r="BD522">
        <f t="shared" si="329"/>
        <v>0</v>
      </c>
      <c r="BE522">
        <f t="shared" si="330"/>
        <v>-1.2255250570325309</v>
      </c>
      <c r="BF522" t="e">
        <f t="shared" si="331"/>
        <v>#DIV/0!</v>
      </c>
      <c r="BG522" t="e">
        <f t="shared" si="332"/>
        <v>#DIV/0!</v>
      </c>
      <c r="BH522" t="e">
        <f t="shared" si="333"/>
        <v>#DIV/0!</v>
      </c>
      <c r="BI522" t="e">
        <f t="shared" si="334"/>
        <v>#DIV/0!</v>
      </c>
      <c r="BJ522" t="s">
        <v>240</v>
      </c>
      <c r="BK522">
        <v>0</v>
      </c>
      <c r="BL522">
        <f t="shared" si="335"/>
        <v>0</v>
      </c>
      <c r="BM522" t="e">
        <f t="shared" si="336"/>
        <v>#DIV/0!</v>
      </c>
      <c r="BN522" t="e">
        <f t="shared" si="337"/>
        <v>#DIV/0!</v>
      </c>
      <c r="BO522" t="e">
        <f t="shared" si="338"/>
        <v>#DIV/0!</v>
      </c>
      <c r="BP522" t="e">
        <f t="shared" si="339"/>
        <v>#DIV/0!</v>
      </c>
      <c r="BQ522">
        <f t="shared" si="340"/>
        <v>0</v>
      </c>
      <c r="BR522">
        <f t="shared" si="341"/>
        <v>0</v>
      </c>
      <c r="BS522">
        <f t="shared" si="342"/>
        <v>0</v>
      </c>
      <c r="BT522">
        <f t="shared" si="343"/>
        <v>0</v>
      </c>
      <c r="BU522">
        <v>6</v>
      </c>
      <c r="BV522">
        <v>0.5</v>
      </c>
      <c r="BW522" t="s">
        <v>241</v>
      </c>
      <c r="BX522">
        <v>1582142827.9709699</v>
      </c>
      <c r="BY522">
        <v>401.98916129032301</v>
      </c>
      <c r="BZ522">
        <v>399.99616129032302</v>
      </c>
      <c r="CA522">
        <v>33.268596774193597</v>
      </c>
      <c r="CB522">
        <v>33.0095064516129</v>
      </c>
      <c r="CC522">
        <v>350.02738709677402</v>
      </c>
      <c r="CD522">
        <v>99.261793548387104</v>
      </c>
      <c r="CE522">
        <v>0.199979225806452</v>
      </c>
      <c r="CF522">
        <v>31.566012903225801</v>
      </c>
      <c r="CG522">
        <v>30.995116129032301</v>
      </c>
      <c r="CH522">
        <v>999.9</v>
      </c>
      <c r="CI522">
        <v>0</v>
      </c>
      <c r="CJ522">
        <v>0</v>
      </c>
      <c r="CK522">
        <v>9999.8987096774199</v>
      </c>
      <c r="CL522">
        <v>0</v>
      </c>
      <c r="CM522">
        <v>0.21165100000000001</v>
      </c>
      <c r="CN522">
        <v>0</v>
      </c>
      <c r="CO522">
        <v>0</v>
      </c>
      <c r="CP522">
        <v>0</v>
      </c>
      <c r="CQ522">
        <v>0</v>
      </c>
      <c r="CR522">
        <v>1.06129032258065</v>
      </c>
      <c r="CS522">
        <v>0</v>
      </c>
      <c r="CT522">
        <v>26.4387096774194</v>
      </c>
      <c r="CU522">
        <v>-1.74193548387097</v>
      </c>
      <c r="CV522">
        <v>39.5</v>
      </c>
      <c r="CW522">
        <v>44.816064516129003</v>
      </c>
      <c r="CX522">
        <v>42.0664193548387</v>
      </c>
      <c r="CY522">
        <v>43.436999999999998</v>
      </c>
      <c r="CZ522">
        <v>40.6148387096774</v>
      </c>
      <c r="DA522">
        <v>0</v>
      </c>
      <c r="DB522">
        <v>0</v>
      </c>
      <c r="DC522">
        <v>0</v>
      </c>
      <c r="DD522">
        <v>1582142840</v>
      </c>
      <c r="DE522">
        <v>1.35769230769231</v>
      </c>
      <c r="DF522">
        <v>-1.13846152560294</v>
      </c>
      <c r="DG522">
        <v>-15.018803441563101</v>
      </c>
      <c r="DH522">
        <v>27.126923076923099</v>
      </c>
      <c r="DI522">
        <v>15</v>
      </c>
      <c r="DJ522">
        <v>100</v>
      </c>
      <c r="DK522">
        <v>100</v>
      </c>
      <c r="DL522">
        <v>2.577</v>
      </c>
      <c r="DM522">
        <v>0.49399999999999999</v>
      </c>
      <c r="DN522">
        <v>2</v>
      </c>
      <c r="DO522">
        <v>331.51900000000001</v>
      </c>
      <c r="DP522">
        <v>679.98500000000001</v>
      </c>
      <c r="DQ522">
        <v>31.221499999999999</v>
      </c>
      <c r="DR522">
        <v>31.180499999999999</v>
      </c>
      <c r="DS522">
        <v>29.9999</v>
      </c>
      <c r="DT522">
        <v>31.127199999999998</v>
      </c>
      <c r="DU522">
        <v>31.147400000000001</v>
      </c>
      <c r="DV522">
        <v>20.980599999999999</v>
      </c>
      <c r="DW522">
        <v>18.476500000000001</v>
      </c>
      <c r="DX522">
        <v>100</v>
      </c>
      <c r="DY522">
        <v>31.220199999999998</v>
      </c>
      <c r="DZ522">
        <v>400</v>
      </c>
      <c r="EA522">
        <v>33.063899999999997</v>
      </c>
      <c r="EB522">
        <v>100.15600000000001</v>
      </c>
      <c r="EC522">
        <v>100.545</v>
      </c>
    </row>
    <row r="523" spans="1:133" x14ac:dyDescent="0.35">
      <c r="A523">
        <v>507</v>
      </c>
      <c r="B523">
        <v>1582142841.5999999</v>
      </c>
      <c r="C523">
        <v>2562</v>
      </c>
      <c r="D523" t="s">
        <v>1252</v>
      </c>
      <c r="E523" t="s">
        <v>1253</v>
      </c>
      <c r="F523" t="s">
        <v>232</v>
      </c>
      <c r="G523" t="s">
        <v>233</v>
      </c>
      <c r="H523" t="s">
        <v>234</v>
      </c>
      <c r="I523" t="s">
        <v>235</v>
      </c>
      <c r="J523" t="s">
        <v>236</v>
      </c>
      <c r="K523" t="s">
        <v>237</v>
      </c>
      <c r="L523" t="s">
        <v>238</v>
      </c>
      <c r="M523" t="s">
        <v>239</v>
      </c>
      <c r="N523">
        <v>1582142832.9709699</v>
      </c>
      <c r="O523">
        <f t="shared" si="301"/>
        <v>1.5646878769084465E-4</v>
      </c>
      <c r="P523">
        <f t="shared" si="302"/>
        <v>-1.2159037994253181</v>
      </c>
      <c r="Q523">
        <f t="shared" si="303"/>
        <v>401.97238709677401</v>
      </c>
      <c r="R523">
        <f t="shared" si="304"/>
        <v>548.72821943577765</v>
      </c>
      <c r="S523">
        <f t="shared" si="305"/>
        <v>54.577239858883495</v>
      </c>
      <c r="T523">
        <f t="shared" si="306"/>
        <v>39.980709229400688</v>
      </c>
      <c r="U523">
        <f t="shared" si="307"/>
        <v>1.2478287769466717E-2</v>
      </c>
      <c r="V523">
        <f t="shared" si="308"/>
        <v>2.2490752095610786</v>
      </c>
      <c r="W523">
        <f t="shared" si="309"/>
        <v>1.2439953215046982E-2</v>
      </c>
      <c r="X523">
        <f t="shared" si="310"/>
        <v>7.7784050933516688E-3</v>
      </c>
      <c r="Y523">
        <f t="shared" si="311"/>
        <v>0</v>
      </c>
      <c r="Z523">
        <f t="shared" si="312"/>
        <v>31.514161442844525</v>
      </c>
      <c r="AA523">
        <f t="shared" si="313"/>
        <v>30.997277419354798</v>
      </c>
      <c r="AB523">
        <f t="shared" si="314"/>
        <v>4.5106780337441563</v>
      </c>
      <c r="AC523">
        <f t="shared" si="315"/>
        <v>71.020349686913747</v>
      </c>
      <c r="AD523">
        <f t="shared" si="316"/>
        <v>3.3088375775662193</v>
      </c>
      <c r="AE523">
        <f t="shared" si="317"/>
        <v>4.6589992757750496</v>
      </c>
      <c r="AF523">
        <f t="shared" si="318"/>
        <v>1.201840456177937</v>
      </c>
      <c r="AG523">
        <f t="shared" si="319"/>
        <v>-6.9002735371662487</v>
      </c>
      <c r="AH523">
        <f t="shared" si="320"/>
        <v>68.943968338001412</v>
      </c>
      <c r="AI523">
        <f t="shared" si="321"/>
        <v>6.902888567355947</v>
      </c>
      <c r="AJ523">
        <f t="shared" si="322"/>
        <v>68.946583368191114</v>
      </c>
      <c r="AK523">
        <v>-4.11588552556931E-2</v>
      </c>
      <c r="AL523">
        <v>4.6204420738271697E-2</v>
      </c>
      <c r="AM523">
        <v>3.4535674743364</v>
      </c>
      <c r="AN523">
        <v>4</v>
      </c>
      <c r="AO523">
        <v>1</v>
      </c>
      <c r="AP523">
        <f t="shared" si="323"/>
        <v>1</v>
      </c>
      <c r="AQ523">
        <f t="shared" si="324"/>
        <v>0</v>
      </c>
      <c r="AR523">
        <f t="shared" si="325"/>
        <v>51697.362246225137</v>
      </c>
      <c r="AS523" t="s">
        <v>240</v>
      </c>
      <c r="AT523">
        <v>0</v>
      </c>
      <c r="AU523">
        <v>0</v>
      </c>
      <c r="AV523">
        <f t="shared" si="326"/>
        <v>0</v>
      </c>
      <c r="AW523" t="e">
        <f t="shared" si="327"/>
        <v>#DIV/0!</v>
      </c>
      <c r="AX523">
        <v>0</v>
      </c>
      <c r="AY523" t="s">
        <v>240</v>
      </c>
      <c r="AZ523">
        <v>0</v>
      </c>
      <c r="BA523">
        <v>0</v>
      </c>
      <c r="BB523" t="e">
        <f t="shared" si="328"/>
        <v>#DIV/0!</v>
      </c>
      <c r="BC523">
        <v>0.5</v>
      </c>
      <c r="BD523">
        <f t="shared" si="329"/>
        <v>0</v>
      </c>
      <c r="BE523">
        <f t="shared" si="330"/>
        <v>-1.2159037994253181</v>
      </c>
      <c r="BF523" t="e">
        <f t="shared" si="331"/>
        <v>#DIV/0!</v>
      </c>
      <c r="BG523" t="e">
        <f t="shared" si="332"/>
        <v>#DIV/0!</v>
      </c>
      <c r="BH523" t="e">
        <f t="shared" si="333"/>
        <v>#DIV/0!</v>
      </c>
      <c r="BI523" t="e">
        <f t="shared" si="334"/>
        <v>#DIV/0!</v>
      </c>
      <c r="BJ523" t="s">
        <v>240</v>
      </c>
      <c r="BK523">
        <v>0</v>
      </c>
      <c r="BL523">
        <f t="shared" si="335"/>
        <v>0</v>
      </c>
      <c r="BM523" t="e">
        <f t="shared" si="336"/>
        <v>#DIV/0!</v>
      </c>
      <c r="BN523" t="e">
        <f t="shared" si="337"/>
        <v>#DIV/0!</v>
      </c>
      <c r="BO523" t="e">
        <f t="shared" si="338"/>
        <v>#DIV/0!</v>
      </c>
      <c r="BP523" t="e">
        <f t="shared" si="339"/>
        <v>#DIV/0!</v>
      </c>
      <c r="BQ523">
        <f t="shared" si="340"/>
        <v>0</v>
      </c>
      <c r="BR523">
        <f t="shared" si="341"/>
        <v>0</v>
      </c>
      <c r="BS523">
        <f t="shared" si="342"/>
        <v>0</v>
      </c>
      <c r="BT523">
        <f t="shared" si="343"/>
        <v>0</v>
      </c>
      <c r="BU523">
        <v>6</v>
      </c>
      <c r="BV523">
        <v>0.5</v>
      </c>
      <c r="BW523" t="s">
        <v>241</v>
      </c>
      <c r="BX523">
        <v>1582142832.9709699</v>
      </c>
      <c r="BY523">
        <v>401.97238709677401</v>
      </c>
      <c r="BZ523">
        <v>399.99596774193498</v>
      </c>
      <c r="CA523">
        <v>33.267577419354801</v>
      </c>
      <c r="CB523">
        <v>33.008290322580599</v>
      </c>
      <c r="CC523">
        <v>350.029258064516</v>
      </c>
      <c r="CD523">
        <v>99.261335483870994</v>
      </c>
      <c r="CE523">
        <v>0.19999696774193501</v>
      </c>
      <c r="CF523">
        <v>31.565877419354798</v>
      </c>
      <c r="CG523">
        <v>30.997277419354798</v>
      </c>
      <c r="CH523">
        <v>999.9</v>
      </c>
      <c r="CI523">
        <v>0</v>
      </c>
      <c r="CJ523">
        <v>0</v>
      </c>
      <c r="CK523">
        <v>9999.5209677419407</v>
      </c>
      <c r="CL523">
        <v>0</v>
      </c>
      <c r="CM523">
        <v>0.21165100000000001</v>
      </c>
      <c r="CN523">
        <v>0</v>
      </c>
      <c r="CO523">
        <v>0</v>
      </c>
      <c r="CP523">
        <v>0</v>
      </c>
      <c r="CQ523">
        <v>0</v>
      </c>
      <c r="CR523">
        <v>2.2483870967741901</v>
      </c>
      <c r="CS523">
        <v>0</v>
      </c>
      <c r="CT523">
        <v>27.161290322580601</v>
      </c>
      <c r="CU523">
        <v>-1.43548387096774</v>
      </c>
      <c r="CV523">
        <v>39.5</v>
      </c>
      <c r="CW523">
        <v>44.822161290322597</v>
      </c>
      <c r="CX523">
        <v>42.062354838709702</v>
      </c>
      <c r="CY523">
        <v>43.433</v>
      </c>
      <c r="CZ523">
        <v>40.610774193548401</v>
      </c>
      <c r="DA523">
        <v>0</v>
      </c>
      <c r="DB523">
        <v>0</v>
      </c>
      <c r="DC523">
        <v>0</v>
      </c>
      <c r="DD523">
        <v>1582142844.8</v>
      </c>
      <c r="DE523">
        <v>2.1576923076923098</v>
      </c>
      <c r="DF523">
        <v>9.5213676052150902</v>
      </c>
      <c r="DG523">
        <v>-1.2615380107702201</v>
      </c>
      <c r="DH523">
        <v>26.265384615384601</v>
      </c>
      <c r="DI523">
        <v>15</v>
      </c>
      <c r="DJ523">
        <v>100</v>
      </c>
      <c r="DK523">
        <v>100</v>
      </c>
      <c r="DL523">
        <v>2.577</v>
      </c>
      <c r="DM523">
        <v>0.49399999999999999</v>
      </c>
      <c r="DN523">
        <v>2</v>
      </c>
      <c r="DO523">
        <v>331.63099999999997</v>
      </c>
      <c r="DP523">
        <v>680.02200000000005</v>
      </c>
      <c r="DQ523">
        <v>31.2225</v>
      </c>
      <c r="DR523">
        <v>31.1785</v>
      </c>
      <c r="DS523">
        <v>29.9999</v>
      </c>
      <c r="DT523">
        <v>31.1265</v>
      </c>
      <c r="DU523">
        <v>31.144600000000001</v>
      </c>
      <c r="DV523">
        <v>20.981100000000001</v>
      </c>
      <c r="DW523">
        <v>18.476500000000001</v>
      </c>
      <c r="DX523">
        <v>100</v>
      </c>
      <c r="DY523">
        <v>31.217300000000002</v>
      </c>
      <c r="DZ523">
        <v>400</v>
      </c>
      <c r="EA523">
        <v>33.0642</v>
      </c>
      <c r="EB523">
        <v>100.15900000000001</v>
      </c>
      <c r="EC523">
        <v>100.54300000000001</v>
      </c>
    </row>
    <row r="524" spans="1:133" x14ac:dyDescent="0.35">
      <c r="A524">
        <v>508</v>
      </c>
      <c r="B524">
        <v>1582142846.5999999</v>
      </c>
      <c r="C524">
        <v>2567</v>
      </c>
      <c r="D524" t="s">
        <v>1254</v>
      </c>
      <c r="E524" t="s">
        <v>1255</v>
      </c>
      <c r="F524" t="s">
        <v>232</v>
      </c>
      <c r="G524" t="s">
        <v>233</v>
      </c>
      <c r="H524" t="s">
        <v>234</v>
      </c>
      <c r="I524" t="s">
        <v>235</v>
      </c>
      <c r="J524" t="s">
        <v>236</v>
      </c>
      <c r="K524" t="s">
        <v>237</v>
      </c>
      <c r="L524" t="s">
        <v>238</v>
      </c>
      <c r="M524" t="s">
        <v>239</v>
      </c>
      <c r="N524">
        <v>1582142837.9709699</v>
      </c>
      <c r="O524">
        <f t="shared" si="301"/>
        <v>1.5743131958264147E-4</v>
      </c>
      <c r="P524">
        <f t="shared" si="302"/>
        <v>-1.216831621834815</v>
      </c>
      <c r="Q524">
        <f t="shared" si="303"/>
        <v>401.96125806451602</v>
      </c>
      <c r="R524">
        <f t="shared" si="304"/>
        <v>547.99476758337039</v>
      </c>
      <c r="S524">
        <f t="shared" si="305"/>
        <v>54.504028278463593</v>
      </c>
      <c r="T524">
        <f t="shared" si="306"/>
        <v>39.979410520670861</v>
      </c>
      <c r="U524">
        <f t="shared" si="307"/>
        <v>1.2546000134064461E-2</v>
      </c>
      <c r="V524">
        <f t="shared" si="308"/>
        <v>2.2489349846396567</v>
      </c>
      <c r="W524">
        <f t="shared" si="309"/>
        <v>1.2507246701779346E-2</v>
      </c>
      <c r="X524">
        <f t="shared" si="310"/>
        <v>7.8205009950524391E-3</v>
      </c>
      <c r="Y524">
        <f t="shared" si="311"/>
        <v>0</v>
      </c>
      <c r="Z524">
        <f t="shared" si="312"/>
        <v>31.514540391710842</v>
      </c>
      <c r="AA524">
        <f t="shared" si="313"/>
        <v>31.000593548387101</v>
      </c>
      <c r="AB524">
        <f t="shared" si="314"/>
        <v>4.5115309892220745</v>
      </c>
      <c r="AC524">
        <f t="shared" si="315"/>
        <v>71.017034723924453</v>
      </c>
      <c r="AD524">
        <f t="shared" si="316"/>
        <v>3.3088146450537455</v>
      </c>
      <c r="AE524">
        <f t="shared" si="317"/>
        <v>4.6591844589352602</v>
      </c>
      <c r="AF524">
        <f t="shared" si="318"/>
        <v>1.2027163441683291</v>
      </c>
      <c r="AG524">
        <f t="shared" si="319"/>
        <v>-6.9427211935944886</v>
      </c>
      <c r="AH524">
        <f t="shared" si="320"/>
        <v>68.622478359017748</v>
      </c>
      <c r="AI524">
        <f t="shared" si="321"/>
        <v>6.8712643527647188</v>
      </c>
      <c r="AJ524">
        <f t="shared" si="322"/>
        <v>68.55102151818798</v>
      </c>
      <c r="AK524">
        <v>-4.1155081707048499E-2</v>
      </c>
      <c r="AL524">
        <v>4.6200184599337099E-2</v>
      </c>
      <c r="AM524">
        <v>3.4533168184973801</v>
      </c>
      <c r="AN524">
        <v>4</v>
      </c>
      <c r="AO524">
        <v>1</v>
      </c>
      <c r="AP524">
        <f t="shared" si="323"/>
        <v>1</v>
      </c>
      <c r="AQ524">
        <f t="shared" si="324"/>
        <v>0</v>
      </c>
      <c r="AR524">
        <f t="shared" si="325"/>
        <v>51692.687698114256</v>
      </c>
      <c r="AS524" t="s">
        <v>240</v>
      </c>
      <c r="AT524">
        <v>0</v>
      </c>
      <c r="AU524">
        <v>0</v>
      </c>
      <c r="AV524">
        <f t="shared" si="326"/>
        <v>0</v>
      </c>
      <c r="AW524" t="e">
        <f t="shared" si="327"/>
        <v>#DIV/0!</v>
      </c>
      <c r="AX524">
        <v>0</v>
      </c>
      <c r="AY524" t="s">
        <v>240</v>
      </c>
      <c r="AZ524">
        <v>0</v>
      </c>
      <c r="BA524">
        <v>0</v>
      </c>
      <c r="BB524" t="e">
        <f t="shared" si="328"/>
        <v>#DIV/0!</v>
      </c>
      <c r="BC524">
        <v>0.5</v>
      </c>
      <c r="BD524">
        <f t="shared" si="329"/>
        <v>0</v>
      </c>
      <c r="BE524">
        <f t="shared" si="330"/>
        <v>-1.216831621834815</v>
      </c>
      <c r="BF524" t="e">
        <f t="shared" si="331"/>
        <v>#DIV/0!</v>
      </c>
      <c r="BG524" t="e">
        <f t="shared" si="332"/>
        <v>#DIV/0!</v>
      </c>
      <c r="BH524" t="e">
        <f t="shared" si="333"/>
        <v>#DIV/0!</v>
      </c>
      <c r="BI524" t="e">
        <f t="shared" si="334"/>
        <v>#DIV/0!</v>
      </c>
      <c r="BJ524" t="s">
        <v>240</v>
      </c>
      <c r="BK524">
        <v>0</v>
      </c>
      <c r="BL524">
        <f t="shared" si="335"/>
        <v>0</v>
      </c>
      <c r="BM524" t="e">
        <f t="shared" si="336"/>
        <v>#DIV/0!</v>
      </c>
      <c r="BN524" t="e">
        <f t="shared" si="337"/>
        <v>#DIV/0!</v>
      </c>
      <c r="BO524" t="e">
        <f t="shared" si="338"/>
        <v>#DIV/0!</v>
      </c>
      <c r="BP524" t="e">
        <f t="shared" si="339"/>
        <v>#DIV/0!</v>
      </c>
      <c r="BQ524">
        <f t="shared" si="340"/>
        <v>0</v>
      </c>
      <c r="BR524">
        <f t="shared" si="341"/>
        <v>0</v>
      </c>
      <c r="BS524">
        <f t="shared" si="342"/>
        <v>0</v>
      </c>
      <c r="BT524">
        <f t="shared" si="343"/>
        <v>0</v>
      </c>
      <c r="BU524">
        <v>6</v>
      </c>
      <c r="BV524">
        <v>0.5</v>
      </c>
      <c r="BW524" t="s">
        <v>241</v>
      </c>
      <c r="BX524">
        <v>1582142837.9709699</v>
      </c>
      <c r="BY524">
        <v>401.96125806451602</v>
      </c>
      <c r="BZ524">
        <v>399.98387096774201</v>
      </c>
      <c r="CA524">
        <v>33.267506451612903</v>
      </c>
      <c r="CB524">
        <v>33.006619354838698</v>
      </c>
      <c r="CC524">
        <v>350.02261290322599</v>
      </c>
      <c r="CD524">
        <v>99.260883870967803</v>
      </c>
      <c r="CE524">
        <v>0.199971419354839</v>
      </c>
      <c r="CF524">
        <v>31.5665774193548</v>
      </c>
      <c r="CG524">
        <v>31.000593548387101</v>
      </c>
      <c r="CH524">
        <v>999.9</v>
      </c>
      <c r="CI524">
        <v>0</v>
      </c>
      <c r="CJ524">
        <v>0</v>
      </c>
      <c r="CK524">
        <v>9998.6496774193492</v>
      </c>
      <c r="CL524">
        <v>0</v>
      </c>
      <c r="CM524">
        <v>0.21165100000000001</v>
      </c>
      <c r="CN524">
        <v>0</v>
      </c>
      <c r="CO524">
        <v>0</v>
      </c>
      <c r="CP524">
        <v>0</v>
      </c>
      <c r="CQ524">
        <v>0</v>
      </c>
      <c r="CR524">
        <v>2.1419354838709701</v>
      </c>
      <c r="CS524">
        <v>0</v>
      </c>
      <c r="CT524">
        <v>28.4225806451613</v>
      </c>
      <c r="CU524">
        <v>-1.1677419354838701</v>
      </c>
      <c r="CV524">
        <v>39.5</v>
      </c>
      <c r="CW524">
        <v>44.822161290322597</v>
      </c>
      <c r="CX524">
        <v>42.038129032258098</v>
      </c>
      <c r="CY524">
        <v>43.433</v>
      </c>
      <c r="CZ524">
        <v>40.602645161290297</v>
      </c>
      <c r="DA524">
        <v>0</v>
      </c>
      <c r="DB524">
        <v>0</v>
      </c>
      <c r="DC524">
        <v>0</v>
      </c>
      <c r="DD524">
        <v>1582142849.5999999</v>
      </c>
      <c r="DE524">
        <v>1.3807692307692301</v>
      </c>
      <c r="DF524">
        <v>-20.550427583769199</v>
      </c>
      <c r="DG524">
        <v>45.135042966975</v>
      </c>
      <c r="DH524">
        <v>28.492307692307701</v>
      </c>
      <c r="DI524">
        <v>15</v>
      </c>
      <c r="DJ524">
        <v>100</v>
      </c>
      <c r="DK524">
        <v>100</v>
      </c>
      <c r="DL524">
        <v>2.577</v>
      </c>
      <c r="DM524">
        <v>0.49399999999999999</v>
      </c>
      <c r="DN524">
        <v>2</v>
      </c>
      <c r="DO524">
        <v>331.49</v>
      </c>
      <c r="DP524">
        <v>680.02300000000002</v>
      </c>
      <c r="DQ524">
        <v>31.218699999999998</v>
      </c>
      <c r="DR524">
        <v>31.176400000000001</v>
      </c>
      <c r="DS524">
        <v>30</v>
      </c>
      <c r="DT524">
        <v>31.123799999999999</v>
      </c>
      <c r="DU524">
        <v>31.142700000000001</v>
      </c>
      <c r="DV524">
        <v>20.9848</v>
      </c>
      <c r="DW524">
        <v>18.476500000000001</v>
      </c>
      <c r="DX524">
        <v>100</v>
      </c>
      <c r="DY524">
        <v>31.215499999999999</v>
      </c>
      <c r="DZ524">
        <v>400</v>
      </c>
      <c r="EA524">
        <v>33.064500000000002</v>
      </c>
      <c r="EB524">
        <v>100.161</v>
      </c>
      <c r="EC524">
        <v>100.545</v>
      </c>
    </row>
    <row r="525" spans="1:133" x14ac:dyDescent="0.35">
      <c r="A525">
        <v>509</v>
      </c>
      <c r="B525">
        <v>1582142851.5999999</v>
      </c>
      <c r="C525">
        <v>2572</v>
      </c>
      <c r="D525" t="s">
        <v>1256</v>
      </c>
      <c r="E525" t="s">
        <v>1257</v>
      </c>
      <c r="F525" t="s">
        <v>232</v>
      </c>
      <c r="G525" t="s">
        <v>233</v>
      </c>
      <c r="H525" t="s">
        <v>234</v>
      </c>
      <c r="I525" t="s">
        <v>235</v>
      </c>
      <c r="J525" t="s">
        <v>236</v>
      </c>
      <c r="K525" t="s">
        <v>237</v>
      </c>
      <c r="L525" t="s">
        <v>238</v>
      </c>
      <c r="M525" t="s">
        <v>239</v>
      </c>
      <c r="N525">
        <v>1582142842.9709699</v>
      </c>
      <c r="O525">
        <f t="shared" si="301"/>
        <v>1.5789897760575306E-4</v>
      </c>
      <c r="P525">
        <f t="shared" si="302"/>
        <v>-1.2072548671013734</v>
      </c>
      <c r="Q525">
        <f t="shared" si="303"/>
        <v>401.93803225806403</v>
      </c>
      <c r="R525">
        <f t="shared" si="304"/>
        <v>546.43890231615865</v>
      </c>
      <c r="S525">
        <f t="shared" si="305"/>
        <v>54.349496660788368</v>
      </c>
      <c r="T525">
        <f t="shared" si="306"/>
        <v>39.9772593961737</v>
      </c>
      <c r="U525">
        <f t="shared" si="307"/>
        <v>1.2571725135147619E-2</v>
      </c>
      <c r="V525">
        <f t="shared" si="308"/>
        <v>2.2495211807829945</v>
      </c>
      <c r="W525">
        <f t="shared" si="309"/>
        <v>1.2532822987877796E-2</v>
      </c>
      <c r="X525">
        <f t="shared" si="310"/>
        <v>7.8364994789930417E-3</v>
      </c>
      <c r="Y525">
        <f t="shared" si="311"/>
        <v>0</v>
      </c>
      <c r="Z525">
        <f t="shared" si="312"/>
        <v>31.515224017881941</v>
      </c>
      <c r="AA525">
        <f t="shared" si="313"/>
        <v>31.004225806451601</v>
      </c>
      <c r="AB525">
        <f t="shared" si="314"/>
        <v>4.5124654187897502</v>
      </c>
      <c r="AC525">
        <f t="shared" si="315"/>
        <v>71.009910689830534</v>
      </c>
      <c r="AD525">
        <f t="shared" si="316"/>
        <v>3.3086378607650948</v>
      </c>
      <c r="AE525">
        <f t="shared" si="317"/>
        <v>4.6594029321021679</v>
      </c>
      <c r="AF525">
        <f t="shared" si="318"/>
        <v>1.2038275580246554</v>
      </c>
      <c r="AG525">
        <f t="shared" si="319"/>
        <v>-6.9633449124137101</v>
      </c>
      <c r="AH525">
        <f t="shared" si="320"/>
        <v>68.300009403438722</v>
      </c>
      <c r="AI525">
        <f t="shared" si="321"/>
        <v>6.8373431387907448</v>
      </c>
      <c r="AJ525">
        <f t="shared" si="322"/>
        <v>68.174007629815762</v>
      </c>
      <c r="AK525">
        <v>-4.1170858059382302E-2</v>
      </c>
      <c r="AL525">
        <v>4.62178949369162E-2</v>
      </c>
      <c r="AM525">
        <v>3.45436470129926</v>
      </c>
      <c r="AN525">
        <v>4</v>
      </c>
      <c r="AO525">
        <v>1</v>
      </c>
      <c r="AP525">
        <f t="shared" si="323"/>
        <v>1</v>
      </c>
      <c r="AQ525">
        <f t="shared" si="324"/>
        <v>0</v>
      </c>
      <c r="AR525">
        <f t="shared" si="325"/>
        <v>51711.561086661575</v>
      </c>
      <c r="AS525" t="s">
        <v>240</v>
      </c>
      <c r="AT525">
        <v>0</v>
      </c>
      <c r="AU525">
        <v>0</v>
      </c>
      <c r="AV525">
        <f t="shared" si="326"/>
        <v>0</v>
      </c>
      <c r="AW525" t="e">
        <f t="shared" si="327"/>
        <v>#DIV/0!</v>
      </c>
      <c r="AX525">
        <v>0</v>
      </c>
      <c r="AY525" t="s">
        <v>240</v>
      </c>
      <c r="AZ525">
        <v>0</v>
      </c>
      <c r="BA525">
        <v>0</v>
      </c>
      <c r="BB525" t="e">
        <f t="shared" si="328"/>
        <v>#DIV/0!</v>
      </c>
      <c r="BC525">
        <v>0.5</v>
      </c>
      <c r="BD525">
        <f t="shared" si="329"/>
        <v>0</v>
      </c>
      <c r="BE525">
        <f t="shared" si="330"/>
        <v>-1.2072548671013734</v>
      </c>
      <c r="BF525" t="e">
        <f t="shared" si="331"/>
        <v>#DIV/0!</v>
      </c>
      <c r="BG525" t="e">
        <f t="shared" si="332"/>
        <v>#DIV/0!</v>
      </c>
      <c r="BH525" t="e">
        <f t="shared" si="333"/>
        <v>#DIV/0!</v>
      </c>
      <c r="BI525" t="e">
        <f t="shared" si="334"/>
        <v>#DIV/0!</v>
      </c>
      <c r="BJ525" t="s">
        <v>240</v>
      </c>
      <c r="BK525">
        <v>0</v>
      </c>
      <c r="BL525">
        <f t="shared" si="335"/>
        <v>0</v>
      </c>
      <c r="BM525" t="e">
        <f t="shared" si="336"/>
        <v>#DIV/0!</v>
      </c>
      <c r="BN525" t="e">
        <f t="shared" si="337"/>
        <v>#DIV/0!</v>
      </c>
      <c r="BO525" t="e">
        <f t="shared" si="338"/>
        <v>#DIV/0!</v>
      </c>
      <c r="BP525" t="e">
        <f t="shared" si="339"/>
        <v>#DIV/0!</v>
      </c>
      <c r="BQ525">
        <f t="shared" si="340"/>
        <v>0</v>
      </c>
      <c r="BR525">
        <f t="shared" si="341"/>
        <v>0</v>
      </c>
      <c r="BS525">
        <f t="shared" si="342"/>
        <v>0</v>
      </c>
      <c r="BT525">
        <f t="shared" si="343"/>
        <v>0</v>
      </c>
      <c r="BU525">
        <v>6</v>
      </c>
      <c r="BV525">
        <v>0.5</v>
      </c>
      <c r="BW525" t="s">
        <v>241</v>
      </c>
      <c r="BX525">
        <v>1582142842.9709699</v>
      </c>
      <c r="BY525">
        <v>401.93803225806403</v>
      </c>
      <c r="BZ525">
        <v>399.97738709677401</v>
      </c>
      <c r="CA525">
        <v>33.265596774193497</v>
      </c>
      <c r="CB525">
        <v>33.003935483870997</v>
      </c>
      <c r="CC525">
        <v>350.02435483871</v>
      </c>
      <c r="CD525">
        <v>99.261264516129003</v>
      </c>
      <c r="CE525">
        <v>0.19998619354838701</v>
      </c>
      <c r="CF525">
        <v>31.567403225806402</v>
      </c>
      <c r="CG525">
        <v>31.004225806451601</v>
      </c>
      <c r="CH525">
        <v>999.9</v>
      </c>
      <c r="CI525">
        <v>0</v>
      </c>
      <c r="CJ525">
        <v>0</v>
      </c>
      <c r="CK525">
        <v>10002.444193548399</v>
      </c>
      <c r="CL525">
        <v>0</v>
      </c>
      <c r="CM525">
        <v>0.21165100000000001</v>
      </c>
      <c r="CN525">
        <v>0</v>
      </c>
      <c r="CO525">
        <v>0</v>
      </c>
      <c r="CP525">
        <v>0</v>
      </c>
      <c r="CQ525">
        <v>0</v>
      </c>
      <c r="CR525">
        <v>2.13225806451613</v>
      </c>
      <c r="CS525">
        <v>0</v>
      </c>
      <c r="CT525">
        <v>29.6354838709677</v>
      </c>
      <c r="CU525">
        <v>-0.587096774193548</v>
      </c>
      <c r="CV525">
        <v>39.5</v>
      </c>
      <c r="CW525">
        <v>44.818096774193499</v>
      </c>
      <c r="CX525">
        <v>42.0502258064516</v>
      </c>
      <c r="CY525">
        <v>43.433</v>
      </c>
      <c r="CZ525">
        <v>40.594516129032201</v>
      </c>
      <c r="DA525">
        <v>0</v>
      </c>
      <c r="DB525">
        <v>0</v>
      </c>
      <c r="DC525">
        <v>0</v>
      </c>
      <c r="DD525">
        <v>1582142855</v>
      </c>
      <c r="DE525">
        <v>1.45384615384615</v>
      </c>
      <c r="DF525">
        <v>13.299145094567001</v>
      </c>
      <c r="DG525">
        <v>-8.76581195880682</v>
      </c>
      <c r="DH525">
        <v>29.676923076923099</v>
      </c>
      <c r="DI525">
        <v>15</v>
      </c>
      <c r="DJ525">
        <v>100</v>
      </c>
      <c r="DK525">
        <v>100</v>
      </c>
      <c r="DL525">
        <v>2.577</v>
      </c>
      <c r="DM525">
        <v>0.49399999999999999</v>
      </c>
      <c r="DN525">
        <v>2</v>
      </c>
      <c r="DO525">
        <v>331.50299999999999</v>
      </c>
      <c r="DP525">
        <v>680.08199999999999</v>
      </c>
      <c r="DQ525">
        <v>31.214700000000001</v>
      </c>
      <c r="DR525">
        <v>31.1751</v>
      </c>
      <c r="DS525">
        <v>30</v>
      </c>
      <c r="DT525">
        <v>31.121700000000001</v>
      </c>
      <c r="DU525">
        <v>31.1419</v>
      </c>
      <c r="DV525">
        <v>20.983000000000001</v>
      </c>
      <c r="DW525">
        <v>18.476500000000001</v>
      </c>
      <c r="DX525">
        <v>100</v>
      </c>
      <c r="DY525">
        <v>31.210999999999999</v>
      </c>
      <c r="DZ525">
        <v>400</v>
      </c>
      <c r="EA525">
        <v>33.064999999999998</v>
      </c>
      <c r="EB525">
        <v>100.15900000000001</v>
      </c>
      <c r="EC525">
        <v>100.54300000000001</v>
      </c>
    </row>
    <row r="526" spans="1:133" x14ac:dyDescent="0.35">
      <c r="A526">
        <v>510</v>
      </c>
      <c r="B526">
        <v>1582142856.5999999</v>
      </c>
      <c r="C526">
        <v>2577</v>
      </c>
      <c r="D526" t="s">
        <v>1258</v>
      </c>
      <c r="E526" t="s">
        <v>1259</v>
      </c>
      <c r="F526" t="s">
        <v>232</v>
      </c>
      <c r="G526" t="s">
        <v>233</v>
      </c>
      <c r="H526" t="s">
        <v>234</v>
      </c>
      <c r="I526" t="s">
        <v>235</v>
      </c>
      <c r="J526" t="s">
        <v>236</v>
      </c>
      <c r="K526" t="s">
        <v>237</v>
      </c>
      <c r="L526" t="s">
        <v>238</v>
      </c>
      <c r="M526" t="s">
        <v>239</v>
      </c>
      <c r="N526">
        <v>1582142847.9709699</v>
      </c>
      <c r="O526">
        <f t="shared" si="301"/>
        <v>1.5838340093335301E-4</v>
      </c>
      <c r="P526">
        <f t="shared" si="302"/>
        <v>-1.2068235125724973</v>
      </c>
      <c r="Q526">
        <f t="shared" si="303"/>
        <v>401.94180645161299</v>
      </c>
      <c r="R526">
        <f t="shared" si="304"/>
        <v>546.02785994456917</v>
      </c>
      <c r="S526">
        <f t="shared" si="305"/>
        <v>54.308349788683017</v>
      </c>
      <c r="T526">
        <f t="shared" si="306"/>
        <v>39.977440384974699</v>
      </c>
      <c r="U526">
        <f t="shared" si="307"/>
        <v>1.2601030699610766E-2</v>
      </c>
      <c r="V526">
        <f t="shared" si="308"/>
        <v>2.2471372249422776</v>
      </c>
      <c r="W526">
        <f t="shared" si="309"/>
        <v>1.2561905954056457E-2</v>
      </c>
      <c r="X526">
        <f t="shared" si="310"/>
        <v>7.8546962406398479E-3</v>
      </c>
      <c r="Y526">
        <f t="shared" si="311"/>
        <v>0</v>
      </c>
      <c r="Z526">
        <f t="shared" si="312"/>
        <v>31.516461935352144</v>
      </c>
      <c r="AA526">
        <f t="shared" si="313"/>
        <v>31.007235483871</v>
      </c>
      <c r="AB526">
        <f t="shared" si="314"/>
        <v>4.5132398118492372</v>
      </c>
      <c r="AC526">
        <f t="shared" si="315"/>
        <v>71.00164647176058</v>
      </c>
      <c r="AD526">
        <f t="shared" si="316"/>
        <v>3.3085248779825953</v>
      </c>
      <c r="AE526">
        <f t="shared" si="317"/>
        <v>4.6597861350982779</v>
      </c>
      <c r="AF526">
        <f t="shared" si="318"/>
        <v>1.2047149338666419</v>
      </c>
      <c r="AG526">
        <f t="shared" si="319"/>
        <v>-6.9847079811608674</v>
      </c>
      <c r="AH526">
        <f t="shared" si="320"/>
        <v>68.038481013665447</v>
      </c>
      <c r="AI526">
        <f t="shared" si="321"/>
        <v>6.8185378626373163</v>
      </c>
      <c r="AJ526">
        <f t="shared" si="322"/>
        <v>67.872310895141894</v>
      </c>
      <c r="AK526">
        <v>-4.11067215725218E-2</v>
      </c>
      <c r="AL526">
        <v>4.6145896111750399E-2</v>
      </c>
      <c r="AM526">
        <v>3.45010382488256</v>
      </c>
      <c r="AN526">
        <v>4</v>
      </c>
      <c r="AO526">
        <v>1</v>
      </c>
      <c r="AP526">
        <f t="shared" si="323"/>
        <v>1</v>
      </c>
      <c r="AQ526">
        <f t="shared" si="324"/>
        <v>0</v>
      </c>
      <c r="AR526">
        <f t="shared" si="325"/>
        <v>51634.02726341565</v>
      </c>
      <c r="AS526" t="s">
        <v>240</v>
      </c>
      <c r="AT526">
        <v>0</v>
      </c>
      <c r="AU526">
        <v>0</v>
      </c>
      <c r="AV526">
        <f t="shared" si="326"/>
        <v>0</v>
      </c>
      <c r="AW526" t="e">
        <f t="shared" si="327"/>
        <v>#DIV/0!</v>
      </c>
      <c r="AX526">
        <v>0</v>
      </c>
      <c r="AY526" t="s">
        <v>240</v>
      </c>
      <c r="AZ526">
        <v>0</v>
      </c>
      <c r="BA526">
        <v>0</v>
      </c>
      <c r="BB526" t="e">
        <f t="shared" si="328"/>
        <v>#DIV/0!</v>
      </c>
      <c r="BC526">
        <v>0.5</v>
      </c>
      <c r="BD526">
        <f t="shared" si="329"/>
        <v>0</v>
      </c>
      <c r="BE526">
        <f t="shared" si="330"/>
        <v>-1.2068235125724973</v>
      </c>
      <c r="BF526" t="e">
        <f t="shared" si="331"/>
        <v>#DIV/0!</v>
      </c>
      <c r="BG526" t="e">
        <f t="shared" si="332"/>
        <v>#DIV/0!</v>
      </c>
      <c r="BH526" t="e">
        <f t="shared" si="333"/>
        <v>#DIV/0!</v>
      </c>
      <c r="BI526" t="e">
        <f t="shared" si="334"/>
        <v>#DIV/0!</v>
      </c>
      <c r="BJ526" t="s">
        <v>240</v>
      </c>
      <c r="BK526">
        <v>0</v>
      </c>
      <c r="BL526">
        <f t="shared" si="335"/>
        <v>0</v>
      </c>
      <c r="BM526" t="e">
        <f t="shared" si="336"/>
        <v>#DIV/0!</v>
      </c>
      <c r="BN526" t="e">
        <f t="shared" si="337"/>
        <v>#DIV/0!</v>
      </c>
      <c r="BO526" t="e">
        <f t="shared" si="338"/>
        <v>#DIV/0!</v>
      </c>
      <c r="BP526" t="e">
        <f t="shared" si="339"/>
        <v>#DIV/0!</v>
      </c>
      <c r="BQ526">
        <f t="shared" si="340"/>
        <v>0</v>
      </c>
      <c r="BR526">
        <f t="shared" si="341"/>
        <v>0</v>
      </c>
      <c r="BS526">
        <f t="shared" si="342"/>
        <v>0</v>
      </c>
      <c r="BT526">
        <f t="shared" si="343"/>
        <v>0</v>
      </c>
      <c r="BU526">
        <v>6</v>
      </c>
      <c r="BV526">
        <v>0.5</v>
      </c>
      <c r="BW526" t="s">
        <v>241</v>
      </c>
      <c r="BX526">
        <v>1582142847.9709699</v>
      </c>
      <c r="BY526">
        <v>401.94180645161299</v>
      </c>
      <c r="BZ526">
        <v>399.98225806451597</v>
      </c>
      <c r="CA526">
        <v>33.264622580645202</v>
      </c>
      <c r="CB526">
        <v>33.002161290322597</v>
      </c>
      <c r="CC526">
        <v>350.028387096774</v>
      </c>
      <c r="CD526">
        <v>99.260738709677398</v>
      </c>
      <c r="CE526">
        <v>0.20002835483871001</v>
      </c>
      <c r="CF526">
        <v>31.568851612903199</v>
      </c>
      <c r="CG526">
        <v>31.007235483871</v>
      </c>
      <c r="CH526">
        <v>999.9</v>
      </c>
      <c r="CI526">
        <v>0</v>
      </c>
      <c r="CJ526">
        <v>0</v>
      </c>
      <c r="CK526">
        <v>9986.9151612903206</v>
      </c>
      <c r="CL526">
        <v>0</v>
      </c>
      <c r="CM526">
        <v>0.21165100000000001</v>
      </c>
      <c r="CN526">
        <v>0</v>
      </c>
      <c r="CO526">
        <v>0</v>
      </c>
      <c r="CP526">
        <v>0</v>
      </c>
      <c r="CQ526">
        <v>0</v>
      </c>
      <c r="CR526">
        <v>0.106451612903226</v>
      </c>
      <c r="CS526">
        <v>0</v>
      </c>
      <c r="CT526">
        <v>30.3193548387097</v>
      </c>
      <c r="CU526">
        <v>-0.53870967741935505</v>
      </c>
      <c r="CV526">
        <v>39.5</v>
      </c>
      <c r="CW526">
        <v>44.816064516129003</v>
      </c>
      <c r="CX526">
        <v>42.052290322580603</v>
      </c>
      <c r="CY526">
        <v>43.436999999999998</v>
      </c>
      <c r="CZ526">
        <v>40.600612903225802</v>
      </c>
      <c r="DA526">
        <v>0</v>
      </c>
      <c r="DB526">
        <v>0</v>
      </c>
      <c r="DC526">
        <v>0</v>
      </c>
      <c r="DD526">
        <v>1582142859.8</v>
      </c>
      <c r="DE526">
        <v>0.63076923076923097</v>
      </c>
      <c r="DF526">
        <v>16.875213617355399</v>
      </c>
      <c r="DG526">
        <v>-3.31965856155478</v>
      </c>
      <c r="DH526">
        <v>30.803846153846202</v>
      </c>
      <c r="DI526">
        <v>15</v>
      </c>
      <c r="DJ526">
        <v>100</v>
      </c>
      <c r="DK526">
        <v>100</v>
      </c>
      <c r="DL526">
        <v>2.577</v>
      </c>
      <c r="DM526">
        <v>0.49399999999999999</v>
      </c>
      <c r="DN526">
        <v>2</v>
      </c>
      <c r="DO526">
        <v>331.55700000000002</v>
      </c>
      <c r="DP526">
        <v>680.07299999999998</v>
      </c>
      <c r="DQ526">
        <v>31.207799999999999</v>
      </c>
      <c r="DR526">
        <v>31.172999999999998</v>
      </c>
      <c r="DS526">
        <v>30</v>
      </c>
      <c r="DT526">
        <v>31.120999999999999</v>
      </c>
      <c r="DU526">
        <v>31.139199999999999</v>
      </c>
      <c r="DV526">
        <v>20.982199999999999</v>
      </c>
      <c r="DW526">
        <v>18.476500000000001</v>
      </c>
      <c r="DX526">
        <v>100</v>
      </c>
      <c r="DY526">
        <v>31.201599999999999</v>
      </c>
      <c r="DZ526">
        <v>400</v>
      </c>
      <c r="EA526">
        <v>33.065399999999997</v>
      </c>
      <c r="EB526">
        <v>100.15900000000001</v>
      </c>
      <c r="EC526">
        <v>100.54600000000001</v>
      </c>
    </row>
    <row r="527" spans="1:133" x14ac:dyDescent="0.35">
      <c r="A527">
        <v>511</v>
      </c>
      <c r="B527">
        <v>1582142861.5999999</v>
      </c>
      <c r="C527">
        <v>2582</v>
      </c>
      <c r="D527" t="s">
        <v>1260</v>
      </c>
      <c r="E527" t="s">
        <v>1261</v>
      </c>
      <c r="F527" t="s">
        <v>232</v>
      </c>
      <c r="G527" t="s">
        <v>233</v>
      </c>
      <c r="H527" t="s">
        <v>234</v>
      </c>
      <c r="I527" t="s">
        <v>235</v>
      </c>
      <c r="J527" t="s">
        <v>236</v>
      </c>
      <c r="K527" t="s">
        <v>237</v>
      </c>
      <c r="L527" t="s">
        <v>238</v>
      </c>
      <c r="M527" t="s">
        <v>239</v>
      </c>
      <c r="N527">
        <v>1582142852.9709699</v>
      </c>
      <c r="O527">
        <f t="shared" si="301"/>
        <v>1.5893555775886936E-4</v>
      </c>
      <c r="P527">
        <f t="shared" si="302"/>
        <v>-1.2047172664831032</v>
      </c>
      <c r="Q527">
        <f t="shared" si="303"/>
        <v>401.93838709677402</v>
      </c>
      <c r="R527">
        <f t="shared" si="304"/>
        <v>545.36844616438316</v>
      </c>
      <c r="S527">
        <f t="shared" si="305"/>
        <v>54.242448536628039</v>
      </c>
      <c r="T527">
        <f t="shared" si="306"/>
        <v>39.976867804377015</v>
      </c>
      <c r="U527">
        <f t="shared" si="307"/>
        <v>1.2632821535320747E-2</v>
      </c>
      <c r="V527">
        <f t="shared" si="308"/>
        <v>2.2491221996596931</v>
      </c>
      <c r="W527">
        <f t="shared" si="309"/>
        <v>1.2593534046925621E-2</v>
      </c>
      <c r="X527">
        <f t="shared" si="310"/>
        <v>7.8744783615695337E-3</v>
      </c>
      <c r="Y527">
        <f t="shared" si="311"/>
        <v>0</v>
      </c>
      <c r="Z527">
        <f t="shared" si="312"/>
        <v>31.517453770238202</v>
      </c>
      <c r="AA527">
        <f t="shared" si="313"/>
        <v>31.011267741935502</v>
      </c>
      <c r="AB527">
        <f t="shared" si="314"/>
        <v>4.5142774973768045</v>
      </c>
      <c r="AC527">
        <f t="shared" si="315"/>
        <v>70.9946587258585</v>
      </c>
      <c r="AD527">
        <f t="shared" si="316"/>
        <v>3.3084119520001436</v>
      </c>
      <c r="AE527">
        <f t="shared" si="317"/>
        <v>4.6600857182444839</v>
      </c>
      <c r="AF527">
        <f t="shared" si="318"/>
        <v>1.2058655453766609</v>
      </c>
      <c r="AG527">
        <f t="shared" si="319"/>
        <v>-7.0090580971661387</v>
      </c>
      <c r="AH527">
        <f t="shared" si="320"/>
        <v>67.746943217447324</v>
      </c>
      <c r="AI527">
        <f t="shared" si="321"/>
        <v>6.7835018240852545</v>
      </c>
      <c r="AJ527">
        <f t="shared" si="322"/>
        <v>67.521386944366441</v>
      </c>
      <c r="AK527">
        <v>-4.1160119838953201E-2</v>
      </c>
      <c r="AL527">
        <v>4.6205840343764799E-2</v>
      </c>
      <c r="AM527">
        <v>3.4536514717994198</v>
      </c>
      <c r="AN527">
        <v>4</v>
      </c>
      <c r="AO527">
        <v>1</v>
      </c>
      <c r="AP527">
        <f t="shared" si="323"/>
        <v>1</v>
      </c>
      <c r="AQ527">
        <f t="shared" si="324"/>
        <v>0</v>
      </c>
      <c r="AR527">
        <f t="shared" si="325"/>
        <v>51698.164769068339</v>
      </c>
      <c r="AS527" t="s">
        <v>240</v>
      </c>
      <c r="AT527">
        <v>0</v>
      </c>
      <c r="AU527">
        <v>0</v>
      </c>
      <c r="AV527">
        <f t="shared" si="326"/>
        <v>0</v>
      </c>
      <c r="AW527" t="e">
        <f t="shared" si="327"/>
        <v>#DIV/0!</v>
      </c>
      <c r="AX527">
        <v>0</v>
      </c>
      <c r="AY527" t="s">
        <v>240</v>
      </c>
      <c r="AZ527">
        <v>0</v>
      </c>
      <c r="BA527">
        <v>0</v>
      </c>
      <c r="BB527" t="e">
        <f t="shared" si="328"/>
        <v>#DIV/0!</v>
      </c>
      <c r="BC527">
        <v>0.5</v>
      </c>
      <c r="BD527">
        <f t="shared" si="329"/>
        <v>0</v>
      </c>
      <c r="BE527">
        <f t="shared" si="330"/>
        <v>-1.2047172664831032</v>
      </c>
      <c r="BF527" t="e">
        <f t="shared" si="331"/>
        <v>#DIV/0!</v>
      </c>
      <c r="BG527" t="e">
        <f t="shared" si="332"/>
        <v>#DIV/0!</v>
      </c>
      <c r="BH527" t="e">
        <f t="shared" si="333"/>
        <v>#DIV/0!</v>
      </c>
      <c r="BI527" t="e">
        <f t="shared" si="334"/>
        <v>#DIV/0!</v>
      </c>
      <c r="BJ527" t="s">
        <v>240</v>
      </c>
      <c r="BK527">
        <v>0</v>
      </c>
      <c r="BL527">
        <f t="shared" si="335"/>
        <v>0</v>
      </c>
      <c r="BM527" t="e">
        <f t="shared" si="336"/>
        <v>#DIV/0!</v>
      </c>
      <c r="BN527" t="e">
        <f t="shared" si="337"/>
        <v>#DIV/0!</v>
      </c>
      <c r="BO527" t="e">
        <f t="shared" si="338"/>
        <v>#DIV/0!</v>
      </c>
      <c r="BP527" t="e">
        <f t="shared" si="339"/>
        <v>#DIV/0!</v>
      </c>
      <c r="BQ527">
        <f t="shared" si="340"/>
        <v>0</v>
      </c>
      <c r="BR527">
        <f t="shared" si="341"/>
        <v>0</v>
      </c>
      <c r="BS527">
        <f t="shared" si="342"/>
        <v>0</v>
      </c>
      <c r="BT527">
        <f t="shared" si="343"/>
        <v>0</v>
      </c>
      <c r="BU527">
        <v>6</v>
      </c>
      <c r="BV527">
        <v>0.5</v>
      </c>
      <c r="BW527" t="s">
        <v>241</v>
      </c>
      <c r="BX527">
        <v>1582142852.9709699</v>
      </c>
      <c r="BY527">
        <v>401.93838709677402</v>
      </c>
      <c r="BZ527">
        <v>399.98277419354798</v>
      </c>
      <c r="CA527">
        <v>33.263680645161301</v>
      </c>
      <c r="CB527">
        <v>33.0002967741936</v>
      </c>
      <c r="CC527">
        <v>350.01864516129001</v>
      </c>
      <c r="CD527">
        <v>99.260212903225806</v>
      </c>
      <c r="CE527">
        <v>0.19997574193548401</v>
      </c>
      <c r="CF527">
        <v>31.5699838709677</v>
      </c>
      <c r="CG527">
        <v>31.011267741935502</v>
      </c>
      <c r="CH527">
        <v>999.9</v>
      </c>
      <c r="CI527">
        <v>0</v>
      </c>
      <c r="CJ527">
        <v>0</v>
      </c>
      <c r="CK527">
        <v>9999.9412903225802</v>
      </c>
      <c r="CL527">
        <v>0</v>
      </c>
      <c r="CM527">
        <v>0.21165100000000001</v>
      </c>
      <c r="CN527">
        <v>0</v>
      </c>
      <c r="CO527">
        <v>0</v>
      </c>
      <c r="CP527">
        <v>0</v>
      </c>
      <c r="CQ527">
        <v>0</v>
      </c>
      <c r="CR527">
        <v>0.364516129032258</v>
      </c>
      <c r="CS527">
        <v>0</v>
      </c>
      <c r="CT527">
        <v>29.6516129032258</v>
      </c>
      <c r="CU527">
        <v>-0.45483870967741902</v>
      </c>
      <c r="CV527">
        <v>39.495935483871001</v>
      </c>
      <c r="CW527">
        <v>44.811999999999998</v>
      </c>
      <c r="CX527">
        <v>42.0603870967742</v>
      </c>
      <c r="CY527">
        <v>43.436999999999998</v>
      </c>
      <c r="CZ527">
        <v>40.608741935483899</v>
      </c>
      <c r="DA527">
        <v>0</v>
      </c>
      <c r="DB527">
        <v>0</v>
      </c>
      <c r="DC527">
        <v>0</v>
      </c>
      <c r="DD527">
        <v>1582142864.5999999</v>
      </c>
      <c r="DE527">
        <v>1.1923076923076901</v>
      </c>
      <c r="DF527">
        <v>-21.565811733867399</v>
      </c>
      <c r="DG527">
        <v>12.8341879454784</v>
      </c>
      <c r="DH527">
        <v>28.838461538461502</v>
      </c>
      <c r="DI527">
        <v>15</v>
      </c>
      <c r="DJ527">
        <v>100</v>
      </c>
      <c r="DK527">
        <v>100</v>
      </c>
      <c r="DL527">
        <v>2.577</v>
      </c>
      <c r="DM527">
        <v>0.49399999999999999</v>
      </c>
      <c r="DN527">
        <v>2</v>
      </c>
      <c r="DO527">
        <v>331.48599999999999</v>
      </c>
      <c r="DP527">
        <v>679.99</v>
      </c>
      <c r="DQ527">
        <v>31.196200000000001</v>
      </c>
      <c r="DR527">
        <v>31.1723</v>
      </c>
      <c r="DS527">
        <v>30</v>
      </c>
      <c r="DT527">
        <v>31.118300000000001</v>
      </c>
      <c r="DU527">
        <v>31.138000000000002</v>
      </c>
      <c r="DV527">
        <v>20.985299999999999</v>
      </c>
      <c r="DW527">
        <v>18.201499999999999</v>
      </c>
      <c r="DX527">
        <v>100</v>
      </c>
      <c r="DY527">
        <v>31.186800000000002</v>
      </c>
      <c r="DZ527">
        <v>400</v>
      </c>
      <c r="EA527">
        <v>33.066099999999999</v>
      </c>
      <c r="EB527">
        <v>100.16</v>
      </c>
      <c r="EC527">
        <v>100.544</v>
      </c>
    </row>
    <row r="528" spans="1:133" x14ac:dyDescent="0.35">
      <c r="A528">
        <v>512</v>
      </c>
      <c r="B528">
        <v>1582142866.5999999</v>
      </c>
      <c r="C528">
        <v>2587</v>
      </c>
      <c r="D528" t="s">
        <v>1262</v>
      </c>
      <c r="E528" t="s">
        <v>1263</v>
      </c>
      <c r="F528" t="s">
        <v>232</v>
      </c>
      <c r="G528" t="s">
        <v>233</v>
      </c>
      <c r="H528" t="s">
        <v>234</v>
      </c>
      <c r="I528" t="s">
        <v>235</v>
      </c>
      <c r="J528" t="s">
        <v>236</v>
      </c>
      <c r="K528" t="s">
        <v>237</v>
      </c>
      <c r="L528" t="s">
        <v>238</v>
      </c>
      <c r="M528" t="s">
        <v>239</v>
      </c>
      <c r="N528">
        <v>1582142857.9709699</v>
      </c>
      <c r="O528">
        <f t="shared" si="301"/>
        <v>1.5755503804352084E-4</v>
      </c>
      <c r="P528">
        <f t="shared" si="302"/>
        <v>-1.2088961769818583</v>
      </c>
      <c r="Q528">
        <f t="shared" si="303"/>
        <v>401.96116129032299</v>
      </c>
      <c r="R528">
        <f t="shared" si="304"/>
        <v>547.41405252069535</v>
      </c>
      <c r="S528">
        <f t="shared" si="305"/>
        <v>54.445369418509109</v>
      </c>
      <c r="T528">
        <f t="shared" si="306"/>
        <v>39.978739708215997</v>
      </c>
      <c r="U528">
        <f t="shared" si="307"/>
        <v>1.250830956087283E-2</v>
      </c>
      <c r="V528">
        <f t="shared" si="308"/>
        <v>2.2493626890126261</v>
      </c>
      <c r="W528">
        <f t="shared" si="309"/>
        <v>1.2469795538550923E-2</v>
      </c>
      <c r="X528">
        <f t="shared" si="310"/>
        <v>7.7970726014709672E-3</v>
      </c>
      <c r="Y528">
        <f t="shared" si="311"/>
        <v>0</v>
      </c>
      <c r="Z528">
        <f t="shared" si="312"/>
        <v>31.519424856053632</v>
      </c>
      <c r="AA528">
        <f t="shared" si="313"/>
        <v>31.0163677419355</v>
      </c>
      <c r="AB528">
        <f t="shared" si="314"/>
        <v>4.5155902596692172</v>
      </c>
      <c r="AC528">
        <f t="shared" si="315"/>
        <v>70.987400238601325</v>
      </c>
      <c r="AD528">
        <f t="shared" si="316"/>
        <v>3.3083572738410796</v>
      </c>
      <c r="AE528">
        <f t="shared" si="317"/>
        <v>4.6604851885279643</v>
      </c>
      <c r="AF528">
        <f t="shared" si="318"/>
        <v>1.2072329858281377</v>
      </c>
      <c r="AG528">
        <f t="shared" si="319"/>
        <v>-6.9481771777192689</v>
      </c>
      <c r="AH528">
        <f t="shared" si="320"/>
        <v>67.318797167621526</v>
      </c>
      <c r="AI528">
        <f t="shared" si="321"/>
        <v>6.7401304186388797</v>
      </c>
      <c r="AJ528">
        <f t="shared" si="322"/>
        <v>67.110750408541136</v>
      </c>
      <c r="AK528">
        <v>-4.1166592188983997E-2</v>
      </c>
      <c r="AL528">
        <v>4.6213106123683297E-2</v>
      </c>
      <c r="AM528">
        <v>3.4540813710739502</v>
      </c>
      <c r="AN528">
        <v>4</v>
      </c>
      <c r="AO528">
        <v>1</v>
      </c>
      <c r="AP528">
        <f t="shared" si="323"/>
        <v>1</v>
      </c>
      <c r="AQ528">
        <f t="shared" si="324"/>
        <v>0</v>
      </c>
      <c r="AR528">
        <f t="shared" si="325"/>
        <v>51705.684370023271</v>
      </c>
      <c r="AS528" t="s">
        <v>240</v>
      </c>
      <c r="AT528">
        <v>0</v>
      </c>
      <c r="AU528">
        <v>0</v>
      </c>
      <c r="AV528">
        <f t="shared" si="326"/>
        <v>0</v>
      </c>
      <c r="AW528" t="e">
        <f t="shared" si="327"/>
        <v>#DIV/0!</v>
      </c>
      <c r="AX528">
        <v>0</v>
      </c>
      <c r="AY528" t="s">
        <v>240</v>
      </c>
      <c r="AZ528">
        <v>0</v>
      </c>
      <c r="BA528">
        <v>0</v>
      </c>
      <c r="BB528" t="e">
        <f t="shared" si="328"/>
        <v>#DIV/0!</v>
      </c>
      <c r="BC528">
        <v>0.5</v>
      </c>
      <c r="BD528">
        <f t="shared" si="329"/>
        <v>0</v>
      </c>
      <c r="BE528">
        <f t="shared" si="330"/>
        <v>-1.2088961769818583</v>
      </c>
      <c r="BF528" t="e">
        <f t="shared" si="331"/>
        <v>#DIV/0!</v>
      </c>
      <c r="BG528" t="e">
        <f t="shared" si="332"/>
        <v>#DIV/0!</v>
      </c>
      <c r="BH528" t="e">
        <f t="shared" si="333"/>
        <v>#DIV/0!</v>
      </c>
      <c r="BI528" t="e">
        <f t="shared" si="334"/>
        <v>#DIV/0!</v>
      </c>
      <c r="BJ528" t="s">
        <v>240</v>
      </c>
      <c r="BK528">
        <v>0</v>
      </c>
      <c r="BL528">
        <f t="shared" si="335"/>
        <v>0</v>
      </c>
      <c r="BM528" t="e">
        <f t="shared" si="336"/>
        <v>#DIV/0!</v>
      </c>
      <c r="BN528" t="e">
        <f t="shared" si="337"/>
        <v>#DIV/0!</v>
      </c>
      <c r="BO528" t="e">
        <f t="shared" si="338"/>
        <v>#DIV/0!</v>
      </c>
      <c r="BP528" t="e">
        <f t="shared" si="339"/>
        <v>#DIV/0!</v>
      </c>
      <c r="BQ528">
        <f t="shared" si="340"/>
        <v>0</v>
      </c>
      <c r="BR528">
        <f t="shared" si="341"/>
        <v>0</v>
      </c>
      <c r="BS528">
        <f t="shared" si="342"/>
        <v>0</v>
      </c>
      <c r="BT528">
        <f t="shared" si="343"/>
        <v>0</v>
      </c>
      <c r="BU528">
        <v>6</v>
      </c>
      <c r="BV528">
        <v>0.5</v>
      </c>
      <c r="BW528" t="s">
        <v>241</v>
      </c>
      <c r="BX528">
        <v>1582142857.9709699</v>
      </c>
      <c r="BY528">
        <v>401.96116129032299</v>
      </c>
      <c r="BZ528">
        <v>399.99748387096798</v>
      </c>
      <c r="CA528">
        <v>33.263458064516101</v>
      </c>
      <c r="CB528">
        <v>33.002367741935501</v>
      </c>
      <c r="CC528">
        <v>350.02648387096798</v>
      </c>
      <c r="CD528">
        <v>99.259222580645201</v>
      </c>
      <c r="CE528">
        <v>0.19998780645161299</v>
      </c>
      <c r="CF528">
        <v>31.5714935483871</v>
      </c>
      <c r="CG528">
        <v>31.0163677419355</v>
      </c>
      <c r="CH528">
        <v>999.9</v>
      </c>
      <c r="CI528">
        <v>0</v>
      </c>
      <c r="CJ528">
        <v>0</v>
      </c>
      <c r="CK528">
        <v>10001.6135483871</v>
      </c>
      <c r="CL528">
        <v>0</v>
      </c>
      <c r="CM528">
        <v>0.21165100000000001</v>
      </c>
      <c r="CN528">
        <v>0</v>
      </c>
      <c r="CO528">
        <v>0</v>
      </c>
      <c r="CP528">
        <v>0</v>
      </c>
      <c r="CQ528">
        <v>0</v>
      </c>
      <c r="CR528">
        <v>1.6</v>
      </c>
      <c r="CS528">
        <v>0</v>
      </c>
      <c r="CT528">
        <v>28.474193548387099</v>
      </c>
      <c r="CU528">
        <v>-0.76774193548387104</v>
      </c>
      <c r="CV528">
        <v>39.493903225806399</v>
      </c>
      <c r="CW528">
        <v>44.811999999999998</v>
      </c>
      <c r="CX528">
        <v>42.068451612903203</v>
      </c>
      <c r="CY528">
        <v>43.436999999999998</v>
      </c>
      <c r="CZ528">
        <v>40.602645161290297</v>
      </c>
      <c r="DA528">
        <v>0</v>
      </c>
      <c r="DB528">
        <v>0</v>
      </c>
      <c r="DC528">
        <v>0</v>
      </c>
      <c r="DD528">
        <v>1582142870</v>
      </c>
      <c r="DE528">
        <v>1.0846153846153801</v>
      </c>
      <c r="DF528">
        <v>6.0307694349914804</v>
      </c>
      <c r="DG528">
        <v>-4.8170941512121104</v>
      </c>
      <c r="DH528">
        <v>28.526923076923101</v>
      </c>
      <c r="DI528">
        <v>15</v>
      </c>
      <c r="DJ528">
        <v>100</v>
      </c>
      <c r="DK528">
        <v>100</v>
      </c>
      <c r="DL528">
        <v>2.577</v>
      </c>
      <c r="DM528">
        <v>0.49399999999999999</v>
      </c>
      <c r="DN528">
        <v>2</v>
      </c>
      <c r="DO528">
        <v>331.52</v>
      </c>
      <c r="DP528">
        <v>680.06399999999996</v>
      </c>
      <c r="DQ528">
        <v>31.179400000000001</v>
      </c>
      <c r="DR528">
        <v>31.170300000000001</v>
      </c>
      <c r="DS528">
        <v>30.0001</v>
      </c>
      <c r="DT528">
        <v>31.118300000000001</v>
      </c>
      <c r="DU528">
        <v>31.136500000000002</v>
      </c>
      <c r="DV528">
        <v>20.9849</v>
      </c>
      <c r="DW528">
        <v>18.201499999999999</v>
      </c>
      <c r="DX528">
        <v>100</v>
      </c>
      <c r="DY528">
        <v>31.167999999999999</v>
      </c>
      <c r="DZ528">
        <v>400</v>
      </c>
      <c r="EA528">
        <v>33.068600000000004</v>
      </c>
      <c r="EB528">
        <v>100.16200000000001</v>
      </c>
      <c r="EC528">
        <v>100.54300000000001</v>
      </c>
    </row>
    <row r="529" spans="1:133" x14ac:dyDescent="0.35">
      <c r="A529">
        <v>513</v>
      </c>
      <c r="B529">
        <v>1582142871.5999999</v>
      </c>
      <c r="C529">
        <v>2592</v>
      </c>
      <c r="D529" t="s">
        <v>1264</v>
      </c>
      <c r="E529" t="s">
        <v>1265</v>
      </c>
      <c r="F529" t="s">
        <v>232</v>
      </c>
      <c r="G529" t="s">
        <v>233</v>
      </c>
      <c r="H529" t="s">
        <v>234</v>
      </c>
      <c r="I529" t="s">
        <v>235</v>
      </c>
      <c r="J529" t="s">
        <v>236</v>
      </c>
      <c r="K529" t="s">
        <v>237</v>
      </c>
      <c r="L529" t="s">
        <v>238</v>
      </c>
      <c r="M529" t="s">
        <v>239</v>
      </c>
      <c r="N529">
        <v>1582142862.9709699</v>
      </c>
      <c r="O529">
        <f t="shared" ref="O529:O583" si="344">CC529*AP529*(CA529-CB529)/(100*BU529*(1000-AP529*CA529))</f>
        <v>1.4850153284558378E-4</v>
      </c>
      <c r="P529">
        <f t="shared" ref="P529:P583" si="345">CC529*AP529*(BZ529-BY529*(1000-AP529*CB529)/(1000-AP529*CA529))/(100*BU529)</f>
        <v>-1.2196013029256876</v>
      </c>
      <c r="Q529">
        <f t="shared" ref="Q529:Q583" si="346">BY529 - IF(AP529&gt;1, P529*BU529*100/(AR529*CK529), 0)</f>
        <v>401.97987096774199</v>
      </c>
      <c r="R529">
        <f t="shared" ref="R529:R583" si="347">((X529-O529/2)*Q529-P529)/(X529+O529/2)</f>
        <v>558.29857372171296</v>
      </c>
      <c r="S529">
        <f t="shared" ref="S529:S583" si="348">R529*(CD529+CE529)/1000</f>
        <v>55.527694081600828</v>
      </c>
      <c r="T529">
        <f t="shared" ref="T529:T583" si="349">(BY529 - IF(AP529&gt;1, P529*BU529*100/(AR529*CK529), 0))*(CD529+CE529)/1000</f>
        <v>39.980426876720244</v>
      </c>
      <c r="U529">
        <f t="shared" ref="U529:U583" si="350">2/((1/W529-1/V529)+SIGN(W529)*SQRT((1/W529-1/V529)*(1/W529-1/V529) + 4*BV529/((BV529+1)*(BV529+1))*(2*1/W529*1/V529-1/V529*1/V529)))</f>
        <v>1.1782699583382426E-2</v>
      </c>
      <c r="V529">
        <f t="shared" ref="V529:V583" si="351">AM529+AL529*BU529+AK529*BU529*BU529</f>
        <v>2.2497261850440946</v>
      </c>
      <c r="W529">
        <f t="shared" ref="W529:W583" si="352">O529*(1000-(1000*0.61365*EXP(17.502*AA529/(240.97+AA529))/(CD529+CE529)+CA529)/2)/(1000*0.61365*EXP(17.502*AA529/(240.97+AA529))/(CD529+CE529)-CA529)</f>
        <v>1.1748523282893445E-2</v>
      </c>
      <c r="X529">
        <f t="shared" ref="X529:X583" si="353">1/((BV529+1)/(U529/1.6)+1/(V529/1.37)) + BV529/((BV529+1)/(U529/1.6) + BV529/(V529/1.37))</f>
        <v>7.3458893414405516E-3</v>
      </c>
      <c r="Y529">
        <f t="shared" ref="Y529:Y583" si="354">(BR529*BT529)</f>
        <v>0</v>
      </c>
      <c r="Z529">
        <f t="shared" ref="Z529:Z583" si="355">(CF529+(Y529+2*0.95*0.0000000567*(((CF529+$B$7)+273)^4-(CF529+273)^4)-44100*O529)/(1.84*29.3*V529+8*0.95*0.0000000567*(CF529+273)^3))</f>
        <v>31.523575722713225</v>
      </c>
      <c r="AA529">
        <f t="shared" ref="AA529:AA583" si="356">($C$7*CG529+$D$7*CH529+$E$7*Z529)</f>
        <v>31.0181096774194</v>
      </c>
      <c r="AB529">
        <f t="shared" ref="AB529:AB583" si="357">0.61365*EXP(17.502*AA529/(240.97+AA529))</f>
        <v>4.516038717652421</v>
      </c>
      <c r="AC529">
        <f t="shared" ref="AC529:AC583" si="358">(AD529/AE529*100)</f>
        <v>70.98213374237524</v>
      </c>
      <c r="AD529">
        <f t="shared" ref="AD529:AD583" si="359">CA529*(CD529+CE529)/1000</f>
        <v>3.3083281434818095</v>
      </c>
      <c r="AE529">
        <f t="shared" ref="AE529:AE583" si="360">0.61365*EXP(17.502*CF529/(240.97+CF529))</f>
        <v>4.660789932702162</v>
      </c>
      <c r="AF529">
        <f t="shared" ref="AF529:AF583" si="361">(AB529-CA529*(CD529+CE529)/1000)</f>
        <v>1.2077105741706116</v>
      </c>
      <c r="AG529">
        <f t="shared" ref="AG529:AG583" si="362">(-O529*44100)</f>
        <v>-6.5489175984902452</v>
      </c>
      <c r="AH529">
        <f t="shared" ref="AH529:AH583" si="363">2*29.3*V529*0.92*(CF529-AA529)</f>
        <v>67.258077260548077</v>
      </c>
      <c r="AI529">
        <f t="shared" ref="AI529:AI583" si="364">2*0.95*0.0000000567*(((CF529+$B$7)+273)^4-(AA529+273)^4)</f>
        <v>6.733058966809808</v>
      </c>
      <c r="AJ529">
        <f t="shared" ref="AJ529:AJ583" si="365">Y529+AI529+AG529+AH529</f>
        <v>67.442218628867636</v>
      </c>
      <c r="AK529">
        <v>-4.1176376235241598E-2</v>
      </c>
      <c r="AL529">
        <v>4.6224089572737E-2</v>
      </c>
      <c r="AM529">
        <v>3.4547311920763701</v>
      </c>
      <c r="AN529">
        <v>4</v>
      </c>
      <c r="AO529">
        <v>1</v>
      </c>
      <c r="AP529">
        <f t="shared" ref="AP529:AP583" si="366">IF(AN529*$H$13&gt;=AR529,1,(AR529/(AR529-AN529*$H$13)))</f>
        <v>1</v>
      </c>
      <c r="AQ529">
        <f t="shared" ref="AQ529:AQ583" si="367">(AP529-1)*100</f>
        <v>0</v>
      </c>
      <c r="AR529">
        <f t="shared" ref="AR529:AR583" si="368">MAX(0,($B$13+$C$13*CK529)/(1+$D$13*CK529)*CD529/(CF529+273)*$E$13)</f>
        <v>51717.265297142658</v>
      </c>
      <c r="AS529" t="s">
        <v>240</v>
      </c>
      <c r="AT529">
        <v>0</v>
      </c>
      <c r="AU529">
        <v>0</v>
      </c>
      <c r="AV529">
        <f t="shared" ref="AV529:AV583" si="369">AU529-AT529</f>
        <v>0</v>
      </c>
      <c r="AW529" t="e">
        <f t="shared" ref="AW529:AW583" si="370">AV529/AU529</f>
        <v>#DIV/0!</v>
      </c>
      <c r="AX529">
        <v>0</v>
      </c>
      <c r="AY529" t="s">
        <v>240</v>
      </c>
      <c r="AZ529">
        <v>0</v>
      </c>
      <c r="BA529">
        <v>0</v>
      </c>
      <c r="BB529" t="e">
        <f t="shared" ref="BB529:BB583" si="371">1-AZ529/BA529</f>
        <v>#DIV/0!</v>
      </c>
      <c r="BC529">
        <v>0.5</v>
      </c>
      <c r="BD529">
        <f t="shared" ref="BD529:BD583" si="372">BR529</f>
        <v>0</v>
      </c>
      <c r="BE529">
        <f t="shared" ref="BE529:BE583" si="373">P529</f>
        <v>-1.2196013029256876</v>
      </c>
      <c r="BF529" t="e">
        <f t="shared" ref="BF529:BF583" si="374">BB529*BC529*BD529</f>
        <v>#DIV/0!</v>
      </c>
      <c r="BG529" t="e">
        <f t="shared" ref="BG529:BG583" si="375">BL529/BA529</f>
        <v>#DIV/0!</v>
      </c>
      <c r="BH529" t="e">
        <f t="shared" ref="BH529:BH583" si="376">(BE529-AX529)/BD529</f>
        <v>#DIV/0!</v>
      </c>
      <c r="BI529" t="e">
        <f t="shared" ref="BI529:BI583" si="377">(AU529-BA529)/BA529</f>
        <v>#DIV/0!</v>
      </c>
      <c r="BJ529" t="s">
        <v>240</v>
      </c>
      <c r="BK529">
        <v>0</v>
      </c>
      <c r="BL529">
        <f t="shared" ref="BL529:BL583" si="378">BA529-BK529</f>
        <v>0</v>
      </c>
      <c r="BM529" t="e">
        <f t="shared" ref="BM529:BM583" si="379">(BA529-AZ529)/(BA529-BK529)</f>
        <v>#DIV/0!</v>
      </c>
      <c r="BN529" t="e">
        <f t="shared" ref="BN529:BN583" si="380">(AU529-BA529)/(AU529-BK529)</f>
        <v>#DIV/0!</v>
      </c>
      <c r="BO529" t="e">
        <f t="shared" ref="BO529:BO583" si="381">(BA529-AZ529)/(BA529-AT529)</f>
        <v>#DIV/0!</v>
      </c>
      <c r="BP529" t="e">
        <f t="shared" ref="BP529:BP583" si="382">(AU529-BA529)/(AU529-AT529)</f>
        <v>#DIV/0!</v>
      </c>
      <c r="BQ529">
        <f t="shared" ref="BQ529:BQ583" si="383">$B$11*CL529+$C$11*CM529+$F$11*CN529</f>
        <v>0</v>
      </c>
      <c r="BR529">
        <f t="shared" ref="BR529:BR583" si="384">BQ529*BS529</f>
        <v>0</v>
      </c>
      <c r="BS529">
        <f t="shared" ref="BS529:BS583" si="385">($B$11*$D$9+$C$11*$D$9+$F$11*((DA529+CS529)/MAX(DA529+CS529+DB529, 0.1)*$I$9+DB529/MAX(DA529+CS529+DB529, 0.1)*$J$9))/($B$11+$C$11+$F$11)</f>
        <v>0</v>
      </c>
      <c r="BT529">
        <f t="shared" ref="BT529:BT583" si="386">($B$11*$K$9+$C$11*$K$9+$F$11*((DA529+CS529)/MAX(DA529+CS529+DB529, 0.1)*$P$9+DB529/MAX(DA529+CS529+DB529, 0.1)*$Q$9))/($B$11+$C$11+$F$11)</f>
        <v>0</v>
      </c>
      <c r="BU529">
        <v>6</v>
      </c>
      <c r="BV529">
        <v>0.5</v>
      </c>
      <c r="BW529" t="s">
        <v>241</v>
      </c>
      <c r="BX529">
        <v>1582142862.9709699</v>
      </c>
      <c r="BY529">
        <v>401.97987096774199</v>
      </c>
      <c r="BZ529">
        <v>399.99161290322598</v>
      </c>
      <c r="CA529">
        <v>33.2633096774194</v>
      </c>
      <c r="CB529">
        <v>33.017222580645203</v>
      </c>
      <c r="CC529">
        <v>350.02699999999999</v>
      </c>
      <c r="CD529">
        <v>99.258790322580694</v>
      </c>
      <c r="CE529">
        <v>0.199988</v>
      </c>
      <c r="CF529">
        <v>31.5726451612903</v>
      </c>
      <c r="CG529">
        <v>31.0181096774194</v>
      </c>
      <c r="CH529">
        <v>999.9</v>
      </c>
      <c r="CI529">
        <v>0</v>
      </c>
      <c r="CJ529">
        <v>0</v>
      </c>
      <c r="CK529">
        <v>10004.034193548399</v>
      </c>
      <c r="CL529">
        <v>0</v>
      </c>
      <c r="CM529">
        <v>0.21165100000000001</v>
      </c>
      <c r="CN529">
        <v>0</v>
      </c>
      <c r="CO529">
        <v>0</v>
      </c>
      <c r="CP529">
        <v>0</v>
      </c>
      <c r="CQ529">
        <v>0</v>
      </c>
      <c r="CR529">
        <v>1.1225806451612901</v>
      </c>
      <c r="CS529">
        <v>0</v>
      </c>
      <c r="CT529">
        <v>28.0741935483871</v>
      </c>
      <c r="CU529">
        <v>-0.945161290322581</v>
      </c>
      <c r="CV529">
        <v>39.485774193548401</v>
      </c>
      <c r="CW529">
        <v>44.811999999999998</v>
      </c>
      <c r="CX529">
        <v>42.070419354838698</v>
      </c>
      <c r="CY529">
        <v>43.437064516128999</v>
      </c>
      <c r="CZ529">
        <v>40.5945161290323</v>
      </c>
      <c r="DA529">
        <v>0</v>
      </c>
      <c r="DB529">
        <v>0</v>
      </c>
      <c r="DC529">
        <v>0</v>
      </c>
      <c r="DD529">
        <v>1582142874.8</v>
      </c>
      <c r="DE529">
        <v>0.492307692307692</v>
      </c>
      <c r="DF529">
        <v>-16.1094016041929</v>
      </c>
      <c r="DG529">
        <v>10.205128345985599</v>
      </c>
      <c r="DH529">
        <v>28.765384615384601</v>
      </c>
      <c r="DI529">
        <v>15</v>
      </c>
      <c r="DJ529">
        <v>100</v>
      </c>
      <c r="DK529">
        <v>100</v>
      </c>
      <c r="DL529">
        <v>2.577</v>
      </c>
      <c r="DM529">
        <v>0.49399999999999999</v>
      </c>
      <c r="DN529">
        <v>2</v>
      </c>
      <c r="DO529">
        <v>331.51900000000001</v>
      </c>
      <c r="DP529">
        <v>680.05799999999999</v>
      </c>
      <c r="DQ529">
        <v>31.158899999999999</v>
      </c>
      <c r="DR529">
        <v>31.168900000000001</v>
      </c>
      <c r="DS529">
        <v>30</v>
      </c>
      <c r="DT529">
        <v>31.115600000000001</v>
      </c>
      <c r="DU529">
        <v>31.135899999999999</v>
      </c>
      <c r="DV529">
        <v>20.984500000000001</v>
      </c>
      <c r="DW529">
        <v>18.201499999999999</v>
      </c>
      <c r="DX529">
        <v>100</v>
      </c>
      <c r="DY529">
        <v>31.147500000000001</v>
      </c>
      <c r="DZ529">
        <v>400</v>
      </c>
      <c r="EA529">
        <v>33.067300000000003</v>
      </c>
      <c r="EB529">
        <v>100.16200000000001</v>
      </c>
      <c r="EC529">
        <v>100.544</v>
      </c>
    </row>
    <row r="530" spans="1:133" x14ac:dyDescent="0.35">
      <c r="A530">
        <v>514</v>
      </c>
      <c r="B530">
        <v>1582142876.5999999</v>
      </c>
      <c r="C530">
        <v>2597</v>
      </c>
      <c r="D530" t="s">
        <v>1266</v>
      </c>
      <c r="E530" t="s">
        <v>1267</v>
      </c>
      <c r="F530" t="s">
        <v>232</v>
      </c>
      <c r="G530" t="s">
        <v>233</v>
      </c>
      <c r="H530" t="s">
        <v>234</v>
      </c>
      <c r="I530" t="s">
        <v>235</v>
      </c>
      <c r="J530" t="s">
        <v>236</v>
      </c>
      <c r="K530" t="s">
        <v>237</v>
      </c>
      <c r="L530" t="s">
        <v>238</v>
      </c>
      <c r="M530" t="s">
        <v>239</v>
      </c>
      <c r="N530">
        <v>1582142867.9709699</v>
      </c>
      <c r="O530">
        <f t="shared" si="344"/>
        <v>1.4020519503951282E-4</v>
      </c>
      <c r="P530">
        <f t="shared" si="345"/>
        <v>-1.2289110397046754</v>
      </c>
      <c r="Q530">
        <f t="shared" si="346"/>
        <v>401.98964516129001</v>
      </c>
      <c r="R530">
        <f t="shared" si="347"/>
        <v>569.38147879251972</v>
      </c>
      <c r="S530">
        <f t="shared" si="348"/>
        <v>56.629967325315285</v>
      </c>
      <c r="T530">
        <f t="shared" si="349"/>
        <v>39.981385623704647</v>
      </c>
      <c r="U530">
        <f t="shared" si="350"/>
        <v>1.1121646856509593E-2</v>
      </c>
      <c r="V530">
        <f t="shared" si="351"/>
        <v>2.2490252329622025</v>
      </c>
      <c r="W530">
        <f t="shared" si="352"/>
        <v>1.10911829995506E-2</v>
      </c>
      <c r="X530">
        <f t="shared" si="353"/>
        <v>6.9347194279330646E-3</v>
      </c>
      <c r="Y530">
        <f t="shared" si="354"/>
        <v>0</v>
      </c>
      <c r="Z530">
        <f t="shared" si="355"/>
        <v>31.525820073326248</v>
      </c>
      <c r="AA530">
        <f t="shared" si="356"/>
        <v>31.0197741935484</v>
      </c>
      <c r="AB530">
        <f t="shared" si="357"/>
        <v>4.516467280414532</v>
      </c>
      <c r="AC530">
        <f t="shared" si="358"/>
        <v>70.991088576557814</v>
      </c>
      <c r="AD530">
        <f t="shared" si="359"/>
        <v>3.3086546083247832</v>
      </c>
      <c r="AE530">
        <f t="shared" si="360"/>
        <v>4.6606618868179241</v>
      </c>
      <c r="AF530">
        <f t="shared" si="361"/>
        <v>1.2078126720897489</v>
      </c>
      <c r="AG530">
        <f t="shared" si="362"/>
        <v>-6.1830491012425153</v>
      </c>
      <c r="AH530">
        <f t="shared" si="363"/>
        <v>66.976630764754503</v>
      </c>
      <c r="AI530">
        <f t="shared" si="364"/>
        <v>6.707012671133235</v>
      </c>
      <c r="AJ530">
        <f t="shared" si="365"/>
        <v>67.500594334645228</v>
      </c>
      <c r="AK530">
        <v>-4.1157510326830397E-2</v>
      </c>
      <c r="AL530">
        <v>4.62029109378011E-2</v>
      </c>
      <c r="AM530">
        <v>3.4534781391012901</v>
      </c>
      <c r="AN530">
        <v>4</v>
      </c>
      <c r="AO530">
        <v>1</v>
      </c>
      <c r="AP530">
        <f t="shared" si="366"/>
        <v>1</v>
      </c>
      <c r="AQ530">
        <f t="shared" si="367"/>
        <v>0</v>
      </c>
      <c r="AR530">
        <f t="shared" si="368"/>
        <v>51694.620349722427</v>
      </c>
      <c r="AS530" t="s">
        <v>240</v>
      </c>
      <c r="AT530">
        <v>0</v>
      </c>
      <c r="AU530">
        <v>0</v>
      </c>
      <c r="AV530">
        <f t="shared" si="369"/>
        <v>0</v>
      </c>
      <c r="AW530" t="e">
        <f t="shared" si="370"/>
        <v>#DIV/0!</v>
      </c>
      <c r="AX530">
        <v>0</v>
      </c>
      <c r="AY530" t="s">
        <v>240</v>
      </c>
      <c r="AZ530">
        <v>0</v>
      </c>
      <c r="BA530">
        <v>0</v>
      </c>
      <c r="BB530" t="e">
        <f t="shared" si="371"/>
        <v>#DIV/0!</v>
      </c>
      <c r="BC530">
        <v>0.5</v>
      </c>
      <c r="BD530">
        <f t="shared" si="372"/>
        <v>0</v>
      </c>
      <c r="BE530">
        <f t="shared" si="373"/>
        <v>-1.2289110397046754</v>
      </c>
      <c r="BF530" t="e">
        <f t="shared" si="374"/>
        <v>#DIV/0!</v>
      </c>
      <c r="BG530" t="e">
        <f t="shared" si="375"/>
        <v>#DIV/0!</v>
      </c>
      <c r="BH530" t="e">
        <f t="shared" si="376"/>
        <v>#DIV/0!</v>
      </c>
      <c r="BI530" t="e">
        <f t="shared" si="377"/>
        <v>#DIV/0!</v>
      </c>
      <c r="BJ530" t="s">
        <v>240</v>
      </c>
      <c r="BK530">
        <v>0</v>
      </c>
      <c r="BL530">
        <f t="shared" si="378"/>
        <v>0</v>
      </c>
      <c r="BM530" t="e">
        <f t="shared" si="379"/>
        <v>#DIV/0!</v>
      </c>
      <c r="BN530" t="e">
        <f t="shared" si="380"/>
        <v>#DIV/0!</v>
      </c>
      <c r="BO530" t="e">
        <f t="shared" si="381"/>
        <v>#DIV/0!</v>
      </c>
      <c r="BP530" t="e">
        <f t="shared" si="382"/>
        <v>#DIV/0!</v>
      </c>
      <c r="BQ530">
        <f t="shared" si="383"/>
        <v>0</v>
      </c>
      <c r="BR530">
        <f t="shared" si="384"/>
        <v>0</v>
      </c>
      <c r="BS530">
        <f t="shared" si="385"/>
        <v>0</v>
      </c>
      <c r="BT530">
        <f t="shared" si="386"/>
        <v>0</v>
      </c>
      <c r="BU530">
        <v>6</v>
      </c>
      <c r="BV530">
        <v>0.5</v>
      </c>
      <c r="BW530" t="s">
        <v>241</v>
      </c>
      <c r="BX530">
        <v>1582142867.9709699</v>
      </c>
      <c r="BY530">
        <v>401.98964516129001</v>
      </c>
      <c r="BZ530">
        <v>399.97970967741901</v>
      </c>
      <c r="CA530">
        <v>33.266603225806499</v>
      </c>
      <c r="CB530">
        <v>33.034264516128999</v>
      </c>
      <c r="CC530">
        <v>350.02616129032299</v>
      </c>
      <c r="CD530">
        <v>99.258748387096801</v>
      </c>
      <c r="CE530">
        <v>0.19999664516129001</v>
      </c>
      <c r="CF530">
        <v>31.572161290322601</v>
      </c>
      <c r="CG530">
        <v>31.0197741935484</v>
      </c>
      <c r="CH530">
        <v>999.9</v>
      </c>
      <c r="CI530">
        <v>0</v>
      </c>
      <c r="CJ530">
        <v>0</v>
      </c>
      <c r="CK530">
        <v>9999.4548387096802</v>
      </c>
      <c r="CL530">
        <v>0</v>
      </c>
      <c r="CM530">
        <v>0.21165100000000001</v>
      </c>
      <c r="CN530">
        <v>0</v>
      </c>
      <c r="CO530">
        <v>0</v>
      </c>
      <c r="CP530">
        <v>0</v>
      </c>
      <c r="CQ530">
        <v>0</v>
      </c>
      <c r="CR530">
        <v>1.7</v>
      </c>
      <c r="CS530">
        <v>0</v>
      </c>
      <c r="CT530">
        <v>26.777419354838699</v>
      </c>
      <c r="CU530">
        <v>-1.1612903225806499</v>
      </c>
      <c r="CV530">
        <v>39.4796774193548</v>
      </c>
      <c r="CW530">
        <v>44.811999999999998</v>
      </c>
      <c r="CX530">
        <v>42.090516129032302</v>
      </c>
      <c r="CY530">
        <v>43.433064516129001</v>
      </c>
      <c r="CZ530">
        <v>40.580290322580602</v>
      </c>
      <c r="DA530">
        <v>0</v>
      </c>
      <c r="DB530">
        <v>0</v>
      </c>
      <c r="DC530">
        <v>0</v>
      </c>
      <c r="DD530">
        <v>1582142879.5999999</v>
      </c>
      <c r="DE530">
        <v>1.29615384615385</v>
      </c>
      <c r="DF530">
        <v>-6.0615385294842596</v>
      </c>
      <c r="DG530">
        <v>-16.9777774776196</v>
      </c>
      <c r="DH530">
        <v>26.9769230769231</v>
      </c>
      <c r="DI530">
        <v>15</v>
      </c>
      <c r="DJ530">
        <v>100</v>
      </c>
      <c r="DK530">
        <v>100</v>
      </c>
      <c r="DL530">
        <v>2.577</v>
      </c>
      <c r="DM530">
        <v>0.49399999999999999</v>
      </c>
      <c r="DN530">
        <v>2</v>
      </c>
      <c r="DO530">
        <v>331.42200000000003</v>
      </c>
      <c r="DP530">
        <v>679.93899999999996</v>
      </c>
      <c r="DQ530">
        <v>31.1386</v>
      </c>
      <c r="DR530">
        <v>31.1676</v>
      </c>
      <c r="DS530">
        <v>30.0001</v>
      </c>
      <c r="DT530">
        <v>31.114899999999999</v>
      </c>
      <c r="DU530">
        <v>31.133800000000001</v>
      </c>
      <c r="DV530">
        <v>20.988600000000002</v>
      </c>
      <c r="DW530">
        <v>18.201499999999999</v>
      </c>
      <c r="DX530">
        <v>100</v>
      </c>
      <c r="DY530">
        <v>31.129799999999999</v>
      </c>
      <c r="DZ530">
        <v>400</v>
      </c>
      <c r="EA530">
        <v>33.067300000000003</v>
      </c>
      <c r="EB530">
        <v>100.15900000000001</v>
      </c>
      <c r="EC530">
        <v>100.544</v>
      </c>
    </row>
    <row r="531" spans="1:133" x14ac:dyDescent="0.35">
      <c r="A531">
        <v>515</v>
      </c>
      <c r="B531">
        <v>1582142881.5999999</v>
      </c>
      <c r="C531">
        <v>2602</v>
      </c>
      <c r="D531" t="s">
        <v>1268</v>
      </c>
      <c r="E531" t="s">
        <v>1269</v>
      </c>
      <c r="F531" t="s">
        <v>232</v>
      </c>
      <c r="G531" t="s">
        <v>233</v>
      </c>
      <c r="H531" t="s">
        <v>234</v>
      </c>
      <c r="I531" t="s">
        <v>235</v>
      </c>
      <c r="J531" t="s">
        <v>236</v>
      </c>
      <c r="K531" t="s">
        <v>237</v>
      </c>
      <c r="L531" t="s">
        <v>238</v>
      </c>
      <c r="M531" t="s">
        <v>239</v>
      </c>
      <c r="N531">
        <v>1582142872.9709699</v>
      </c>
      <c r="O531">
        <f t="shared" si="344"/>
        <v>1.3264185100784212E-4</v>
      </c>
      <c r="P531">
        <f t="shared" si="345"/>
        <v>-1.2374158180497048</v>
      </c>
      <c r="Q531">
        <f t="shared" si="346"/>
        <v>401.99609677419397</v>
      </c>
      <c r="R531">
        <f t="shared" si="347"/>
        <v>580.5855093732273</v>
      </c>
      <c r="S531">
        <f t="shared" si="348"/>
        <v>57.744120883212297</v>
      </c>
      <c r="T531">
        <f t="shared" si="349"/>
        <v>39.981899017369777</v>
      </c>
      <c r="U531">
        <f t="shared" si="350"/>
        <v>1.0525681195327975E-2</v>
      </c>
      <c r="V531">
        <f t="shared" si="351"/>
        <v>2.2489398394674396</v>
      </c>
      <c r="W531">
        <f t="shared" si="352"/>
        <v>1.0498389382459172E-2</v>
      </c>
      <c r="X531">
        <f t="shared" si="353"/>
        <v>6.5639394826769466E-3</v>
      </c>
      <c r="Y531">
        <f t="shared" si="354"/>
        <v>0</v>
      </c>
      <c r="Z531">
        <f t="shared" si="355"/>
        <v>31.525624774637759</v>
      </c>
      <c r="AA531">
        <f t="shared" si="356"/>
        <v>31.0188967741935</v>
      </c>
      <c r="AB531">
        <f t="shared" si="357"/>
        <v>4.5162413669468604</v>
      </c>
      <c r="AC531">
        <f t="shared" si="358"/>
        <v>71.010834397502464</v>
      </c>
      <c r="AD531">
        <f t="shared" si="359"/>
        <v>3.3090687767878348</v>
      </c>
      <c r="AE531">
        <f t="shared" si="360"/>
        <v>4.6599491540465809</v>
      </c>
      <c r="AF531">
        <f t="shared" si="361"/>
        <v>1.2071725901590256</v>
      </c>
      <c r="AG531">
        <f t="shared" si="362"/>
        <v>-5.8495056294458374</v>
      </c>
      <c r="AH531">
        <f t="shared" si="363"/>
        <v>66.753891439117709</v>
      </c>
      <c r="AI531">
        <f t="shared" si="364"/>
        <v>6.6848437581326534</v>
      </c>
      <c r="AJ531">
        <f t="shared" si="365"/>
        <v>67.589229567804523</v>
      </c>
      <c r="AK531">
        <v>-4.1155212350237502E-2</v>
      </c>
      <c r="AL531">
        <v>4.6200331257761698E-2</v>
      </c>
      <c r="AM531">
        <v>3.4533254965294198</v>
      </c>
      <c r="AN531">
        <v>4</v>
      </c>
      <c r="AO531">
        <v>1</v>
      </c>
      <c r="AP531">
        <f t="shared" si="366"/>
        <v>1</v>
      </c>
      <c r="AQ531">
        <f t="shared" si="367"/>
        <v>0</v>
      </c>
      <c r="AR531">
        <f t="shared" si="368"/>
        <v>51692.302110371282</v>
      </c>
      <c r="AS531" t="s">
        <v>240</v>
      </c>
      <c r="AT531">
        <v>0</v>
      </c>
      <c r="AU531">
        <v>0</v>
      </c>
      <c r="AV531">
        <f t="shared" si="369"/>
        <v>0</v>
      </c>
      <c r="AW531" t="e">
        <f t="shared" si="370"/>
        <v>#DIV/0!</v>
      </c>
      <c r="AX531">
        <v>0</v>
      </c>
      <c r="AY531" t="s">
        <v>240</v>
      </c>
      <c r="AZ531">
        <v>0</v>
      </c>
      <c r="BA531">
        <v>0</v>
      </c>
      <c r="BB531" t="e">
        <f t="shared" si="371"/>
        <v>#DIV/0!</v>
      </c>
      <c r="BC531">
        <v>0.5</v>
      </c>
      <c r="BD531">
        <f t="shared" si="372"/>
        <v>0</v>
      </c>
      <c r="BE531">
        <f t="shared" si="373"/>
        <v>-1.2374158180497048</v>
      </c>
      <c r="BF531" t="e">
        <f t="shared" si="374"/>
        <v>#DIV/0!</v>
      </c>
      <c r="BG531" t="e">
        <f t="shared" si="375"/>
        <v>#DIV/0!</v>
      </c>
      <c r="BH531" t="e">
        <f t="shared" si="376"/>
        <v>#DIV/0!</v>
      </c>
      <c r="BI531" t="e">
        <f t="shared" si="377"/>
        <v>#DIV/0!</v>
      </c>
      <c r="BJ531" t="s">
        <v>240</v>
      </c>
      <c r="BK531">
        <v>0</v>
      </c>
      <c r="BL531">
        <f t="shared" si="378"/>
        <v>0</v>
      </c>
      <c r="BM531" t="e">
        <f t="shared" si="379"/>
        <v>#DIV/0!</v>
      </c>
      <c r="BN531" t="e">
        <f t="shared" si="380"/>
        <v>#DIV/0!</v>
      </c>
      <c r="BO531" t="e">
        <f t="shared" si="381"/>
        <v>#DIV/0!</v>
      </c>
      <c r="BP531" t="e">
        <f t="shared" si="382"/>
        <v>#DIV/0!</v>
      </c>
      <c r="BQ531">
        <f t="shared" si="383"/>
        <v>0</v>
      </c>
      <c r="BR531">
        <f t="shared" si="384"/>
        <v>0</v>
      </c>
      <c r="BS531">
        <f t="shared" si="385"/>
        <v>0</v>
      </c>
      <c r="BT531">
        <f t="shared" si="386"/>
        <v>0</v>
      </c>
      <c r="BU531">
        <v>6</v>
      </c>
      <c r="BV531">
        <v>0.5</v>
      </c>
      <c r="BW531" t="s">
        <v>241</v>
      </c>
      <c r="BX531">
        <v>1582142872.9709699</v>
      </c>
      <c r="BY531">
        <v>401.99609677419397</v>
      </c>
      <c r="BZ531">
        <v>399.966322580645</v>
      </c>
      <c r="CA531">
        <v>33.270874193548401</v>
      </c>
      <c r="CB531">
        <v>33.051064516129003</v>
      </c>
      <c r="CC531">
        <v>350.01754838709701</v>
      </c>
      <c r="CD531">
        <v>99.258419354838693</v>
      </c>
      <c r="CE531">
        <v>0.200006580645161</v>
      </c>
      <c r="CF531">
        <v>31.569467741935501</v>
      </c>
      <c r="CG531">
        <v>31.0188967741935</v>
      </c>
      <c r="CH531">
        <v>999.9</v>
      </c>
      <c r="CI531">
        <v>0</v>
      </c>
      <c r="CJ531">
        <v>0</v>
      </c>
      <c r="CK531">
        <v>9998.9296774193608</v>
      </c>
      <c r="CL531">
        <v>0</v>
      </c>
      <c r="CM531">
        <v>0.21165100000000001</v>
      </c>
      <c r="CN531">
        <v>0</v>
      </c>
      <c r="CO531">
        <v>0</v>
      </c>
      <c r="CP531">
        <v>0</v>
      </c>
      <c r="CQ531">
        <v>0</v>
      </c>
      <c r="CR531">
        <v>0.293548387096774</v>
      </c>
      <c r="CS531">
        <v>0</v>
      </c>
      <c r="CT531">
        <v>26.480645161290301</v>
      </c>
      <c r="CU531">
        <v>-1.15483870967742</v>
      </c>
      <c r="CV531">
        <v>39.477645161290297</v>
      </c>
      <c r="CW531">
        <v>44.811999999999998</v>
      </c>
      <c r="CX531">
        <v>42.092548387096798</v>
      </c>
      <c r="CY531">
        <v>43.429064516129003</v>
      </c>
      <c r="CZ531">
        <v>40.572161290322597</v>
      </c>
      <c r="DA531">
        <v>0</v>
      </c>
      <c r="DB531">
        <v>0</v>
      </c>
      <c r="DC531">
        <v>0</v>
      </c>
      <c r="DD531">
        <v>1582142885</v>
      </c>
      <c r="DE531">
        <v>-0.492307692307692</v>
      </c>
      <c r="DF531">
        <v>-2.8170939800979</v>
      </c>
      <c r="DG531">
        <v>-34.307691948166102</v>
      </c>
      <c r="DH531">
        <v>26.696153846153798</v>
      </c>
      <c r="DI531">
        <v>15</v>
      </c>
      <c r="DJ531">
        <v>100</v>
      </c>
      <c r="DK531">
        <v>100</v>
      </c>
      <c r="DL531">
        <v>2.577</v>
      </c>
      <c r="DM531">
        <v>0.49399999999999999</v>
      </c>
      <c r="DN531">
        <v>2</v>
      </c>
      <c r="DO531">
        <v>331.49400000000003</v>
      </c>
      <c r="DP531">
        <v>679.87099999999998</v>
      </c>
      <c r="DQ531">
        <v>31.117899999999999</v>
      </c>
      <c r="DR531">
        <v>31.165500000000002</v>
      </c>
      <c r="DS531">
        <v>30.0001</v>
      </c>
      <c r="DT531">
        <v>31.1128</v>
      </c>
      <c r="DU531">
        <v>31.131900000000002</v>
      </c>
      <c r="DV531">
        <v>20.989100000000001</v>
      </c>
      <c r="DW531">
        <v>18.201499999999999</v>
      </c>
      <c r="DX531">
        <v>100</v>
      </c>
      <c r="DY531">
        <v>31.108899999999998</v>
      </c>
      <c r="DZ531">
        <v>400</v>
      </c>
      <c r="EA531">
        <v>33.067300000000003</v>
      </c>
      <c r="EB531">
        <v>100.157</v>
      </c>
      <c r="EC531">
        <v>100.544</v>
      </c>
    </row>
    <row r="532" spans="1:133" x14ac:dyDescent="0.35">
      <c r="A532">
        <v>516</v>
      </c>
      <c r="B532">
        <v>1582142886.5999999</v>
      </c>
      <c r="C532">
        <v>2607</v>
      </c>
      <c r="D532" t="s">
        <v>1270</v>
      </c>
      <c r="E532" t="s">
        <v>1271</v>
      </c>
      <c r="F532" t="s">
        <v>232</v>
      </c>
      <c r="G532" t="s">
        <v>233</v>
      </c>
      <c r="H532" t="s">
        <v>234</v>
      </c>
      <c r="I532" t="s">
        <v>235</v>
      </c>
      <c r="J532" t="s">
        <v>236</v>
      </c>
      <c r="K532" t="s">
        <v>237</v>
      </c>
      <c r="L532" t="s">
        <v>238</v>
      </c>
      <c r="M532" t="s">
        <v>239</v>
      </c>
      <c r="N532">
        <v>1582142877.9709699</v>
      </c>
      <c r="O532">
        <f t="shared" si="344"/>
        <v>1.3185121832918115E-4</v>
      </c>
      <c r="P532">
        <f t="shared" si="345"/>
        <v>-1.2405323348101127</v>
      </c>
      <c r="Q532">
        <f t="shared" si="346"/>
        <v>402.007967741936</v>
      </c>
      <c r="R532">
        <f t="shared" si="347"/>
        <v>582.01614634469433</v>
      </c>
      <c r="S532">
        <f t="shared" si="348"/>
        <v>57.886408545348395</v>
      </c>
      <c r="T532">
        <f t="shared" si="349"/>
        <v>39.983078829247816</v>
      </c>
      <c r="U532">
        <f t="shared" si="350"/>
        <v>1.0472984072524434E-2</v>
      </c>
      <c r="V532">
        <f t="shared" si="351"/>
        <v>2.248603964131044</v>
      </c>
      <c r="W532">
        <f t="shared" si="352"/>
        <v>1.0445960446659084E-2</v>
      </c>
      <c r="X532">
        <f t="shared" si="353"/>
        <v>6.5311473888680881E-3</v>
      </c>
      <c r="Y532">
        <f t="shared" si="354"/>
        <v>0</v>
      </c>
      <c r="Z532">
        <f t="shared" si="355"/>
        <v>31.52179616086941</v>
      </c>
      <c r="AA532">
        <f t="shared" si="356"/>
        <v>31.0164677419355</v>
      </c>
      <c r="AB532">
        <f t="shared" si="357"/>
        <v>4.51561600342984</v>
      </c>
      <c r="AC532">
        <f t="shared" si="358"/>
        <v>71.039042552601785</v>
      </c>
      <c r="AD532">
        <f t="shared" si="359"/>
        <v>3.3096157272840072</v>
      </c>
      <c r="AE532">
        <f t="shared" si="360"/>
        <v>4.6588687126988786</v>
      </c>
      <c r="AF532">
        <f t="shared" si="361"/>
        <v>1.2060002761458328</v>
      </c>
      <c r="AG532">
        <f t="shared" si="362"/>
        <v>-5.8146387283168881</v>
      </c>
      <c r="AH532">
        <f t="shared" si="363"/>
        <v>66.543311162165637</v>
      </c>
      <c r="AI532">
        <f t="shared" si="364"/>
        <v>6.6645372724306675</v>
      </c>
      <c r="AJ532">
        <f t="shared" si="365"/>
        <v>67.393209706279421</v>
      </c>
      <c r="AK532">
        <v>-4.1146174561193703E-2</v>
      </c>
      <c r="AL532">
        <v>4.6190185547806198E-2</v>
      </c>
      <c r="AM532">
        <v>3.4527251350471801</v>
      </c>
      <c r="AN532">
        <v>4</v>
      </c>
      <c r="AO532">
        <v>1</v>
      </c>
      <c r="AP532">
        <f t="shared" si="366"/>
        <v>1</v>
      </c>
      <c r="AQ532">
        <f t="shared" si="367"/>
        <v>0</v>
      </c>
      <c r="AR532">
        <f t="shared" si="368"/>
        <v>51682.107153324323</v>
      </c>
      <c r="AS532" t="s">
        <v>240</v>
      </c>
      <c r="AT532">
        <v>0</v>
      </c>
      <c r="AU532">
        <v>0</v>
      </c>
      <c r="AV532">
        <f t="shared" si="369"/>
        <v>0</v>
      </c>
      <c r="AW532" t="e">
        <f t="shared" si="370"/>
        <v>#DIV/0!</v>
      </c>
      <c r="AX532">
        <v>0</v>
      </c>
      <c r="AY532" t="s">
        <v>240</v>
      </c>
      <c r="AZ532">
        <v>0</v>
      </c>
      <c r="BA532">
        <v>0</v>
      </c>
      <c r="BB532" t="e">
        <f t="shared" si="371"/>
        <v>#DIV/0!</v>
      </c>
      <c r="BC532">
        <v>0.5</v>
      </c>
      <c r="BD532">
        <f t="shared" si="372"/>
        <v>0</v>
      </c>
      <c r="BE532">
        <f t="shared" si="373"/>
        <v>-1.2405323348101127</v>
      </c>
      <c r="BF532" t="e">
        <f t="shared" si="374"/>
        <v>#DIV/0!</v>
      </c>
      <c r="BG532" t="e">
        <f t="shared" si="375"/>
        <v>#DIV/0!</v>
      </c>
      <c r="BH532" t="e">
        <f t="shared" si="376"/>
        <v>#DIV/0!</v>
      </c>
      <c r="BI532" t="e">
        <f t="shared" si="377"/>
        <v>#DIV/0!</v>
      </c>
      <c r="BJ532" t="s">
        <v>240</v>
      </c>
      <c r="BK532">
        <v>0</v>
      </c>
      <c r="BL532">
        <f t="shared" si="378"/>
        <v>0</v>
      </c>
      <c r="BM532" t="e">
        <f t="shared" si="379"/>
        <v>#DIV/0!</v>
      </c>
      <c r="BN532" t="e">
        <f t="shared" si="380"/>
        <v>#DIV/0!</v>
      </c>
      <c r="BO532" t="e">
        <f t="shared" si="381"/>
        <v>#DIV/0!</v>
      </c>
      <c r="BP532" t="e">
        <f t="shared" si="382"/>
        <v>#DIV/0!</v>
      </c>
      <c r="BQ532">
        <f t="shared" si="383"/>
        <v>0</v>
      </c>
      <c r="BR532">
        <f t="shared" si="384"/>
        <v>0</v>
      </c>
      <c r="BS532">
        <f t="shared" si="385"/>
        <v>0</v>
      </c>
      <c r="BT532">
        <f t="shared" si="386"/>
        <v>0</v>
      </c>
      <c r="BU532">
        <v>6</v>
      </c>
      <c r="BV532">
        <v>0.5</v>
      </c>
      <c r="BW532" t="s">
        <v>241</v>
      </c>
      <c r="BX532">
        <v>1582142877.9709699</v>
      </c>
      <c r="BY532">
        <v>402.007967741936</v>
      </c>
      <c r="BZ532">
        <v>399.97232258064503</v>
      </c>
      <c r="CA532">
        <v>33.276374193548399</v>
      </c>
      <c r="CB532">
        <v>33.057877419354803</v>
      </c>
      <c r="CC532">
        <v>350.01987096774201</v>
      </c>
      <c r="CD532">
        <v>99.258441935483901</v>
      </c>
      <c r="CE532">
        <v>0.199981870967742</v>
      </c>
      <c r="CF532">
        <v>31.5653838709677</v>
      </c>
      <c r="CG532">
        <v>31.0164677419355</v>
      </c>
      <c r="CH532">
        <v>999.9</v>
      </c>
      <c r="CI532">
        <v>0</v>
      </c>
      <c r="CJ532">
        <v>0</v>
      </c>
      <c r="CK532">
        <v>9996.7316129032297</v>
      </c>
      <c r="CL532">
        <v>0</v>
      </c>
      <c r="CM532">
        <v>0.21165100000000001</v>
      </c>
      <c r="CN532">
        <v>0</v>
      </c>
      <c r="CO532">
        <v>0</v>
      </c>
      <c r="CP532">
        <v>0</v>
      </c>
      <c r="CQ532">
        <v>0</v>
      </c>
      <c r="CR532">
        <v>0.674193548387097</v>
      </c>
      <c r="CS532">
        <v>0</v>
      </c>
      <c r="CT532">
        <v>24.329032258064501</v>
      </c>
      <c r="CU532">
        <v>-1.5709677419354799</v>
      </c>
      <c r="CV532">
        <v>39.475612903225802</v>
      </c>
      <c r="CW532">
        <v>44.811999999999998</v>
      </c>
      <c r="CX532">
        <v>42.084516129032203</v>
      </c>
      <c r="CY532">
        <v>43.414999999999999</v>
      </c>
      <c r="CZ532">
        <v>40.570129032258102</v>
      </c>
      <c r="DA532">
        <v>0</v>
      </c>
      <c r="DB532">
        <v>0</v>
      </c>
      <c r="DC532">
        <v>0</v>
      </c>
      <c r="DD532">
        <v>1582142889.8</v>
      </c>
      <c r="DE532">
        <v>5.00000000000001E-2</v>
      </c>
      <c r="DF532">
        <v>-1.8974359258130999</v>
      </c>
      <c r="DG532">
        <v>-9.9794870231316501</v>
      </c>
      <c r="DH532">
        <v>24.065384615384598</v>
      </c>
      <c r="DI532">
        <v>15</v>
      </c>
      <c r="DJ532">
        <v>100</v>
      </c>
      <c r="DK532">
        <v>100</v>
      </c>
      <c r="DL532">
        <v>2.577</v>
      </c>
      <c r="DM532">
        <v>0.49399999999999999</v>
      </c>
      <c r="DN532">
        <v>2</v>
      </c>
      <c r="DO532">
        <v>331.44799999999998</v>
      </c>
      <c r="DP532">
        <v>680.06299999999999</v>
      </c>
      <c r="DQ532">
        <v>31.099499999999999</v>
      </c>
      <c r="DR532">
        <v>31.164899999999999</v>
      </c>
      <c r="DS532">
        <v>30</v>
      </c>
      <c r="DT532">
        <v>31.110800000000001</v>
      </c>
      <c r="DU532">
        <v>31.130500000000001</v>
      </c>
      <c r="DV532">
        <v>20.987400000000001</v>
      </c>
      <c r="DW532">
        <v>18.201499999999999</v>
      </c>
      <c r="DX532">
        <v>100</v>
      </c>
      <c r="DY532">
        <v>31.094999999999999</v>
      </c>
      <c r="DZ532">
        <v>400</v>
      </c>
      <c r="EA532">
        <v>33.067300000000003</v>
      </c>
      <c r="EB532">
        <v>100.15900000000001</v>
      </c>
      <c r="EC532">
        <v>100.542</v>
      </c>
    </row>
    <row r="533" spans="1:133" x14ac:dyDescent="0.35">
      <c r="A533">
        <v>517</v>
      </c>
      <c r="B533">
        <v>1582142891.5999999</v>
      </c>
      <c r="C533">
        <v>2612</v>
      </c>
      <c r="D533" t="s">
        <v>1272</v>
      </c>
      <c r="E533" t="s">
        <v>1273</v>
      </c>
      <c r="F533" t="s">
        <v>232</v>
      </c>
      <c r="G533" t="s">
        <v>233</v>
      </c>
      <c r="H533" t="s">
        <v>234</v>
      </c>
      <c r="I533" t="s">
        <v>235</v>
      </c>
      <c r="J533" t="s">
        <v>236</v>
      </c>
      <c r="K533" t="s">
        <v>237</v>
      </c>
      <c r="L533" t="s">
        <v>238</v>
      </c>
      <c r="M533" t="s">
        <v>239</v>
      </c>
      <c r="N533">
        <v>1582142882.9709699</v>
      </c>
      <c r="O533">
        <f t="shared" si="344"/>
        <v>1.3451582477410858E-4</v>
      </c>
      <c r="P533">
        <f t="shared" si="345"/>
        <v>-1.2376265260752028</v>
      </c>
      <c r="Q533">
        <f t="shared" si="346"/>
        <v>402.01106451612901</v>
      </c>
      <c r="R533">
        <f t="shared" si="347"/>
        <v>577.58627140885972</v>
      </c>
      <c r="S533">
        <f t="shared" si="348"/>
        <v>57.446115201364385</v>
      </c>
      <c r="T533">
        <f t="shared" si="349"/>
        <v>39.983592179373311</v>
      </c>
      <c r="U533">
        <f t="shared" si="350"/>
        <v>1.0702115042413127E-2</v>
      </c>
      <c r="V533">
        <f t="shared" si="351"/>
        <v>2.2502649209636578</v>
      </c>
      <c r="W533">
        <f t="shared" si="352"/>
        <v>1.0673918508356743E-2</v>
      </c>
      <c r="X533">
        <f t="shared" si="353"/>
        <v>6.6737261770498969E-3</v>
      </c>
      <c r="Y533">
        <f t="shared" si="354"/>
        <v>0</v>
      </c>
      <c r="Z533">
        <f t="shared" si="355"/>
        <v>31.516196541432112</v>
      </c>
      <c r="AA533">
        <f t="shared" si="356"/>
        <v>31.0105096774194</v>
      </c>
      <c r="AB533">
        <f t="shared" si="357"/>
        <v>4.5140823966372388</v>
      </c>
      <c r="AC533">
        <f t="shared" si="358"/>
        <v>71.065858734095002</v>
      </c>
      <c r="AD533">
        <f t="shared" si="359"/>
        <v>3.3099724896246752</v>
      </c>
      <c r="AE533">
        <f t="shared" si="360"/>
        <v>4.6576127392050521</v>
      </c>
      <c r="AF533">
        <f t="shared" si="361"/>
        <v>1.2041099070125636</v>
      </c>
      <c r="AG533">
        <f t="shared" si="362"/>
        <v>-5.9321478725381889</v>
      </c>
      <c r="AH533">
        <f t="shared" si="363"/>
        <v>66.739217701458458</v>
      </c>
      <c r="AI533">
        <f t="shared" si="364"/>
        <v>6.6788718073581705</v>
      </c>
      <c r="AJ533">
        <f t="shared" si="365"/>
        <v>67.48594163627844</v>
      </c>
      <c r="AK533">
        <v>-4.1190879757150897E-2</v>
      </c>
      <c r="AL533">
        <v>4.6240371046658402E-2</v>
      </c>
      <c r="AM533">
        <v>3.4556943659411399</v>
      </c>
      <c r="AN533">
        <v>4</v>
      </c>
      <c r="AO533">
        <v>1</v>
      </c>
      <c r="AP533">
        <f t="shared" si="366"/>
        <v>1</v>
      </c>
      <c r="AQ533">
        <f t="shared" si="367"/>
        <v>0</v>
      </c>
      <c r="AR533">
        <f t="shared" si="368"/>
        <v>51736.77873455947</v>
      </c>
      <c r="AS533" t="s">
        <v>240</v>
      </c>
      <c r="AT533">
        <v>0</v>
      </c>
      <c r="AU533">
        <v>0</v>
      </c>
      <c r="AV533">
        <f t="shared" si="369"/>
        <v>0</v>
      </c>
      <c r="AW533" t="e">
        <f t="shared" si="370"/>
        <v>#DIV/0!</v>
      </c>
      <c r="AX533">
        <v>0</v>
      </c>
      <c r="AY533" t="s">
        <v>240</v>
      </c>
      <c r="AZ533">
        <v>0</v>
      </c>
      <c r="BA533">
        <v>0</v>
      </c>
      <c r="BB533" t="e">
        <f t="shared" si="371"/>
        <v>#DIV/0!</v>
      </c>
      <c r="BC533">
        <v>0.5</v>
      </c>
      <c r="BD533">
        <f t="shared" si="372"/>
        <v>0</v>
      </c>
      <c r="BE533">
        <f t="shared" si="373"/>
        <v>-1.2376265260752028</v>
      </c>
      <c r="BF533" t="e">
        <f t="shared" si="374"/>
        <v>#DIV/0!</v>
      </c>
      <c r="BG533" t="e">
        <f t="shared" si="375"/>
        <v>#DIV/0!</v>
      </c>
      <c r="BH533" t="e">
        <f t="shared" si="376"/>
        <v>#DIV/0!</v>
      </c>
      <c r="BI533" t="e">
        <f t="shared" si="377"/>
        <v>#DIV/0!</v>
      </c>
      <c r="BJ533" t="s">
        <v>240</v>
      </c>
      <c r="BK533">
        <v>0</v>
      </c>
      <c r="BL533">
        <f t="shared" si="378"/>
        <v>0</v>
      </c>
      <c r="BM533" t="e">
        <f t="shared" si="379"/>
        <v>#DIV/0!</v>
      </c>
      <c r="BN533" t="e">
        <f t="shared" si="380"/>
        <v>#DIV/0!</v>
      </c>
      <c r="BO533" t="e">
        <f t="shared" si="381"/>
        <v>#DIV/0!</v>
      </c>
      <c r="BP533" t="e">
        <f t="shared" si="382"/>
        <v>#DIV/0!</v>
      </c>
      <c r="BQ533">
        <f t="shared" si="383"/>
        <v>0</v>
      </c>
      <c r="BR533">
        <f t="shared" si="384"/>
        <v>0</v>
      </c>
      <c r="BS533">
        <f t="shared" si="385"/>
        <v>0</v>
      </c>
      <c r="BT533">
        <f t="shared" si="386"/>
        <v>0</v>
      </c>
      <c r="BU533">
        <v>6</v>
      </c>
      <c r="BV533">
        <v>0.5</v>
      </c>
      <c r="BW533" t="s">
        <v>241</v>
      </c>
      <c r="BX533">
        <v>1582142882.9709699</v>
      </c>
      <c r="BY533">
        <v>402.01106451612901</v>
      </c>
      <c r="BZ533">
        <v>399.98222580645199</v>
      </c>
      <c r="CA533">
        <v>33.279790322580602</v>
      </c>
      <c r="CB533">
        <v>33.056877419354798</v>
      </c>
      <c r="CC533">
        <v>350.017870967742</v>
      </c>
      <c r="CD533">
        <v>99.258990322580701</v>
      </c>
      <c r="CE533">
        <v>0.19994429032258099</v>
      </c>
      <c r="CF533">
        <v>31.560635483871</v>
      </c>
      <c r="CG533">
        <v>31.0105096774194</v>
      </c>
      <c r="CH533">
        <v>999.9</v>
      </c>
      <c r="CI533">
        <v>0</v>
      </c>
      <c r="CJ533">
        <v>0</v>
      </c>
      <c r="CK533">
        <v>10007.537741935501</v>
      </c>
      <c r="CL533">
        <v>0</v>
      </c>
      <c r="CM533">
        <v>0.21165100000000001</v>
      </c>
      <c r="CN533">
        <v>0</v>
      </c>
      <c r="CO533">
        <v>0</v>
      </c>
      <c r="CP533">
        <v>0</v>
      </c>
      <c r="CQ533">
        <v>0</v>
      </c>
      <c r="CR533">
        <v>0.28709677419354901</v>
      </c>
      <c r="CS533">
        <v>0</v>
      </c>
      <c r="CT533">
        <v>24.641935483870999</v>
      </c>
      <c r="CU533">
        <v>-1.45161290322581</v>
      </c>
      <c r="CV533">
        <v>39.477645161290297</v>
      </c>
      <c r="CW533">
        <v>44.811999999999998</v>
      </c>
      <c r="CX533">
        <v>42.0885483870968</v>
      </c>
      <c r="CY533">
        <v>43.405000000000001</v>
      </c>
      <c r="CZ533">
        <v>40.566064516129003</v>
      </c>
      <c r="DA533">
        <v>0</v>
      </c>
      <c r="DB533">
        <v>0</v>
      </c>
      <c r="DC533">
        <v>0</v>
      </c>
      <c r="DD533">
        <v>1582142894.5999999</v>
      </c>
      <c r="DE533">
        <v>-8.0769230769230801E-2</v>
      </c>
      <c r="DF533">
        <v>15.2649573521071</v>
      </c>
      <c r="DG533">
        <v>36.5641028575454</v>
      </c>
      <c r="DH533">
        <v>24.65</v>
      </c>
      <c r="DI533">
        <v>15</v>
      </c>
      <c r="DJ533">
        <v>100</v>
      </c>
      <c r="DK533">
        <v>100</v>
      </c>
      <c r="DL533">
        <v>2.577</v>
      </c>
      <c r="DM533">
        <v>0.49399999999999999</v>
      </c>
      <c r="DN533">
        <v>2</v>
      </c>
      <c r="DO533">
        <v>331.43</v>
      </c>
      <c r="DP533">
        <v>680.12800000000004</v>
      </c>
      <c r="DQ533">
        <v>31.087499999999999</v>
      </c>
      <c r="DR533">
        <v>31.162099999999999</v>
      </c>
      <c r="DS533">
        <v>30</v>
      </c>
      <c r="DT533">
        <v>31.109400000000001</v>
      </c>
      <c r="DU533">
        <v>31.128299999999999</v>
      </c>
      <c r="DV533">
        <v>20.985800000000001</v>
      </c>
      <c r="DW533">
        <v>18.201499999999999</v>
      </c>
      <c r="DX533">
        <v>100</v>
      </c>
      <c r="DY533">
        <v>31.089500000000001</v>
      </c>
      <c r="DZ533">
        <v>400</v>
      </c>
      <c r="EA533">
        <v>33.067300000000003</v>
      </c>
      <c r="EB533">
        <v>100.15900000000001</v>
      </c>
      <c r="EC533">
        <v>100.54300000000001</v>
      </c>
    </row>
    <row r="534" spans="1:133" x14ac:dyDescent="0.35">
      <c r="A534">
        <v>518</v>
      </c>
      <c r="B534">
        <v>1582142896.5999999</v>
      </c>
      <c r="C534">
        <v>2617</v>
      </c>
      <c r="D534" t="s">
        <v>1274</v>
      </c>
      <c r="E534" t="s">
        <v>1275</v>
      </c>
      <c r="F534" t="s">
        <v>232</v>
      </c>
      <c r="G534" t="s">
        <v>233</v>
      </c>
      <c r="H534" t="s">
        <v>234</v>
      </c>
      <c r="I534" t="s">
        <v>235</v>
      </c>
      <c r="J534" t="s">
        <v>236</v>
      </c>
      <c r="K534" t="s">
        <v>237</v>
      </c>
      <c r="L534" t="s">
        <v>238</v>
      </c>
      <c r="M534" t="s">
        <v>239</v>
      </c>
      <c r="N534">
        <v>1582142887.9709699</v>
      </c>
      <c r="O534">
        <f t="shared" si="344"/>
        <v>1.3622390937235169E-4</v>
      </c>
      <c r="P534">
        <f t="shared" si="345"/>
        <v>-1.2288126871948728</v>
      </c>
      <c r="Q534">
        <f t="shared" si="346"/>
        <v>402.01541935483903</v>
      </c>
      <c r="R534">
        <f t="shared" si="347"/>
        <v>573.72196587969574</v>
      </c>
      <c r="S534">
        <f t="shared" si="348"/>
        <v>57.062350841010954</v>
      </c>
      <c r="T534">
        <f t="shared" si="349"/>
        <v>39.984428463616233</v>
      </c>
      <c r="U534">
        <f t="shared" si="350"/>
        <v>1.0855929124892326E-2</v>
      </c>
      <c r="V534">
        <f t="shared" si="351"/>
        <v>2.249401053445756</v>
      </c>
      <c r="W534">
        <f t="shared" si="352"/>
        <v>1.0826906344518897E-2</v>
      </c>
      <c r="X534">
        <f t="shared" si="353"/>
        <v>6.7694175332907568E-3</v>
      </c>
      <c r="Y534">
        <f t="shared" si="354"/>
        <v>0</v>
      </c>
      <c r="Z534">
        <f t="shared" si="355"/>
        <v>31.511219596298989</v>
      </c>
      <c r="AA534">
        <f t="shared" si="356"/>
        <v>31.003741935483902</v>
      </c>
      <c r="AB534">
        <f t="shared" si="357"/>
        <v>4.5123409290976975</v>
      </c>
      <c r="AC534">
        <f t="shared" si="358"/>
        <v>71.08740039920086</v>
      </c>
      <c r="AD534">
        <f t="shared" si="359"/>
        <v>3.3101492786996984</v>
      </c>
      <c r="AE534">
        <f t="shared" si="360"/>
        <v>4.6564500320888227</v>
      </c>
      <c r="AF534">
        <f t="shared" si="361"/>
        <v>1.202191650397999</v>
      </c>
      <c r="AG534">
        <f t="shared" si="362"/>
        <v>-6.0074744033207095</v>
      </c>
      <c r="AH534">
        <f t="shared" si="363"/>
        <v>67.001123357718157</v>
      </c>
      <c r="AI534">
        <f t="shared" si="364"/>
        <v>6.7072877297852322</v>
      </c>
      <c r="AJ534">
        <f t="shared" si="365"/>
        <v>67.700936684182679</v>
      </c>
      <c r="AK534">
        <v>-4.1167624758377402E-2</v>
      </c>
      <c r="AL534">
        <v>4.6214265273285503E-2</v>
      </c>
      <c r="AM534">
        <v>3.4541499531076298</v>
      </c>
      <c r="AN534">
        <v>4</v>
      </c>
      <c r="AO534">
        <v>1</v>
      </c>
      <c r="AP534">
        <f t="shared" si="366"/>
        <v>1</v>
      </c>
      <c r="AQ534">
        <f t="shared" si="367"/>
        <v>0</v>
      </c>
      <c r="AR534">
        <f t="shared" si="368"/>
        <v>51709.533355796731</v>
      </c>
      <c r="AS534" t="s">
        <v>240</v>
      </c>
      <c r="AT534">
        <v>0</v>
      </c>
      <c r="AU534">
        <v>0</v>
      </c>
      <c r="AV534">
        <f t="shared" si="369"/>
        <v>0</v>
      </c>
      <c r="AW534" t="e">
        <f t="shared" si="370"/>
        <v>#DIV/0!</v>
      </c>
      <c r="AX534">
        <v>0</v>
      </c>
      <c r="AY534" t="s">
        <v>240</v>
      </c>
      <c r="AZ534">
        <v>0</v>
      </c>
      <c r="BA534">
        <v>0</v>
      </c>
      <c r="BB534" t="e">
        <f t="shared" si="371"/>
        <v>#DIV/0!</v>
      </c>
      <c r="BC534">
        <v>0.5</v>
      </c>
      <c r="BD534">
        <f t="shared" si="372"/>
        <v>0</v>
      </c>
      <c r="BE534">
        <f t="shared" si="373"/>
        <v>-1.2288126871948728</v>
      </c>
      <c r="BF534" t="e">
        <f t="shared" si="374"/>
        <v>#DIV/0!</v>
      </c>
      <c r="BG534" t="e">
        <f t="shared" si="375"/>
        <v>#DIV/0!</v>
      </c>
      <c r="BH534" t="e">
        <f t="shared" si="376"/>
        <v>#DIV/0!</v>
      </c>
      <c r="BI534" t="e">
        <f t="shared" si="377"/>
        <v>#DIV/0!</v>
      </c>
      <c r="BJ534" t="s">
        <v>240</v>
      </c>
      <c r="BK534">
        <v>0</v>
      </c>
      <c r="BL534">
        <f t="shared" si="378"/>
        <v>0</v>
      </c>
      <c r="BM534" t="e">
        <f t="shared" si="379"/>
        <v>#DIV/0!</v>
      </c>
      <c r="BN534" t="e">
        <f t="shared" si="380"/>
        <v>#DIV/0!</v>
      </c>
      <c r="BO534" t="e">
        <f t="shared" si="381"/>
        <v>#DIV/0!</v>
      </c>
      <c r="BP534" t="e">
        <f t="shared" si="382"/>
        <v>#DIV/0!</v>
      </c>
      <c r="BQ534">
        <f t="shared" si="383"/>
        <v>0</v>
      </c>
      <c r="BR534">
        <f t="shared" si="384"/>
        <v>0</v>
      </c>
      <c r="BS534">
        <f t="shared" si="385"/>
        <v>0</v>
      </c>
      <c r="BT534">
        <f t="shared" si="386"/>
        <v>0</v>
      </c>
      <c r="BU534">
        <v>6</v>
      </c>
      <c r="BV534">
        <v>0.5</v>
      </c>
      <c r="BW534" t="s">
        <v>241</v>
      </c>
      <c r="BX534">
        <v>1582142887.9709699</v>
      </c>
      <c r="BY534">
        <v>402.01541935483903</v>
      </c>
      <c r="BZ534">
        <v>400.002935483871</v>
      </c>
      <c r="CA534">
        <v>33.281232258064499</v>
      </c>
      <c r="CB534">
        <v>33.0554967741935</v>
      </c>
      <c r="CC534">
        <v>350.02970967741902</v>
      </c>
      <c r="CD534">
        <v>99.259935483871004</v>
      </c>
      <c r="CE534">
        <v>0.20000196774193499</v>
      </c>
      <c r="CF534">
        <v>31.556238709677402</v>
      </c>
      <c r="CG534">
        <v>31.003741935483902</v>
      </c>
      <c r="CH534">
        <v>999.9</v>
      </c>
      <c r="CI534">
        <v>0</v>
      </c>
      <c r="CJ534">
        <v>0</v>
      </c>
      <c r="CK534">
        <v>10001.7925806452</v>
      </c>
      <c r="CL534">
        <v>0</v>
      </c>
      <c r="CM534">
        <v>0.21165100000000001</v>
      </c>
      <c r="CN534">
        <v>0</v>
      </c>
      <c r="CO534">
        <v>0</v>
      </c>
      <c r="CP534">
        <v>0</v>
      </c>
      <c r="CQ534">
        <v>0</v>
      </c>
      <c r="CR534">
        <v>0.412903225806452</v>
      </c>
      <c r="CS534">
        <v>0</v>
      </c>
      <c r="CT534">
        <v>24.0741935483871</v>
      </c>
      <c r="CU534">
        <v>-1.6741935483871</v>
      </c>
      <c r="CV534">
        <v>39.471548387096803</v>
      </c>
      <c r="CW534">
        <v>44.816064516129003</v>
      </c>
      <c r="CX534">
        <v>42.086516129032297</v>
      </c>
      <c r="CY534">
        <v>43.395000000000003</v>
      </c>
      <c r="CZ534">
        <v>40.566064516129003</v>
      </c>
      <c r="DA534">
        <v>0</v>
      </c>
      <c r="DB534">
        <v>0</v>
      </c>
      <c r="DC534">
        <v>0</v>
      </c>
      <c r="DD534">
        <v>1582142900</v>
      </c>
      <c r="DE534">
        <v>0.138461538461538</v>
      </c>
      <c r="DF534">
        <v>-9.1282052664336604</v>
      </c>
      <c r="DG534">
        <v>16.133333393284801</v>
      </c>
      <c r="DH534">
        <v>24.3807692307692</v>
      </c>
      <c r="DI534">
        <v>15</v>
      </c>
      <c r="DJ534">
        <v>100</v>
      </c>
      <c r="DK534">
        <v>100</v>
      </c>
      <c r="DL534">
        <v>2.577</v>
      </c>
      <c r="DM534">
        <v>0.49399999999999999</v>
      </c>
      <c r="DN534">
        <v>2</v>
      </c>
      <c r="DO534">
        <v>331.39699999999999</v>
      </c>
      <c r="DP534">
        <v>680.35199999999998</v>
      </c>
      <c r="DQ534">
        <v>31.1036</v>
      </c>
      <c r="DR534">
        <v>31.1601</v>
      </c>
      <c r="DS534">
        <v>29.9999</v>
      </c>
      <c r="DT534">
        <v>31.107399999999998</v>
      </c>
      <c r="DU534">
        <v>31.125699999999998</v>
      </c>
      <c r="DV534">
        <v>20.9893</v>
      </c>
      <c r="DW534">
        <v>18.201499999999999</v>
      </c>
      <c r="DX534">
        <v>100</v>
      </c>
      <c r="DY534">
        <v>31.151499999999999</v>
      </c>
      <c r="DZ534">
        <v>400</v>
      </c>
      <c r="EA534">
        <v>33.067300000000003</v>
      </c>
      <c r="EB534">
        <v>100.15600000000001</v>
      </c>
      <c r="EC534">
        <v>100.544</v>
      </c>
    </row>
    <row r="535" spans="1:133" x14ac:dyDescent="0.35">
      <c r="A535">
        <v>519</v>
      </c>
      <c r="B535">
        <v>1582142901.5999999</v>
      </c>
      <c r="C535">
        <v>2622</v>
      </c>
      <c r="D535" t="s">
        <v>1276</v>
      </c>
      <c r="E535" t="s">
        <v>1277</v>
      </c>
      <c r="F535" t="s">
        <v>232</v>
      </c>
      <c r="G535" t="s">
        <v>233</v>
      </c>
      <c r="H535" t="s">
        <v>234</v>
      </c>
      <c r="I535" t="s">
        <v>235</v>
      </c>
      <c r="J535" t="s">
        <v>236</v>
      </c>
      <c r="K535" t="s">
        <v>237</v>
      </c>
      <c r="L535" t="s">
        <v>238</v>
      </c>
      <c r="M535" t="s">
        <v>239</v>
      </c>
      <c r="N535">
        <v>1582142892.9709699</v>
      </c>
      <c r="O535">
        <f t="shared" si="344"/>
        <v>1.3843752509113294E-4</v>
      </c>
      <c r="P535">
        <f t="shared" si="345"/>
        <v>-1.2249249007751155</v>
      </c>
      <c r="Q535">
        <f t="shared" si="346"/>
        <v>402.01038709677402</v>
      </c>
      <c r="R535">
        <f t="shared" si="347"/>
        <v>570.02664115362677</v>
      </c>
      <c r="S535">
        <f t="shared" si="348"/>
        <v>56.694976973796408</v>
      </c>
      <c r="T535">
        <f t="shared" si="349"/>
        <v>39.984042839738024</v>
      </c>
      <c r="U535">
        <f t="shared" si="350"/>
        <v>1.1049846731033165E-2</v>
      </c>
      <c r="V535">
        <f t="shared" si="351"/>
        <v>2.2495570703478562</v>
      </c>
      <c r="W535">
        <f t="shared" si="352"/>
        <v>1.1019781461604445E-2</v>
      </c>
      <c r="X535">
        <f t="shared" si="353"/>
        <v>6.8900577925004444E-3</v>
      </c>
      <c r="Y535">
        <f t="shared" si="354"/>
        <v>0</v>
      </c>
      <c r="Z535">
        <f t="shared" si="355"/>
        <v>31.505987515913265</v>
      </c>
      <c r="AA535">
        <f t="shared" si="356"/>
        <v>30.997141935483899</v>
      </c>
      <c r="AB535">
        <f t="shared" si="357"/>
        <v>4.5106431883554281</v>
      </c>
      <c r="AC535">
        <f t="shared" si="358"/>
        <v>71.108521622652802</v>
      </c>
      <c r="AD535">
        <f t="shared" si="359"/>
        <v>3.3102861628706228</v>
      </c>
      <c r="AE535">
        <f t="shared" si="360"/>
        <v>4.6552594363262312</v>
      </c>
      <c r="AF535">
        <f t="shared" si="361"/>
        <v>1.2003570254848053</v>
      </c>
      <c r="AG535">
        <f t="shared" si="362"/>
        <v>-6.1050948565189627</v>
      </c>
      <c r="AH535">
        <f t="shared" si="363"/>
        <v>67.260063343210319</v>
      </c>
      <c r="AI535">
        <f t="shared" si="364"/>
        <v>6.732374011635831</v>
      </c>
      <c r="AJ535">
        <f t="shared" si="365"/>
        <v>67.887342498327186</v>
      </c>
      <c r="AK535">
        <v>-4.1171824079316903E-2</v>
      </c>
      <c r="AL535">
        <v>4.6218979378920798E-2</v>
      </c>
      <c r="AM535">
        <v>3.45442886092974</v>
      </c>
      <c r="AN535">
        <v>4</v>
      </c>
      <c r="AO535">
        <v>1</v>
      </c>
      <c r="AP535">
        <f t="shared" si="366"/>
        <v>1</v>
      </c>
      <c r="AQ535">
        <f t="shared" si="367"/>
        <v>0</v>
      </c>
      <c r="AR535">
        <f t="shared" si="368"/>
        <v>51715.3633258482</v>
      </c>
      <c r="AS535" t="s">
        <v>240</v>
      </c>
      <c r="AT535">
        <v>0</v>
      </c>
      <c r="AU535">
        <v>0</v>
      </c>
      <c r="AV535">
        <f t="shared" si="369"/>
        <v>0</v>
      </c>
      <c r="AW535" t="e">
        <f t="shared" si="370"/>
        <v>#DIV/0!</v>
      </c>
      <c r="AX535">
        <v>0</v>
      </c>
      <c r="AY535" t="s">
        <v>240</v>
      </c>
      <c r="AZ535">
        <v>0</v>
      </c>
      <c r="BA535">
        <v>0</v>
      </c>
      <c r="BB535" t="e">
        <f t="shared" si="371"/>
        <v>#DIV/0!</v>
      </c>
      <c r="BC535">
        <v>0.5</v>
      </c>
      <c r="BD535">
        <f t="shared" si="372"/>
        <v>0</v>
      </c>
      <c r="BE535">
        <f t="shared" si="373"/>
        <v>-1.2249249007751155</v>
      </c>
      <c r="BF535" t="e">
        <f t="shared" si="374"/>
        <v>#DIV/0!</v>
      </c>
      <c r="BG535" t="e">
        <f t="shared" si="375"/>
        <v>#DIV/0!</v>
      </c>
      <c r="BH535" t="e">
        <f t="shared" si="376"/>
        <v>#DIV/0!</v>
      </c>
      <c r="BI535" t="e">
        <f t="shared" si="377"/>
        <v>#DIV/0!</v>
      </c>
      <c r="BJ535" t="s">
        <v>240</v>
      </c>
      <c r="BK535">
        <v>0</v>
      </c>
      <c r="BL535">
        <f t="shared" si="378"/>
        <v>0</v>
      </c>
      <c r="BM535" t="e">
        <f t="shared" si="379"/>
        <v>#DIV/0!</v>
      </c>
      <c r="BN535" t="e">
        <f t="shared" si="380"/>
        <v>#DIV/0!</v>
      </c>
      <c r="BO535" t="e">
        <f t="shared" si="381"/>
        <v>#DIV/0!</v>
      </c>
      <c r="BP535" t="e">
        <f t="shared" si="382"/>
        <v>#DIV/0!</v>
      </c>
      <c r="BQ535">
        <f t="shared" si="383"/>
        <v>0</v>
      </c>
      <c r="BR535">
        <f t="shared" si="384"/>
        <v>0</v>
      </c>
      <c r="BS535">
        <f t="shared" si="385"/>
        <v>0</v>
      </c>
      <c r="BT535">
        <f t="shared" si="386"/>
        <v>0</v>
      </c>
      <c r="BU535">
        <v>6</v>
      </c>
      <c r="BV535">
        <v>0.5</v>
      </c>
      <c r="BW535" t="s">
        <v>241</v>
      </c>
      <c r="BX535">
        <v>1582142892.9709699</v>
      </c>
      <c r="BY535">
        <v>402.01038709677402</v>
      </c>
      <c r="BZ535">
        <v>400.00606451612902</v>
      </c>
      <c r="CA535">
        <v>33.2825129032258</v>
      </c>
      <c r="CB535">
        <v>33.053106451612898</v>
      </c>
      <c r="CC535">
        <v>350.02496774193497</v>
      </c>
      <c r="CD535">
        <v>99.260241935483904</v>
      </c>
      <c r="CE535">
        <v>0.199981290322581</v>
      </c>
      <c r="CF535">
        <v>31.551735483870999</v>
      </c>
      <c r="CG535">
        <v>30.997141935483899</v>
      </c>
      <c r="CH535">
        <v>999.9</v>
      </c>
      <c r="CI535">
        <v>0</v>
      </c>
      <c r="CJ535">
        <v>0</v>
      </c>
      <c r="CK535">
        <v>10002.781935483899</v>
      </c>
      <c r="CL535">
        <v>0</v>
      </c>
      <c r="CM535">
        <v>0.21165100000000001</v>
      </c>
      <c r="CN535">
        <v>0</v>
      </c>
      <c r="CO535">
        <v>0</v>
      </c>
      <c r="CP535">
        <v>0</v>
      </c>
      <c r="CQ535">
        <v>0</v>
      </c>
      <c r="CR535">
        <v>0.793548387096774</v>
      </c>
      <c r="CS535">
        <v>0</v>
      </c>
      <c r="CT535">
        <v>25.058064516129001</v>
      </c>
      <c r="CU535">
        <v>-1.4838709677419399</v>
      </c>
      <c r="CV535">
        <v>39.4593548387097</v>
      </c>
      <c r="CW535">
        <v>44.816064516129003</v>
      </c>
      <c r="CX535">
        <v>42.096612903225797</v>
      </c>
      <c r="CY535">
        <v>43.393000000000001</v>
      </c>
      <c r="CZ535">
        <v>40.561999999999998</v>
      </c>
      <c r="DA535">
        <v>0</v>
      </c>
      <c r="DB535">
        <v>0</v>
      </c>
      <c r="DC535">
        <v>0</v>
      </c>
      <c r="DD535">
        <v>1582142904.8</v>
      </c>
      <c r="DE535">
        <v>0.97692307692307701</v>
      </c>
      <c r="DF535">
        <v>-2.00341882962972</v>
      </c>
      <c r="DG535">
        <v>-9.8427351292796601</v>
      </c>
      <c r="DH535">
        <v>25.934615384615402</v>
      </c>
      <c r="DI535">
        <v>15</v>
      </c>
      <c r="DJ535">
        <v>100</v>
      </c>
      <c r="DK535">
        <v>100</v>
      </c>
      <c r="DL535">
        <v>2.577</v>
      </c>
      <c r="DM535">
        <v>0.49399999999999999</v>
      </c>
      <c r="DN535">
        <v>2</v>
      </c>
      <c r="DO535">
        <v>331.44499999999999</v>
      </c>
      <c r="DP535">
        <v>680.15099999999995</v>
      </c>
      <c r="DQ535">
        <v>31.1494</v>
      </c>
      <c r="DR535">
        <v>31.159400000000002</v>
      </c>
      <c r="DS535">
        <v>29.999700000000001</v>
      </c>
      <c r="DT535">
        <v>31.1053</v>
      </c>
      <c r="DU535">
        <v>31.124300000000002</v>
      </c>
      <c r="DV535">
        <v>20.988399999999999</v>
      </c>
      <c r="DW535">
        <v>18.201499999999999</v>
      </c>
      <c r="DX535">
        <v>100</v>
      </c>
      <c r="DY535">
        <v>31.152999999999999</v>
      </c>
      <c r="DZ535">
        <v>400</v>
      </c>
      <c r="EA535">
        <v>33.067300000000003</v>
      </c>
      <c r="EB535">
        <v>100.16</v>
      </c>
      <c r="EC535">
        <v>100.545</v>
      </c>
    </row>
    <row r="536" spans="1:133" x14ac:dyDescent="0.35">
      <c r="A536">
        <v>520</v>
      </c>
      <c r="B536">
        <v>1582142906.5999999</v>
      </c>
      <c r="C536">
        <v>2627</v>
      </c>
      <c r="D536" t="s">
        <v>1278</v>
      </c>
      <c r="E536" t="s">
        <v>1279</v>
      </c>
      <c r="F536" t="s">
        <v>232</v>
      </c>
      <c r="G536" t="s">
        <v>233</v>
      </c>
      <c r="H536" t="s">
        <v>234</v>
      </c>
      <c r="I536" t="s">
        <v>235</v>
      </c>
      <c r="J536" t="s">
        <v>236</v>
      </c>
      <c r="K536" t="s">
        <v>237</v>
      </c>
      <c r="L536" t="s">
        <v>238</v>
      </c>
      <c r="M536" t="s">
        <v>239</v>
      </c>
      <c r="N536">
        <v>1582142897.9709699</v>
      </c>
      <c r="O536">
        <f t="shared" si="344"/>
        <v>1.4066023920913305E-4</v>
      </c>
      <c r="P536">
        <f t="shared" si="345"/>
        <v>-1.2322121338262984</v>
      </c>
      <c r="Q536">
        <f t="shared" si="346"/>
        <v>402.02038709677402</v>
      </c>
      <c r="R536">
        <f t="shared" si="347"/>
        <v>567.93790890273317</v>
      </c>
      <c r="S536">
        <f t="shared" si="348"/>
        <v>56.487092602693231</v>
      </c>
      <c r="T536">
        <f t="shared" si="349"/>
        <v>39.984939336027416</v>
      </c>
      <c r="U536">
        <f t="shared" si="350"/>
        <v>1.1251519142337433E-2</v>
      </c>
      <c r="V536">
        <f t="shared" si="351"/>
        <v>2.2484730104006379</v>
      </c>
      <c r="W536">
        <f t="shared" si="352"/>
        <v>1.1220333094232815E-2</v>
      </c>
      <c r="X536">
        <f t="shared" si="353"/>
        <v>7.0155028726773408E-3</v>
      </c>
      <c r="Y536">
        <f t="shared" si="354"/>
        <v>0</v>
      </c>
      <c r="Z536">
        <f t="shared" si="355"/>
        <v>31.500106613019192</v>
      </c>
      <c r="AA536">
        <f t="shared" si="356"/>
        <v>30.987500000000001</v>
      </c>
      <c r="AB536">
        <f t="shared" si="357"/>
        <v>4.5081639602042616</v>
      </c>
      <c r="AC536">
        <f t="shared" si="358"/>
        <v>71.129986266810135</v>
      </c>
      <c r="AD536">
        <f t="shared" si="359"/>
        <v>3.3103216749192304</v>
      </c>
      <c r="AE536">
        <f t="shared" si="360"/>
        <v>4.6539045607321521</v>
      </c>
      <c r="AF536">
        <f t="shared" si="361"/>
        <v>1.1978422852850312</v>
      </c>
      <c r="AG536">
        <f t="shared" si="362"/>
        <v>-6.2031165491227673</v>
      </c>
      <c r="AH536">
        <f t="shared" si="363"/>
        <v>67.775094468972952</v>
      </c>
      <c r="AI536">
        <f t="shared" si="364"/>
        <v>6.7867026155530006</v>
      </c>
      <c r="AJ536">
        <f t="shared" si="365"/>
        <v>68.358680535403181</v>
      </c>
      <c r="AK536">
        <v>-4.1142651166744301E-2</v>
      </c>
      <c r="AL536">
        <v>4.6186230228870501E-2</v>
      </c>
      <c r="AM536">
        <v>3.4524910710302099</v>
      </c>
      <c r="AN536">
        <v>4</v>
      </c>
      <c r="AO536">
        <v>1</v>
      </c>
      <c r="AP536">
        <f t="shared" si="366"/>
        <v>1</v>
      </c>
      <c r="AQ536">
        <f t="shared" si="367"/>
        <v>0</v>
      </c>
      <c r="AR536">
        <f t="shared" si="368"/>
        <v>51681.079908917302</v>
      </c>
      <c r="AS536" t="s">
        <v>240</v>
      </c>
      <c r="AT536">
        <v>0</v>
      </c>
      <c r="AU536">
        <v>0</v>
      </c>
      <c r="AV536">
        <f t="shared" si="369"/>
        <v>0</v>
      </c>
      <c r="AW536" t="e">
        <f t="shared" si="370"/>
        <v>#DIV/0!</v>
      </c>
      <c r="AX536">
        <v>0</v>
      </c>
      <c r="AY536" t="s">
        <v>240</v>
      </c>
      <c r="AZ536">
        <v>0</v>
      </c>
      <c r="BA536">
        <v>0</v>
      </c>
      <c r="BB536" t="e">
        <f t="shared" si="371"/>
        <v>#DIV/0!</v>
      </c>
      <c r="BC536">
        <v>0.5</v>
      </c>
      <c r="BD536">
        <f t="shared" si="372"/>
        <v>0</v>
      </c>
      <c r="BE536">
        <f t="shared" si="373"/>
        <v>-1.2322121338262984</v>
      </c>
      <c r="BF536" t="e">
        <f t="shared" si="374"/>
        <v>#DIV/0!</v>
      </c>
      <c r="BG536" t="e">
        <f t="shared" si="375"/>
        <v>#DIV/0!</v>
      </c>
      <c r="BH536" t="e">
        <f t="shared" si="376"/>
        <v>#DIV/0!</v>
      </c>
      <c r="BI536" t="e">
        <f t="shared" si="377"/>
        <v>#DIV/0!</v>
      </c>
      <c r="BJ536" t="s">
        <v>240</v>
      </c>
      <c r="BK536">
        <v>0</v>
      </c>
      <c r="BL536">
        <f t="shared" si="378"/>
        <v>0</v>
      </c>
      <c r="BM536" t="e">
        <f t="shared" si="379"/>
        <v>#DIV/0!</v>
      </c>
      <c r="BN536" t="e">
        <f t="shared" si="380"/>
        <v>#DIV/0!</v>
      </c>
      <c r="BO536" t="e">
        <f t="shared" si="381"/>
        <v>#DIV/0!</v>
      </c>
      <c r="BP536" t="e">
        <f t="shared" si="382"/>
        <v>#DIV/0!</v>
      </c>
      <c r="BQ536">
        <f t="shared" si="383"/>
        <v>0</v>
      </c>
      <c r="BR536">
        <f t="shared" si="384"/>
        <v>0</v>
      </c>
      <c r="BS536">
        <f t="shared" si="385"/>
        <v>0</v>
      </c>
      <c r="BT536">
        <f t="shared" si="386"/>
        <v>0</v>
      </c>
      <c r="BU536">
        <v>6</v>
      </c>
      <c r="BV536">
        <v>0.5</v>
      </c>
      <c r="BW536" t="s">
        <v>241</v>
      </c>
      <c r="BX536">
        <v>1582142897.9709699</v>
      </c>
      <c r="BY536">
        <v>402.02038709677402</v>
      </c>
      <c r="BZ536">
        <v>400.00512903225803</v>
      </c>
      <c r="CA536">
        <v>33.282951612903197</v>
      </c>
      <c r="CB536">
        <v>33.049864516128999</v>
      </c>
      <c r="CC536">
        <v>350.02877419354797</v>
      </c>
      <c r="CD536">
        <v>99.259954838709703</v>
      </c>
      <c r="CE536">
        <v>0.20002435483871001</v>
      </c>
      <c r="CF536">
        <v>31.546609677419401</v>
      </c>
      <c r="CG536">
        <v>30.987500000000001</v>
      </c>
      <c r="CH536">
        <v>999.9</v>
      </c>
      <c r="CI536">
        <v>0</v>
      </c>
      <c r="CJ536">
        <v>0</v>
      </c>
      <c r="CK536">
        <v>9995.7232258064505</v>
      </c>
      <c r="CL536">
        <v>0</v>
      </c>
      <c r="CM536">
        <v>0.21165100000000001</v>
      </c>
      <c r="CN536">
        <v>0</v>
      </c>
      <c r="CO536">
        <v>0</v>
      </c>
      <c r="CP536">
        <v>0</v>
      </c>
      <c r="CQ536">
        <v>0</v>
      </c>
      <c r="CR536">
        <v>0.170967741935484</v>
      </c>
      <c r="CS536">
        <v>0</v>
      </c>
      <c r="CT536">
        <v>25.790322580645199</v>
      </c>
      <c r="CU536">
        <v>-1.4677419354838701</v>
      </c>
      <c r="CV536">
        <v>39.453258064516099</v>
      </c>
      <c r="CW536">
        <v>44.808064516129001</v>
      </c>
      <c r="CX536">
        <v>42.102580645161297</v>
      </c>
      <c r="CY536">
        <v>43.390999999999998</v>
      </c>
      <c r="CZ536">
        <v>40.564032258064501</v>
      </c>
      <c r="DA536">
        <v>0</v>
      </c>
      <c r="DB536">
        <v>0</v>
      </c>
      <c r="DC536">
        <v>0</v>
      </c>
      <c r="DD536">
        <v>1582142909.5999999</v>
      </c>
      <c r="DE536">
        <v>0.19230769230769201</v>
      </c>
      <c r="DF536">
        <v>-16.3692309203653</v>
      </c>
      <c r="DG536">
        <v>49.097435739101201</v>
      </c>
      <c r="DH536">
        <v>25.680769230769201</v>
      </c>
      <c r="DI536">
        <v>15</v>
      </c>
      <c r="DJ536">
        <v>100</v>
      </c>
      <c r="DK536">
        <v>100</v>
      </c>
      <c r="DL536">
        <v>2.577</v>
      </c>
      <c r="DM536">
        <v>0.49399999999999999</v>
      </c>
      <c r="DN536">
        <v>2</v>
      </c>
      <c r="DO536">
        <v>331.50799999999998</v>
      </c>
      <c r="DP536">
        <v>680.202</v>
      </c>
      <c r="DQ536">
        <v>31.162400000000002</v>
      </c>
      <c r="DR536">
        <v>31.156700000000001</v>
      </c>
      <c r="DS536">
        <v>29.9999</v>
      </c>
      <c r="DT536">
        <v>31.103999999999999</v>
      </c>
      <c r="DU536">
        <v>31.122800000000002</v>
      </c>
      <c r="DV536">
        <v>20.986599999999999</v>
      </c>
      <c r="DW536">
        <v>18.201499999999999</v>
      </c>
      <c r="DX536">
        <v>100</v>
      </c>
      <c r="DY536">
        <v>31.166499999999999</v>
      </c>
      <c r="DZ536">
        <v>400</v>
      </c>
      <c r="EA536">
        <v>33.067300000000003</v>
      </c>
      <c r="EB536">
        <v>100.163</v>
      </c>
      <c r="EC536">
        <v>100.54600000000001</v>
      </c>
    </row>
    <row r="537" spans="1:133" x14ac:dyDescent="0.35">
      <c r="A537">
        <v>521</v>
      </c>
      <c r="B537">
        <v>1582142911.5999999</v>
      </c>
      <c r="C537">
        <v>2632</v>
      </c>
      <c r="D537" t="s">
        <v>1280</v>
      </c>
      <c r="E537" t="s">
        <v>1281</v>
      </c>
      <c r="F537" t="s">
        <v>232</v>
      </c>
      <c r="G537" t="s">
        <v>233</v>
      </c>
      <c r="H537" t="s">
        <v>234</v>
      </c>
      <c r="I537" t="s">
        <v>235</v>
      </c>
      <c r="J537" t="s">
        <v>236</v>
      </c>
      <c r="K537" t="s">
        <v>237</v>
      </c>
      <c r="L537" t="s">
        <v>238</v>
      </c>
      <c r="M537" t="s">
        <v>239</v>
      </c>
      <c r="N537">
        <v>1582142902.9709699</v>
      </c>
      <c r="O537">
        <f t="shared" si="344"/>
        <v>1.4317683150989402E-4</v>
      </c>
      <c r="P537">
        <f t="shared" si="345"/>
        <v>-1.2434618507963837</v>
      </c>
      <c r="Q537">
        <f t="shared" si="346"/>
        <v>402.03203225806499</v>
      </c>
      <c r="R537">
        <f t="shared" si="347"/>
        <v>566.15875253121203</v>
      </c>
      <c r="S537">
        <f t="shared" si="348"/>
        <v>56.309992463358505</v>
      </c>
      <c r="T537">
        <f t="shared" si="349"/>
        <v>39.985994396920141</v>
      </c>
      <c r="U537">
        <f t="shared" si="350"/>
        <v>1.1474059402505322E-2</v>
      </c>
      <c r="V537">
        <f t="shared" si="351"/>
        <v>2.2488336067003605</v>
      </c>
      <c r="W537">
        <f t="shared" si="352"/>
        <v>1.1441634620161739E-2</v>
      </c>
      <c r="X537">
        <f t="shared" si="353"/>
        <v>7.153927187545735E-3</v>
      </c>
      <c r="Y537">
        <f t="shared" si="354"/>
        <v>0</v>
      </c>
      <c r="Z537">
        <f t="shared" si="355"/>
        <v>31.494378076716721</v>
      </c>
      <c r="AA537">
        <f t="shared" si="356"/>
        <v>30.9791548387097</v>
      </c>
      <c r="AB537">
        <f t="shared" si="357"/>
        <v>4.5060191295431338</v>
      </c>
      <c r="AC537">
        <f t="shared" si="358"/>
        <v>71.149729156076063</v>
      </c>
      <c r="AD537">
        <f t="shared" si="359"/>
        <v>3.310318588327243</v>
      </c>
      <c r="AE537">
        <f t="shared" si="360"/>
        <v>4.6526088399656933</v>
      </c>
      <c r="AF537">
        <f t="shared" si="361"/>
        <v>1.1957005412158908</v>
      </c>
      <c r="AG537">
        <f t="shared" si="362"/>
        <v>-6.3140982695863261</v>
      </c>
      <c r="AH537">
        <f t="shared" si="363"/>
        <v>68.203261042822348</v>
      </c>
      <c r="AI537">
        <f t="shared" si="364"/>
        <v>6.8280363331558886</v>
      </c>
      <c r="AJ537">
        <f t="shared" si="365"/>
        <v>68.717199106391917</v>
      </c>
      <c r="AK537">
        <v>-4.1152353689615798E-2</v>
      </c>
      <c r="AL537">
        <v>4.6197122160781499E-2</v>
      </c>
      <c r="AM537">
        <v>3.4531356065618399</v>
      </c>
      <c r="AN537">
        <v>4</v>
      </c>
      <c r="AO537">
        <v>1</v>
      </c>
      <c r="AP537">
        <f t="shared" si="366"/>
        <v>1</v>
      </c>
      <c r="AQ537">
        <f t="shared" si="367"/>
        <v>0</v>
      </c>
      <c r="AR537">
        <f t="shared" si="368"/>
        <v>51693.597847700221</v>
      </c>
      <c r="AS537" t="s">
        <v>240</v>
      </c>
      <c r="AT537">
        <v>0</v>
      </c>
      <c r="AU537">
        <v>0</v>
      </c>
      <c r="AV537">
        <f t="shared" si="369"/>
        <v>0</v>
      </c>
      <c r="AW537" t="e">
        <f t="shared" si="370"/>
        <v>#DIV/0!</v>
      </c>
      <c r="AX537">
        <v>0</v>
      </c>
      <c r="AY537" t="s">
        <v>240</v>
      </c>
      <c r="AZ537">
        <v>0</v>
      </c>
      <c r="BA537">
        <v>0</v>
      </c>
      <c r="BB537" t="e">
        <f t="shared" si="371"/>
        <v>#DIV/0!</v>
      </c>
      <c r="BC537">
        <v>0.5</v>
      </c>
      <c r="BD537">
        <f t="shared" si="372"/>
        <v>0</v>
      </c>
      <c r="BE537">
        <f t="shared" si="373"/>
        <v>-1.2434618507963837</v>
      </c>
      <c r="BF537" t="e">
        <f t="shared" si="374"/>
        <v>#DIV/0!</v>
      </c>
      <c r="BG537" t="e">
        <f t="shared" si="375"/>
        <v>#DIV/0!</v>
      </c>
      <c r="BH537" t="e">
        <f t="shared" si="376"/>
        <v>#DIV/0!</v>
      </c>
      <c r="BI537" t="e">
        <f t="shared" si="377"/>
        <v>#DIV/0!</v>
      </c>
      <c r="BJ537" t="s">
        <v>240</v>
      </c>
      <c r="BK537">
        <v>0</v>
      </c>
      <c r="BL537">
        <f t="shared" si="378"/>
        <v>0</v>
      </c>
      <c r="BM537" t="e">
        <f t="shared" si="379"/>
        <v>#DIV/0!</v>
      </c>
      <c r="BN537" t="e">
        <f t="shared" si="380"/>
        <v>#DIV/0!</v>
      </c>
      <c r="BO537" t="e">
        <f t="shared" si="381"/>
        <v>#DIV/0!</v>
      </c>
      <c r="BP537" t="e">
        <f t="shared" si="382"/>
        <v>#DIV/0!</v>
      </c>
      <c r="BQ537">
        <f t="shared" si="383"/>
        <v>0</v>
      </c>
      <c r="BR537">
        <f t="shared" si="384"/>
        <v>0</v>
      </c>
      <c r="BS537">
        <f t="shared" si="385"/>
        <v>0</v>
      </c>
      <c r="BT537">
        <f t="shared" si="386"/>
        <v>0</v>
      </c>
      <c r="BU537">
        <v>6</v>
      </c>
      <c r="BV537">
        <v>0.5</v>
      </c>
      <c r="BW537" t="s">
        <v>241</v>
      </c>
      <c r="BX537">
        <v>1582142902.9709699</v>
      </c>
      <c r="BY537">
        <v>402.03203225806499</v>
      </c>
      <c r="BZ537">
        <v>399.99919354838698</v>
      </c>
      <c r="CA537">
        <v>33.283006451612899</v>
      </c>
      <c r="CB537">
        <v>33.045745161290299</v>
      </c>
      <c r="CC537">
        <v>350.02290322580598</v>
      </c>
      <c r="CD537">
        <v>99.259729032258093</v>
      </c>
      <c r="CE537">
        <v>0.19999354838709699</v>
      </c>
      <c r="CF537">
        <v>31.5417064516129</v>
      </c>
      <c r="CG537">
        <v>30.9791548387097</v>
      </c>
      <c r="CH537">
        <v>999.9</v>
      </c>
      <c r="CI537">
        <v>0</v>
      </c>
      <c r="CJ537">
        <v>0</v>
      </c>
      <c r="CK537">
        <v>9998.1032258064497</v>
      </c>
      <c r="CL537">
        <v>0</v>
      </c>
      <c r="CM537">
        <v>0.21165100000000001</v>
      </c>
      <c r="CN537">
        <v>0</v>
      </c>
      <c r="CO537">
        <v>0</v>
      </c>
      <c r="CP537">
        <v>0</v>
      </c>
      <c r="CQ537">
        <v>0</v>
      </c>
      <c r="CR537">
        <v>0.40967741935483898</v>
      </c>
      <c r="CS537">
        <v>0</v>
      </c>
      <c r="CT537">
        <v>25.6</v>
      </c>
      <c r="CU537">
        <v>-1.2741935483871001</v>
      </c>
      <c r="CV537">
        <v>39.455290322580602</v>
      </c>
      <c r="CW537">
        <v>44.795999999999999</v>
      </c>
      <c r="CX537">
        <v>42.0945161290323</v>
      </c>
      <c r="CY537">
        <v>43.387</v>
      </c>
      <c r="CZ537">
        <v>40.564032258064501</v>
      </c>
      <c r="DA537">
        <v>0</v>
      </c>
      <c r="DB537">
        <v>0</v>
      </c>
      <c r="DC537">
        <v>0</v>
      </c>
      <c r="DD537">
        <v>1582142915</v>
      </c>
      <c r="DE537">
        <v>0.66538461538461502</v>
      </c>
      <c r="DF537">
        <v>-6.7111111863123103</v>
      </c>
      <c r="DG537">
        <v>-18.3521368012137</v>
      </c>
      <c r="DH537">
        <v>26.7153846153846</v>
      </c>
      <c r="DI537">
        <v>15</v>
      </c>
      <c r="DJ537">
        <v>100</v>
      </c>
      <c r="DK537">
        <v>100</v>
      </c>
      <c r="DL537">
        <v>2.577</v>
      </c>
      <c r="DM537">
        <v>0.49399999999999999</v>
      </c>
      <c r="DN537">
        <v>2</v>
      </c>
      <c r="DO537">
        <v>331.55599999999998</v>
      </c>
      <c r="DP537">
        <v>679.93899999999996</v>
      </c>
      <c r="DQ537">
        <v>31.178100000000001</v>
      </c>
      <c r="DR537">
        <v>31.154599999999999</v>
      </c>
      <c r="DS537">
        <v>29.9998</v>
      </c>
      <c r="DT537">
        <v>31.101900000000001</v>
      </c>
      <c r="DU537">
        <v>31.120200000000001</v>
      </c>
      <c r="DV537">
        <v>20.9861</v>
      </c>
      <c r="DW537">
        <v>18.201499999999999</v>
      </c>
      <c r="DX537">
        <v>100</v>
      </c>
      <c r="DY537">
        <v>31.1874</v>
      </c>
      <c r="DZ537">
        <v>400</v>
      </c>
      <c r="EA537">
        <v>33.067300000000003</v>
      </c>
      <c r="EB537">
        <v>100.164</v>
      </c>
      <c r="EC537">
        <v>100.547</v>
      </c>
    </row>
    <row r="538" spans="1:133" x14ac:dyDescent="0.35">
      <c r="A538">
        <v>522</v>
      </c>
      <c r="B538">
        <v>1582142916.5999999</v>
      </c>
      <c r="C538">
        <v>2637</v>
      </c>
      <c r="D538" t="s">
        <v>1282</v>
      </c>
      <c r="E538" t="s">
        <v>1283</v>
      </c>
      <c r="F538" t="s">
        <v>232</v>
      </c>
      <c r="G538" t="s">
        <v>233</v>
      </c>
      <c r="H538" t="s">
        <v>234</v>
      </c>
      <c r="I538" t="s">
        <v>235</v>
      </c>
      <c r="J538" t="s">
        <v>236</v>
      </c>
      <c r="K538" t="s">
        <v>237</v>
      </c>
      <c r="L538" t="s">
        <v>238</v>
      </c>
      <c r="M538" t="s">
        <v>239</v>
      </c>
      <c r="N538">
        <v>1582142907.9709699</v>
      </c>
      <c r="O538">
        <f t="shared" si="344"/>
        <v>1.4572675981626575E-4</v>
      </c>
      <c r="P538">
        <f t="shared" si="345"/>
        <v>-1.2360182625911778</v>
      </c>
      <c r="Q538">
        <f t="shared" si="346"/>
        <v>402.03493548387098</v>
      </c>
      <c r="R538">
        <f t="shared" si="347"/>
        <v>561.81739391804376</v>
      </c>
      <c r="S538">
        <f t="shared" si="348"/>
        <v>55.878277568585602</v>
      </c>
      <c r="T538">
        <f t="shared" si="349"/>
        <v>39.986337127385696</v>
      </c>
      <c r="U538">
        <f t="shared" si="350"/>
        <v>1.1702650939620782E-2</v>
      </c>
      <c r="V538">
        <f t="shared" si="351"/>
        <v>2.2488727983119015</v>
      </c>
      <c r="W538">
        <f t="shared" si="352"/>
        <v>1.1668923960675096E-2</v>
      </c>
      <c r="X538">
        <f t="shared" si="353"/>
        <v>7.2960995566287937E-3</v>
      </c>
      <c r="Y538">
        <f t="shared" si="354"/>
        <v>0</v>
      </c>
      <c r="Z538">
        <f t="shared" si="355"/>
        <v>31.489426082814465</v>
      </c>
      <c r="AA538">
        <f t="shared" si="356"/>
        <v>30.969719354838698</v>
      </c>
      <c r="AB538">
        <f t="shared" si="357"/>
        <v>4.5035951404186187</v>
      </c>
      <c r="AC538">
        <f t="shared" si="358"/>
        <v>71.165667646809098</v>
      </c>
      <c r="AD538">
        <f t="shared" si="359"/>
        <v>3.3102874437937597</v>
      </c>
      <c r="AE538">
        <f t="shared" si="360"/>
        <v>4.6515230633716751</v>
      </c>
      <c r="AF538">
        <f t="shared" si="361"/>
        <v>1.193307696624859</v>
      </c>
      <c r="AG538">
        <f t="shared" si="362"/>
        <v>-6.4265501078973193</v>
      </c>
      <c r="AH538">
        <f t="shared" si="363"/>
        <v>68.85015698364866</v>
      </c>
      <c r="AI538">
        <f t="shared" si="364"/>
        <v>6.8922187819503975</v>
      </c>
      <c r="AJ538">
        <f t="shared" si="365"/>
        <v>69.315825657701737</v>
      </c>
      <c r="AK538">
        <v>-4.1153408298394603E-2</v>
      </c>
      <c r="AL538">
        <v>4.6198306051524501E-2</v>
      </c>
      <c r="AM538">
        <v>3.4532056607449602</v>
      </c>
      <c r="AN538">
        <v>4</v>
      </c>
      <c r="AO538">
        <v>1</v>
      </c>
      <c r="AP538">
        <f t="shared" si="366"/>
        <v>1</v>
      </c>
      <c r="AQ538">
        <f t="shared" si="367"/>
        <v>0</v>
      </c>
      <c r="AR538">
        <f t="shared" si="368"/>
        <v>51695.568793896578</v>
      </c>
      <c r="AS538" t="s">
        <v>240</v>
      </c>
      <c r="AT538">
        <v>0</v>
      </c>
      <c r="AU538">
        <v>0</v>
      </c>
      <c r="AV538">
        <f t="shared" si="369"/>
        <v>0</v>
      </c>
      <c r="AW538" t="e">
        <f t="shared" si="370"/>
        <v>#DIV/0!</v>
      </c>
      <c r="AX538">
        <v>0</v>
      </c>
      <c r="AY538" t="s">
        <v>240</v>
      </c>
      <c r="AZ538">
        <v>0</v>
      </c>
      <c r="BA538">
        <v>0</v>
      </c>
      <c r="BB538" t="e">
        <f t="shared" si="371"/>
        <v>#DIV/0!</v>
      </c>
      <c r="BC538">
        <v>0.5</v>
      </c>
      <c r="BD538">
        <f t="shared" si="372"/>
        <v>0</v>
      </c>
      <c r="BE538">
        <f t="shared" si="373"/>
        <v>-1.2360182625911778</v>
      </c>
      <c r="BF538" t="e">
        <f t="shared" si="374"/>
        <v>#DIV/0!</v>
      </c>
      <c r="BG538" t="e">
        <f t="shared" si="375"/>
        <v>#DIV/0!</v>
      </c>
      <c r="BH538" t="e">
        <f t="shared" si="376"/>
        <v>#DIV/0!</v>
      </c>
      <c r="BI538" t="e">
        <f t="shared" si="377"/>
        <v>#DIV/0!</v>
      </c>
      <c r="BJ538" t="s">
        <v>240</v>
      </c>
      <c r="BK538">
        <v>0</v>
      </c>
      <c r="BL538">
        <f t="shared" si="378"/>
        <v>0</v>
      </c>
      <c r="BM538" t="e">
        <f t="shared" si="379"/>
        <v>#DIV/0!</v>
      </c>
      <c r="BN538" t="e">
        <f t="shared" si="380"/>
        <v>#DIV/0!</v>
      </c>
      <c r="BO538" t="e">
        <f t="shared" si="381"/>
        <v>#DIV/0!</v>
      </c>
      <c r="BP538" t="e">
        <f t="shared" si="382"/>
        <v>#DIV/0!</v>
      </c>
      <c r="BQ538">
        <f t="shared" si="383"/>
        <v>0</v>
      </c>
      <c r="BR538">
        <f t="shared" si="384"/>
        <v>0</v>
      </c>
      <c r="BS538">
        <f t="shared" si="385"/>
        <v>0</v>
      </c>
      <c r="BT538">
        <f t="shared" si="386"/>
        <v>0</v>
      </c>
      <c r="BU538">
        <v>6</v>
      </c>
      <c r="BV538">
        <v>0.5</v>
      </c>
      <c r="BW538" t="s">
        <v>241</v>
      </c>
      <c r="BX538">
        <v>1582142907.9709699</v>
      </c>
      <c r="BY538">
        <v>402.03493548387098</v>
      </c>
      <c r="BZ538">
        <v>400.01661290322602</v>
      </c>
      <c r="CA538">
        <v>33.282648387096799</v>
      </c>
      <c r="CB538">
        <v>33.041161290322599</v>
      </c>
      <c r="CC538">
        <v>350.02264516128997</v>
      </c>
      <c r="CD538">
        <v>99.2598548387097</v>
      </c>
      <c r="CE538">
        <v>0.20000200000000001</v>
      </c>
      <c r="CF538">
        <v>31.537596774193599</v>
      </c>
      <c r="CG538">
        <v>30.969719354838698</v>
      </c>
      <c r="CH538">
        <v>999.9</v>
      </c>
      <c r="CI538">
        <v>0</v>
      </c>
      <c r="CJ538">
        <v>0</v>
      </c>
      <c r="CK538">
        <v>9998.3467741935492</v>
      </c>
      <c r="CL538">
        <v>0</v>
      </c>
      <c r="CM538">
        <v>0.21165100000000001</v>
      </c>
      <c r="CN538">
        <v>0</v>
      </c>
      <c r="CO538">
        <v>0</v>
      </c>
      <c r="CP538">
        <v>0</v>
      </c>
      <c r="CQ538">
        <v>0</v>
      </c>
      <c r="CR538">
        <v>-0.78387096774193599</v>
      </c>
      <c r="CS538">
        <v>0</v>
      </c>
      <c r="CT538">
        <v>26.812903225806501</v>
      </c>
      <c r="CU538">
        <v>-0.8</v>
      </c>
      <c r="CV538">
        <v>39.451225806451603</v>
      </c>
      <c r="CW538">
        <v>44.798064516129003</v>
      </c>
      <c r="CX538">
        <v>42.092419354838697</v>
      </c>
      <c r="CY538">
        <v>43.377000000000002</v>
      </c>
      <c r="CZ538">
        <v>40.564032258064501</v>
      </c>
      <c r="DA538">
        <v>0</v>
      </c>
      <c r="DB538">
        <v>0</v>
      </c>
      <c r="DC538">
        <v>0</v>
      </c>
      <c r="DD538">
        <v>1582142919.8</v>
      </c>
      <c r="DE538">
        <v>-0.32307692307692298</v>
      </c>
      <c r="DF538">
        <v>-9.5863247859162009</v>
      </c>
      <c r="DG538">
        <v>-22.099145718589501</v>
      </c>
      <c r="DH538">
        <v>26.823076923076901</v>
      </c>
      <c r="DI538">
        <v>15</v>
      </c>
      <c r="DJ538">
        <v>100</v>
      </c>
      <c r="DK538">
        <v>100</v>
      </c>
      <c r="DL538">
        <v>2.577</v>
      </c>
      <c r="DM538">
        <v>0.49399999999999999</v>
      </c>
      <c r="DN538">
        <v>2</v>
      </c>
      <c r="DO538">
        <v>331.56599999999997</v>
      </c>
      <c r="DP538">
        <v>680.13900000000001</v>
      </c>
      <c r="DQ538">
        <v>31.2</v>
      </c>
      <c r="DR538">
        <v>31.154</v>
      </c>
      <c r="DS538">
        <v>29.9999</v>
      </c>
      <c r="DT538">
        <v>31.0992</v>
      </c>
      <c r="DU538">
        <v>31.1175</v>
      </c>
      <c r="DV538">
        <v>20.9879</v>
      </c>
      <c r="DW538">
        <v>18.201499999999999</v>
      </c>
      <c r="DX538">
        <v>100</v>
      </c>
      <c r="DY538">
        <v>31.213100000000001</v>
      </c>
      <c r="DZ538">
        <v>400</v>
      </c>
      <c r="EA538">
        <v>33.067300000000003</v>
      </c>
      <c r="EB538">
        <v>100.163</v>
      </c>
      <c r="EC538">
        <v>100.545</v>
      </c>
    </row>
    <row r="539" spans="1:133" x14ac:dyDescent="0.35">
      <c r="A539">
        <v>523</v>
      </c>
      <c r="B539">
        <v>1582142921.5999999</v>
      </c>
      <c r="C539">
        <v>2642</v>
      </c>
      <c r="D539" t="s">
        <v>1284</v>
      </c>
      <c r="E539" t="s">
        <v>1285</v>
      </c>
      <c r="F539" t="s">
        <v>232</v>
      </c>
      <c r="G539" t="s">
        <v>233</v>
      </c>
      <c r="H539" t="s">
        <v>234</v>
      </c>
      <c r="I539" t="s">
        <v>235</v>
      </c>
      <c r="J539" t="s">
        <v>236</v>
      </c>
      <c r="K539" t="s">
        <v>237</v>
      </c>
      <c r="L539" t="s">
        <v>238</v>
      </c>
      <c r="M539" t="s">
        <v>239</v>
      </c>
      <c r="N539">
        <v>1582142912.9709699</v>
      </c>
      <c r="O539">
        <f t="shared" si="344"/>
        <v>1.4750103786163469E-4</v>
      </c>
      <c r="P539">
        <f t="shared" si="345"/>
        <v>-1.2516648521367704</v>
      </c>
      <c r="Q539">
        <f t="shared" si="346"/>
        <v>402.03054838709699</v>
      </c>
      <c r="R539">
        <f t="shared" si="347"/>
        <v>561.89968880734261</v>
      </c>
      <c r="S539">
        <f t="shared" si="348"/>
        <v>55.886507757852684</v>
      </c>
      <c r="T539">
        <f t="shared" si="349"/>
        <v>39.985933092468485</v>
      </c>
      <c r="U539">
        <f t="shared" si="350"/>
        <v>1.1845003776030242E-2</v>
      </c>
      <c r="V539">
        <f t="shared" si="351"/>
        <v>2.2490662238637729</v>
      </c>
      <c r="W539">
        <f t="shared" si="352"/>
        <v>1.181045555624629E-2</v>
      </c>
      <c r="X539">
        <f t="shared" si="353"/>
        <v>7.3846302909192814E-3</v>
      </c>
      <c r="Y539">
        <f t="shared" si="354"/>
        <v>0</v>
      </c>
      <c r="Z539">
        <f t="shared" si="355"/>
        <v>31.486607815480262</v>
      </c>
      <c r="AA539">
        <f t="shared" si="356"/>
        <v>30.969767741935499</v>
      </c>
      <c r="AB539">
        <f t="shared" si="357"/>
        <v>4.5036075682340941</v>
      </c>
      <c r="AC539">
        <f t="shared" si="358"/>
        <v>71.173767584970193</v>
      </c>
      <c r="AD539">
        <f t="shared" si="359"/>
        <v>3.3102439174705767</v>
      </c>
      <c r="AE539">
        <f t="shared" si="360"/>
        <v>4.6509325412887135</v>
      </c>
      <c r="AF539">
        <f t="shared" si="361"/>
        <v>1.1933636507635175</v>
      </c>
      <c r="AG539">
        <f t="shared" si="362"/>
        <v>-6.5047957696980898</v>
      </c>
      <c r="AH539">
        <f t="shared" si="363"/>
        <v>68.579155643627516</v>
      </c>
      <c r="AI539">
        <f t="shared" si="364"/>
        <v>6.8644258153932407</v>
      </c>
      <c r="AJ539">
        <f t="shared" si="365"/>
        <v>68.938785689322671</v>
      </c>
      <c r="AK539">
        <v>-4.1158613438054603E-2</v>
      </c>
      <c r="AL539">
        <v>4.6204149276788099E-2</v>
      </c>
      <c r="AM539">
        <v>3.45355141197301</v>
      </c>
      <c r="AN539">
        <v>4</v>
      </c>
      <c r="AO539">
        <v>1</v>
      </c>
      <c r="AP539">
        <f t="shared" si="366"/>
        <v>1</v>
      </c>
      <c r="AQ539">
        <f t="shared" si="367"/>
        <v>0</v>
      </c>
      <c r="AR539">
        <f t="shared" si="368"/>
        <v>51702.222282623763</v>
      </c>
      <c r="AS539" t="s">
        <v>240</v>
      </c>
      <c r="AT539">
        <v>0</v>
      </c>
      <c r="AU539">
        <v>0</v>
      </c>
      <c r="AV539">
        <f t="shared" si="369"/>
        <v>0</v>
      </c>
      <c r="AW539" t="e">
        <f t="shared" si="370"/>
        <v>#DIV/0!</v>
      </c>
      <c r="AX539">
        <v>0</v>
      </c>
      <c r="AY539" t="s">
        <v>240</v>
      </c>
      <c r="AZ539">
        <v>0</v>
      </c>
      <c r="BA539">
        <v>0</v>
      </c>
      <c r="BB539" t="e">
        <f t="shared" si="371"/>
        <v>#DIV/0!</v>
      </c>
      <c r="BC539">
        <v>0.5</v>
      </c>
      <c r="BD539">
        <f t="shared" si="372"/>
        <v>0</v>
      </c>
      <c r="BE539">
        <f t="shared" si="373"/>
        <v>-1.2516648521367704</v>
      </c>
      <c r="BF539" t="e">
        <f t="shared" si="374"/>
        <v>#DIV/0!</v>
      </c>
      <c r="BG539" t="e">
        <f t="shared" si="375"/>
        <v>#DIV/0!</v>
      </c>
      <c r="BH539" t="e">
        <f t="shared" si="376"/>
        <v>#DIV/0!</v>
      </c>
      <c r="BI539" t="e">
        <f t="shared" si="377"/>
        <v>#DIV/0!</v>
      </c>
      <c r="BJ539" t="s">
        <v>240</v>
      </c>
      <c r="BK539">
        <v>0</v>
      </c>
      <c r="BL539">
        <f t="shared" si="378"/>
        <v>0</v>
      </c>
      <c r="BM539" t="e">
        <f t="shared" si="379"/>
        <v>#DIV/0!</v>
      </c>
      <c r="BN539" t="e">
        <f t="shared" si="380"/>
        <v>#DIV/0!</v>
      </c>
      <c r="BO539" t="e">
        <f t="shared" si="381"/>
        <v>#DIV/0!</v>
      </c>
      <c r="BP539" t="e">
        <f t="shared" si="382"/>
        <v>#DIV/0!</v>
      </c>
      <c r="BQ539">
        <f t="shared" si="383"/>
        <v>0</v>
      </c>
      <c r="BR539">
        <f t="shared" si="384"/>
        <v>0</v>
      </c>
      <c r="BS539">
        <f t="shared" si="385"/>
        <v>0</v>
      </c>
      <c r="BT539">
        <f t="shared" si="386"/>
        <v>0</v>
      </c>
      <c r="BU539">
        <v>6</v>
      </c>
      <c r="BV539">
        <v>0.5</v>
      </c>
      <c r="BW539" t="s">
        <v>241</v>
      </c>
      <c r="BX539">
        <v>1582142912.9709699</v>
      </c>
      <c r="BY539">
        <v>402.03054838709699</v>
      </c>
      <c r="BZ539">
        <v>399.98661290322599</v>
      </c>
      <c r="CA539">
        <v>33.2821838709677</v>
      </c>
      <c r="CB539">
        <v>33.037754838709702</v>
      </c>
      <c r="CC539">
        <v>350.02032258064497</v>
      </c>
      <c r="CD539">
        <v>99.259974193548402</v>
      </c>
      <c r="CE539">
        <v>0.199963</v>
      </c>
      <c r="CF539">
        <v>31.535361290322601</v>
      </c>
      <c r="CG539">
        <v>30.969767741935499</v>
      </c>
      <c r="CH539">
        <v>999.9</v>
      </c>
      <c r="CI539">
        <v>0</v>
      </c>
      <c r="CJ539">
        <v>0</v>
      </c>
      <c r="CK539">
        <v>9999.5993548387105</v>
      </c>
      <c r="CL539">
        <v>0</v>
      </c>
      <c r="CM539">
        <v>0.21165100000000001</v>
      </c>
      <c r="CN539">
        <v>0</v>
      </c>
      <c r="CO539">
        <v>0</v>
      </c>
      <c r="CP539">
        <v>0</v>
      </c>
      <c r="CQ539">
        <v>0</v>
      </c>
      <c r="CR539">
        <v>0.26451612903225802</v>
      </c>
      <c r="CS539">
        <v>0</v>
      </c>
      <c r="CT539">
        <v>25.822580645161299</v>
      </c>
      <c r="CU539">
        <v>-0.88709677419354904</v>
      </c>
      <c r="CV539">
        <v>39.447161290322597</v>
      </c>
      <c r="CW539">
        <v>44.798064516129003</v>
      </c>
      <c r="CX539">
        <v>42.088387096774198</v>
      </c>
      <c r="CY539">
        <v>43.375</v>
      </c>
      <c r="CZ539">
        <v>40.561999999999998</v>
      </c>
      <c r="DA539">
        <v>0</v>
      </c>
      <c r="DB539">
        <v>0</v>
      </c>
      <c r="DC539">
        <v>0</v>
      </c>
      <c r="DD539">
        <v>1582142924.5999999</v>
      </c>
      <c r="DE539">
        <v>0.85769230769230698</v>
      </c>
      <c r="DF539">
        <v>-3.7572646854660499</v>
      </c>
      <c r="DG539">
        <v>8.0683754975497806</v>
      </c>
      <c r="DH539">
        <v>26.1307692307692</v>
      </c>
      <c r="DI539">
        <v>15</v>
      </c>
      <c r="DJ539">
        <v>100</v>
      </c>
      <c r="DK539">
        <v>100</v>
      </c>
      <c r="DL539">
        <v>2.577</v>
      </c>
      <c r="DM539">
        <v>0.49399999999999999</v>
      </c>
      <c r="DN539">
        <v>2</v>
      </c>
      <c r="DO539">
        <v>331.46499999999997</v>
      </c>
      <c r="DP539">
        <v>680.21500000000003</v>
      </c>
      <c r="DQ539">
        <v>31.2242</v>
      </c>
      <c r="DR539">
        <v>31.151199999999999</v>
      </c>
      <c r="DS539">
        <v>29.9999</v>
      </c>
      <c r="DT539">
        <v>31.097799999999999</v>
      </c>
      <c r="DU539">
        <v>31.116099999999999</v>
      </c>
      <c r="DV539">
        <v>20.989899999999999</v>
      </c>
      <c r="DW539">
        <v>18.201499999999999</v>
      </c>
      <c r="DX539">
        <v>100</v>
      </c>
      <c r="DY539">
        <v>31.2332</v>
      </c>
      <c r="DZ539">
        <v>400</v>
      </c>
      <c r="EA539">
        <v>33.067300000000003</v>
      </c>
      <c r="EB539">
        <v>100.161</v>
      </c>
      <c r="EC539">
        <v>100.547</v>
      </c>
    </row>
    <row r="540" spans="1:133" x14ac:dyDescent="0.35">
      <c r="A540">
        <v>524</v>
      </c>
      <c r="B540">
        <v>1582142926.5999999</v>
      </c>
      <c r="C540">
        <v>2647</v>
      </c>
      <c r="D540" t="s">
        <v>1286</v>
      </c>
      <c r="E540" t="s">
        <v>1287</v>
      </c>
      <c r="F540" t="s">
        <v>232</v>
      </c>
      <c r="G540" t="s">
        <v>233</v>
      </c>
      <c r="H540" t="s">
        <v>234</v>
      </c>
      <c r="I540" t="s">
        <v>235</v>
      </c>
      <c r="J540" t="s">
        <v>236</v>
      </c>
      <c r="K540" t="s">
        <v>237</v>
      </c>
      <c r="L540" t="s">
        <v>238</v>
      </c>
      <c r="M540" t="s">
        <v>239</v>
      </c>
      <c r="N540">
        <v>1582142917.9709699</v>
      </c>
      <c r="O540">
        <f t="shared" si="344"/>
        <v>1.4930131646292882E-4</v>
      </c>
      <c r="P540">
        <f t="shared" si="345"/>
        <v>-1.2394067673945957</v>
      </c>
      <c r="Q540">
        <f t="shared" si="346"/>
        <v>402.01074193548402</v>
      </c>
      <c r="R540">
        <f t="shared" si="347"/>
        <v>558.30867606825404</v>
      </c>
      <c r="S540">
        <f t="shared" si="348"/>
        <v>55.529290907981995</v>
      </c>
      <c r="T540">
        <f t="shared" si="349"/>
        <v>39.983923578397167</v>
      </c>
      <c r="U540">
        <f t="shared" si="350"/>
        <v>1.1984070734942651E-2</v>
      </c>
      <c r="V540">
        <f t="shared" si="351"/>
        <v>2.2483789336914337</v>
      </c>
      <c r="W540">
        <f t="shared" si="352"/>
        <v>1.1948697054268006E-2</v>
      </c>
      <c r="X540">
        <f t="shared" si="353"/>
        <v>7.4711050866239966E-3</v>
      </c>
      <c r="Y540">
        <f t="shared" si="354"/>
        <v>0</v>
      </c>
      <c r="Z540">
        <f t="shared" si="355"/>
        <v>31.486066806289621</v>
      </c>
      <c r="AA540">
        <f t="shared" si="356"/>
        <v>30.972051612903201</v>
      </c>
      <c r="AB540">
        <f t="shared" si="357"/>
        <v>4.5041941951056268</v>
      </c>
      <c r="AC540">
        <f t="shared" si="358"/>
        <v>71.173526803589766</v>
      </c>
      <c r="AD540">
        <f t="shared" si="359"/>
        <v>3.3102454544323581</v>
      </c>
      <c r="AE540">
        <f t="shared" si="360"/>
        <v>4.650950434938121</v>
      </c>
      <c r="AF540">
        <f t="shared" si="361"/>
        <v>1.1939487406732687</v>
      </c>
      <c r="AG540">
        <f t="shared" si="362"/>
        <v>-6.5841880560151607</v>
      </c>
      <c r="AH540">
        <f t="shared" si="363"/>
        <v>68.289571394247361</v>
      </c>
      <c r="AI540">
        <f t="shared" si="364"/>
        <v>6.8376086011527049</v>
      </c>
      <c r="AJ540">
        <f t="shared" si="365"/>
        <v>68.542991939384905</v>
      </c>
      <c r="AK540">
        <v>-4.11401200866078E-2</v>
      </c>
      <c r="AL540">
        <v>4.6183388869682401E-2</v>
      </c>
      <c r="AM540">
        <v>3.4523229235912201</v>
      </c>
      <c r="AN540">
        <v>4</v>
      </c>
      <c r="AO540">
        <v>1</v>
      </c>
      <c r="AP540">
        <f t="shared" si="366"/>
        <v>1</v>
      </c>
      <c r="AQ540">
        <f t="shared" si="367"/>
        <v>0</v>
      </c>
      <c r="AR540">
        <f t="shared" si="368"/>
        <v>51679.924525248047</v>
      </c>
      <c r="AS540" t="s">
        <v>240</v>
      </c>
      <c r="AT540">
        <v>0</v>
      </c>
      <c r="AU540">
        <v>0</v>
      </c>
      <c r="AV540">
        <f t="shared" si="369"/>
        <v>0</v>
      </c>
      <c r="AW540" t="e">
        <f t="shared" si="370"/>
        <v>#DIV/0!</v>
      </c>
      <c r="AX540">
        <v>0</v>
      </c>
      <c r="AY540" t="s">
        <v>240</v>
      </c>
      <c r="AZ540">
        <v>0</v>
      </c>
      <c r="BA540">
        <v>0</v>
      </c>
      <c r="BB540" t="e">
        <f t="shared" si="371"/>
        <v>#DIV/0!</v>
      </c>
      <c r="BC540">
        <v>0.5</v>
      </c>
      <c r="BD540">
        <f t="shared" si="372"/>
        <v>0</v>
      </c>
      <c r="BE540">
        <f t="shared" si="373"/>
        <v>-1.2394067673945957</v>
      </c>
      <c r="BF540" t="e">
        <f t="shared" si="374"/>
        <v>#DIV/0!</v>
      </c>
      <c r="BG540" t="e">
        <f t="shared" si="375"/>
        <v>#DIV/0!</v>
      </c>
      <c r="BH540" t="e">
        <f t="shared" si="376"/>
        <v>#DIV/0!</v>
      </c>
      <c r="BI540" t="e">
        <f t="shared" si="377"/>
        <v>#DIV/0!</v>
      </c>
      <c r="BJ540" t="s">
        <v>240</v>
      </c>
      <c r="BK540">
        <v>0</v>
      </c>
      <c r="BL540">
        <f t="shared" si="378"/>
        <v>0</v>
      </c>
      <c r="BM540" t="e">
        <f t="shared" si="379"/>
        <v>#DIV/0!</v>
      </c>
      <c r="BN540" t="e">
        <f t="shared" si="380"/>
        <v>#DIV/0!</v>
      </c>
      <c r="BO540" t="e">
        <f t="shared" si="381"/>
        <v>#DIV/0!</v>
      </c>
      <c r="BP540" t="e">
        <f t="shared" si="382"/>
        <v>#DIV/0!</v>
      </c>
      <c r="BQ540">
        <f t="shared" si="383"/>
        <v>0</v>
      </c>
      <c r="BR540">
        <f t="shared" si="384"/>
        <v>0</v>
      </c>
      <c r="BS540">
        <f t="shared" si="385"/>
        <v>0</v>
      </c>
      <c r="BT540">
        <f t="shared" si="386"/>
        <v>0</v>
      </c>
      <c r="BU540">
        <v>6</v>
      </c>
      <c r="BV540">
        <v>0.5</v>
      </c>
      <c r="BW540" t="s">
        <v>241</v>
      </c>
      <c r="BX540">
        <v>1582142917.9709699</v>
      </c>
      <c r="BY540">
        <v>402.01074193548402</v>
      </c>
      <c r="BZ540">
        <v>399.98912903225801</v>
      </c>
      <c r="CA540">
        <v>33.282232258064496</v>
      </c>
      <c r="CB540">
        <v>33.034829032258102</v>
      </c>
      <c r="CC540">
        <v>350.03319354838698</v>
      </c>
      <c r="CD540">
        <v>99.259819354838697</v>
      </c>
      <c r="CE540">
        <v>0.200019419354839</v>
      </c>
      <c r="CF540">
        <v>31.535429032258101</v>
      </c>
      <c r="CG540">
        <v>30.972051612903201</v>
      </c>
      <c r="CH540">
        <v>999.9</v>
      </c>
      <c r="CI540">
        <v>0</v>
      </c>
      <c r="CJ540">
        <v>0</v>
      </c>
      <c r="CK540">
        <v>9995.1219354838704</v>
      </c>
      <c r="CL540">
        <v>0</v>
      </c>
      <c r="CM540">
        <v>0.21165100000000001</v>
      </c>
      <c r="CN540">
        <v>0</v>
      </c>
      <c r="CO540">
        <v>0</v>
      </c>
      <c r="CP540">
        <v>0</v>
      </c>
      <c r="CQ540">
        <v>0</v>
      </c>
      <c r="CR540">
        <v>-5.1612903225806403E-2</v>
      </c>
      <c r="CS540">
        <v>0</v>
      </c>
      <c r="CT540">
        <v>26.5741935483871</v>
      </c>
      <c r="CU540">
        <v>-0.92258064516129001</v>
      </c>
      <c r="CV540">
        <v>39.441064516129003</v>
      </c>
      <c r="CW540">
        <v>44.804064516129003</v>
      </c>
      <c r="CX540">
        <v>42.0783548387097</v>
      </c>
      <c r="CY540">
        <v>43.375</v>
      </c>
      <c r="CZ540">
        <v>40.561999999999998</v>
      </c>
      <c r="DA540">
        <v>0</v>
      </c>
      <c r="DB540">
        <v>0</v>
      </c>
      <c r="DC540">
        <v>0</v>
      </c>
      <c r="DD540">
        <v>1582142930</v>
      </c>
      <c r="DE540">
        <v>-0.71153846153846201</v>
      </c>
      <c r="DF540">
        <v>-20.666666450210101</v>
      </c>
      <c r="DG540">
        <v>-4.6119661830801704</v>
      </c>
      <c r="DH540">
        <v>26.365384615384599</v>
      </c>
      <c r="DI540">
        <v>15</v>
      </c>
      <c r="DJ540">
        <v>100</v>
      </c>
      <c r="DK540">
        <v>100</v>
      </c>
      <c r="DL540">
        <v>2.577</v>
      </c>
      <c r="DM540">
        <v>0.49399999999999999</v>
      </c>
      <c r="DN540">
        <v>2</v>
      </c>
      <c r="DO540">
        <v>331.54</v>
      </c>
      <c r="DP540">
        <v>680.24300000000005</v>
      </c>
      <c r="DQ540">
        <v>31.242999999999999</v>
      </c>
      <c r="DR540">
        <v>31.149899999999999</v>
      </c>
      <c r="DS540">
        <v>29.9999</v>
      </c>
      <c r="DT540">
        <v>31.096399999999999</v>
      </c>
      <c r="DU540">
        <v>31.114599999999999</v>
      </c>
      <c r="DV540">
        <v>20.988800000000001</v>
      </c>
      <c r="DW540">
        <v>18.201499999999999</v>
      </c>
      <c r="DX540">
        <v>100</v>
      </c>
      <c r="DY540">
        <v>31.2498</v>
      </c>
      <c r="DZ540">
        <v>400</v>
      </c>
      <c r="EA540">
        <v>33.067300000000003</v>
      </c>
      <c r="EB540">
        <v>100.161</v>
      </c>
      <c r="EC540">
        <v>100.54600000000001</v>
      </c>
    </row>
    <row r="541" spans="1:133" x14ac:dyDescent="0.35">
      <c r="A541">
        <v>525</v>
      </c>
      <c r="B541">
        <v>1582142931.5999999</v>
      </c>
      <c r="C541">
        <v>2652</v>
      </c>
      <c r="D541" t="s">
        <v>1288</v>
      </c>
      <c r="E541" t="s">
        <v>1289</v>
      </c>
      <c r="F541" t="s">
        <v>232</v>
      </c>
      <c r="G541" t="s">
        <v>233</v>
      </c>
      <c r="H541" t="s">
        <v>234</v>
      </c>
      <c r="I541" t="s">
        <v>235</v>
      </c>
      <c r="J541" t="s">
        <v>236</v>
      </c>
      <c r="K541" t="s">
        <v>237</v>
      </c>
      <c r="L541" t="s">
        <v>238</v>
      </c>
      <c r="M541" t="s">
        <v>239</v>
      </c>
      <c r="N541">
        <v>1582142922.9709699</v>
      </c>
      <c r="O541">
        <f t="shared" si="344"/>
        <v>1.5119170926938176E-4</v>
      </c>
      <c r="P541">
        <f t="shared" si="345"/>
        <v>-1.2428699211347654</v>
      </c>
      <c r="Q541">
        <f t="shared" si="346"/>
        <v>402.01193548387101</v>
      </c>
      <c r="R541">
        <f t="shared" si="347"/>
        <v>556.89188526686826</v>
      </c>
      <c r="S541">
        <f t="shared" si="348"/>
        <v>55.388302140501715</v>
      </c>
      <c r="T541">
        <f t="shared" si="349"/>
        <v>39.983988159565428</v>
      </c>
      <c r="U541">
        <f t="shared" si="350"/>
        <v>1.2121700007023374E-2</v>
      </c>
      <c r="V541">
        <f t="shared" si="351"/>
        <v>2.2495395967771321</v>
      </c>
      <c r="W541">
        <f t="shared" si="352"/>
        <v>1.2085529109919125E-2</v>
      </c>
      <c r="X541">
        <f t="shared" si="353"/>
        <v>7.5566964538177264E-3</v>
      </c>
      <c r="Y541">
        <f t="shared" si="354"/>
        <v>0</v>
      </c>
      <c r="Z541">
        <f t="shared" si="355"/>
        <v>31.487323388720707</v>
      </c>
      <c r="AA541">
        <f t="shared" si="356"/>
        <v>30.977593548387102</v>
      </c>
      <c r="AB541">
        <f t="shared" si="357"/>
        <v>4.5056179534091099</v>
      </c>
      <c r="AC541">
        <f t="shared" si="358"/>
        <v>71.166147843663282</v>
      </c>
      <c r="AD541">
        <f t="shared" si="359"/>
        <v>3.3102515607867522</v>
      </c>
      <c r="AE541">
        <f t="shared" si="360"/>
        <v>4.6514412555512523</v>
      </c>
      <c r="AF541">
        <f t="shared" si="361"/>
        <v>1.1953663926223577</v>
      </c>
      <c r="AG541">
        <f t="shared" si="362"/>
        <v>-6.6675543787797356</v>
      </c>
      <c r="AH541">
        <f t="shared" si="363"/>
        <v>67.87805450817784</v>
      </c>
      <c r="AI541">
        <f t="shared" si="364"/>
        <v>6.7931458839066652</v>
      </c>
      <c r="AJ541">
        <f t="shared" si="365"/>
        <v>68.003646013304774</v>
      </c>
      <c r="AK541">
        <v>-4.1171353750959698E-2</v>
      </c>
      <c r="AL541">
        <v>4.62184513941368E-2</v>
      </c>
      <c r="AM541">
        <v>3.4543976234468601</v>
      </c>
      <c r="AN541">
        <v>4</v>
      </c>
      <c r="AO541">
        <v>1</v>
      </c>
      <c r="AP541">
        <f t="shared" si="366"/>
        <v>1</v>
      </c>
      <c r="AQ541">
        <f t="shared" si="367"/>
        <v>0</v>
      </c>
      <c r="AR541">
        <f t="shared" si="368"/>
        <v>51717.239341178014</v>
      </c>
      <c r="AS541" t="s">
        <v>240</v>
      </c>
      <c r="AT541">
        <v>0</v>
      </c>
      <c r="AU541">
        <v>0</v>
      </c>
      <c r="AV541">
        <f t="shared" si="369"/>
        <v>0</v>
      </c>
      <c r="AW541" t="e">
        <f t="shared" si="370"/>
        <v>#DIV/0!</v>
      </c>
      <c r="AX541">
        <v>0</v>
      </c>
      <c r="AY541" t="s">
        <v>240</v>
      </c>
      <c r="AZ541">
        <v>0</v>
      </c>
      <c r="BA541">
        <v>0</v>
      </c>
      <c r="BB541" t="e">
        <f t="shared" si="371"/>
        <v>#DIV/0!</v>
      </c>
      <c r="BC541">
        <v>0.5</v>
      </c>
      <c r="BD541">
        <f t="shared" si="372"/>
        <v>0</v>
      </c>
      <c r="BE541">
        <f t="shared" si="373"/>
        <v>-1.2428699211347654</v>
      </c>
      <c r="BF541" t="e">
        <f t="shared" si="374"/>
        <v>#DIV/0!</v>
      </c>
      <c r="BG541" t="e">
        <f t="shared" si="375"/>
        <v>#DIV/0!</v>
      </c>
      <c r="BH541" t="e">
        <f t="shared" si="376"/>
        <v>#DIV/0!</v>
      </c>
      <c r="BI541" t="e">
        <f t="shared" si="377"/>
        <v>#DIV/0!</v>
      </c>
      <c r="BJ541" t="s">
        <v>240</v>
      </c>
      <c r="BK541">
        <v>0</v>
      </c>
      <c r="BL541">
        <f t="shared" si="378"/>
        <v>0</v>
      </c>
      <c r="BM541" t="e">
        <f t="shared" si="379"/>
        <v>#DIV/0!</v>
      </c>
      <c r="BN541" t="e">
        <f t="shared" si="380"/>
        <v>#DIV/0!</v>
      </c>
      <c r="BO541" t="e">
        <f t="shared" si="381"/>
        <v>#DIV/0!</v>
      </c>
      <c r="BP541" t="e">
        <f t="shared" si="382"/>
        <v>#DIV/0!</v>
      </c>
      <c r="BQ541">
        <f t="shared" si="383"/>
        <v>0</v>
      </c>
      <c r="BR541">
        <f t="shared" si="384"/>
        <v>0</v>
      </c>
      <c r="BS541">
        <f t="shared" si="385"/>
        <v>0</v>
      </c>
      <c r="BT541">
        <f t="shared" si="386"/>
        <v>0</v>
      </c>
      <c r="BU541">
        <v>6</v>
      </c>
      <c r="BV541">
        <v>0.5</v>
      </c>
      <c r="BW541" t="s">
        <v>241</v>
      </c>
      <c r="BX541">
        <v>1582142922.9709699</v>
      </c>
      <c r="BY541">
        <v>402.01193548387101</v>
      </c>
      <c r="BZ541">
        <v>399.98561290322601</v>
      </c>
      <c r="CA541">
        <v>33.282338709677397</v>
      </c>
      <c r="CB541">
        <v>33.0317935483871</v>
      </c>
      <c r="CC541">
        <v>350.02</v>
      </c>
      <c r="CD541">
        <v>99.259729032258093</v>
      </c>
      <c r="CE541">
        <v>0.19997509677419401</v>
      </c>
      <c r="CF541">
        <v>31.5372870967742</v>
      </c>
      <c r="CG541">
        <v>30.977593548387102</v>
      </c>
      <c r="CH541">
        <v>999.9</v>
      </c>
      <c r="CI541">
        <v>0</v>
      </c>
      <c r="CJ541">
        <v>0</v>
      </c>
      <c r="CK541">
        <v>10002.7193548387</v>
      </c>
      <c r="CL541">
        <v>0</v>
      </c>
      <c r="CM541">
        <v>0.21165100000000001</v>
      </c>
      <c r="CN541">
        <v>0</v>
      </c>
      <c r="CO541">
        <v>0</v>
      </c>
      <c r="CP541">
        <v>0</v>
      </c>
      <c r="CQ541">
        <v>0</v>
      </c>
      <c r="CR541">
        <v>0.761290322580645</v>
      </c>
      <c r="CS541">
        <v>0</v>
      </c>
      <c r="CT541">
        <v>24.754838709677401</v>
      </c>
      <c r="CU541">
        <v>-1.6580645161290299</v>
      </c>
      <c r="CV541">
        <v>39.436999999999998</v>
      </c>
      <c r="CW541">
        <v>44.805999999999997</v>
      </c>
      <c r="CX541">
        <v>42.080387096774203</v>
      </c>
      <c r="CY541">
        <v>43.375</v>
      </c>
      <c r="CZ541">
        <v>40.561999999999998</v>
      </c>
      <c r="DA541">
        <v>0</v>
      </c>
      <c r="DB541">
        <v>0</v>
      </c>
      <c r="DC541">
        <v>0</v>
      </c>
      <c r="DD541">
        <v>1582142934.8</v>
      </c>
      <c r="DE541">
        <v>0.71923076923076901</v>
      </c>
      <c r="DF541">
        <v>10.1709402745311</v>
      </c>
      <c r="DG541">
        <v>-43.2752138523364</v>
      </c>
      <c r="DH541">
        <v>24.823076923076901</v>
      </c>
      <c r="DI541">
        <v>15</v>
      </c>
      <c r="DJ541">
        <v>100</v>
      </c>
      <c r="DK541">
        <v>100</v>
      </c>
      <c r="DL541">
        <v>2.577</v>
      </c>
      <c r="DM541">
        <v>0.49399999999999999</v>
      </c>
      <c r="DN541">
        <v>2</v>
      </c>
      <c r="DO541">
        <v>331.51499999999999</v>
      </c>
      <c r="DP541">
        <v>680.12</v>
      </c>
      <c r="DQ541">
        <v>31.258900000000001</v>
      </c>
      <c r="DR541">
        <v>31.148499999999999</v>
      </c>
      <c r="DS541">
        <v>30</v>
      </c>
      <c r="DT541">
        <v>31.093699999999998</v>
      </c>
      <c r="DU541">
        <v>31.112100000000002</v>
      </c>
      <c r="DV541">
        <v>20.985600000000002</v>
      </c>
      <c r="DW541">
        <v>18.201499999999999</v>
      </c>
      <c r="DX541">
        <v>100</v>
      </c>
      <c r="DY541">
        <v>31.2622</v>
      </c>
      <c r="DZ541">
        <v>400</v>
      </c>
      <c r="EA541">
        <v>33.067300000000003</v>
      </c>
      <c r="EB541">
        <v>100.164</v>
      </c>
      <c r="EC541">
        <v>100.547</v>
      </c>
    </row>
    <row r="542" spans="1:133" x14ac:dyDescent="0.35">
      <c r="A542">
        <v>526</v>
      </c>
      <c r="B542">
        <v>1582142936.5999999</v>
      </c>
      <c r="C542">
        <v>2657</v>
      </c>
      <c r="D542" t="s">
        <v>1290</v>
      </c>
      <c r="E542" t="s">
        <v>1291</v>
      </c>
      <c r="F542" t="s">
        <v>232</v>
      </c>
      <c r="G542" t="s">
        <v>233</v>
      </c>
      <c r="H542" t="s">
        <v>234</v>
      </c>
      <c r="I542" t="s">
        <v>235</v>
      </c>
      <c r="J542" t="s">
        <v>236</v>
      </c>
      <c r="K542" t="s">
        <v>237</v>
      </c>
      <c r="L542" t="s">
        <v>238</v>
      </c>
      <c r="M542" t="s">
        <v>239</v>
      </c>
      <c r="N542">
        <v>1582142927.9709699</v>
      </c>
      <c r="O542">
        <f t="shared" si="344"/>
        <v>1.5310098354082472E-4</v>
      </c>
      <c r="P542">
        <f t="shared" si="345"/>
        <v>-1.2294244148280975</v>
      </c>
      <c r="Q542">
        <f t="shared" si="346"/>
        <v>402.02248387096802</v>
      </c>
      <c r="R542">
        <f t="shared" si="347"/>
        <v>553.2255257140456</v>
      </c>
      <c r="S542">
        <f t="shared" si="348"/>
        <v>55.02374955794545</v>
      </c>
      <c r="T542">
        <f t="shared" si="349"/>
        <v>39.985111750995429</v>
      </c>
      <c r="U542">
        <f t="shared" si="350"/>
        <v>1.2267463671508655E-2</v>
      </c>
      <c r="V542">
        <f t="shared" si="351"/>
        <v>2.2495574719400953</v>
      </c>
      <c r="W542">
        <f t="shared" si="352"/>
        <v>1.2230419361183789E-2</v>
      </c>
      <c r="X542">
        <f t="shared" si="353"/>
        <v>7.6473310049654554E-3</v>
      </c>
      <c r="Y542">
        <f t="shared" si="354"/>
        <v>0</v>
      </c>
      <c r="Z542">
        <f t="shared" si="355"/>
        <v>31.489586483911346</v>
      </c>
      <c r="AA542">
        <f t="shared" si="356"/>
        <v>30.9806064516129</v>
      </c>
      <c r="AB542">
        <f t="shared" si="357"/>
        <v>4.5063921517942358</v>
      </c>
      <c r="AC542">
        <f t="shared" si="358"/>
        <v>71.154917492081125</v>
      </c>
      <c r="AD542">
        <f t="shared" si="359"/>
        <v>3.3102731247020842</v>
      </c>
      <c r="AE542">
        <f t="shared" si="360"/>
        <v>4.6522056962127554</v>
      </c>
      <c r="AF542">
        <f t="shared" si="361"/>
        <v>1.1961190270921516</v>
      </c>
      <c r="AG542">
        <f t="shared" si="362"/>
        <v>-6.7517533741503701</v>
      </c>
      <c r="AH542">
        <f t="shared" si="363"/>
        <v>67.86411874376769</v>
      </c>
      <c r="AI542">
        <f t="shared" si="364"/>
        <v>6.7918950101483881</v>
      </c>
      <c r="AJ542">
        <f t="shared" si="365"/>
        <v>67.904260379765702</v>
      </c>
      <c r="AK542">
        <v>-4.1171834888836203E-2</v>
      </c>
      <c r="AL542">
        <v>4.6218991513553097E-2</v>
      </c>
      <c r="AM542">
        <v>3.45442957885688</v>
      </c>
      <c r="AN542">
        <v>4</v>
      </c>
      <c r="AO542">
        <v>1</v>
      </c>
      <c r="AP542">
        <f t="shared" si="366"/>
        <v>1</v>
      </c>
      <c r="AQ542">
        <f t="shared" si="367"/>
        <v>0</v>
      </c>
      <c r="AR542">
        <f t="shared" si="368"/>
        <v>51717.330890386038</v>
      </c>
      <c r="AS542" t="s">
        <v>240</v>
      </c>
      <c r="AT542">
        <v>0</v>
      </c>
      <c r="AU542">
        <v>0</v>
      </c>
      <c r="AV542">
        <f t="shared" si="369"/>
        <v>0</v>
      </c>
      <c r="AW542" t="e">
        <f t="shared" si="370"/>
        <v>#DIV/0!</v>
      </c>
      <c r="AX542">
        <v>0</v>
      </c>
      <c r="AY542" t="s">
        <v>240</v>
      </c>
      <c r="AZ542">
        <v>0</v>
      </c>
      <c r="BA542">
        <v>0</v>
      </c>
      <c r="BB542" t="e">
        <f t="shared" si="371"/>
        <v>#DIV/0!</v>
      </c>
      <c r="BC542">
        <v>0.5</v>
      </c>
      <c r="BD542">
        <f t="shared" si="372"/>
        <v>0</v>
      </c>
      <c r="BE542">
        <f t="shared" si="373"/>
        <v>-1.2294244148280975</v>
      </c>
      <c r="BF542" t="e">
        <f t="shared" si="374"/>
        <v>#DIV/0!</v>
      </c>
      <c r="BG542" t="e">
        <f t="shared" si="375"/>
        <v>#DIV/0!</v>
      </c>
      <c r="BH542" t="e">
        <f t="shared" si="376"/>
        <v>#DIV/0!</v>
      </c>
      <c r="BI542" t="e">
        <f t="shared" si="377"/>
        <v>#DIV/0!</v>
      </c>
      <c r="BJ542" t="s">
        <v>240</v>
      </c>
      <c r="BK542">
        <v>0</v>
      </c>
      <c r="BL542">
        <f t="shared" si="378"/>
        <v>0</v>
      </c>
      <c r="BM542" t="e">
        <f t="shared" si="379"/>
        <v>#DIV/0!</v>
      </c>
      <c r="BN542" t="e">
        <f t="shared" si="380"/>
        <v>#DIV/0!</v>
      </c>
      <c r="BO542" t="e">
        <f t="shared" si="381"/>
        <v>#DIV/0!</v>
      </c>
      <c r="BP542" t="e">
        <f t="shared" si="382"/>
        <v>#DIV/0!</v>
      </c>
      <c r="BQ542">
        <f t="shared" si="383"/>
        <v>0</v>
      </c>
      <c r="BR542">
        <f t="shared" si="384"/>
        <v>0</v>
      </c>
      <c r="BS542">
        <f t="shared" si="385"/>
        <v>0</v>
      </c>
      <c r="BT542">
        <f t="shared" si="386"/>
        <v>0</v>
      </c>
      <c r="BU542">
        <v>6</v>
      </c>
      <c r="BV542">
        <v>0.5</v>
      </c>
      <c r="BW542" t="s">
        <v>241</v>
      </c>
      <c r="BX542">
        <v>1582142927.9709699</v>
      </c>
      <c r="BY542">
        <v>402.02248387096802</v>
      </c>
      <c r="BZ542">
        <v>400.02054838709699</v>
      </c>
      <c r="CA542">
        <v>33.282493548387102</v>
      </c>
      <c r="CB542">
        <v>33.028787096774202</v>
      </c>
      <c r="CC542">
        <v>350.02358064516102</v>
      </c>
      <c r="CD542">
        <v>99.259883870967698</v>
      </c>
      <c r="CE542">
        <v>0.20000545161290301</v>
      </c>
      <c r="CF542">
        <v>31.5401806451613</v>
      </c>
      <c r="CG542">
        <v>30.9806064516129</v>
      </c>
      <c r="CH542">
        <v>999.9</v>
      </c>
      <c r="CI542">
        <v>0</v>
      </c>
      <c r="CJ542">
        <v>0</v>
      </c>
      <c r="CK542">
        <v>10002.8206451613</v>
      </c>
      <c r="CL542">
        <v>0</v>
      </c>
      <c r="CM542">
        <v>0.21165100000000001</v>
      </c>
      <c r="CN542">
        <v>0</v>
      </c>
      <c r="CO542">
        <v>0</v>
      </c>
      <c r="CP542">
        <v>0</v>
      </c>
      <c r="CQ542">
        <v>0</v>
      </c>
      <c r="CR542">
        <v>0.91612903225806497</v>
      </c>
      <c r="CS542">
        <v>0</v>
      </c>
      <c r="CT542">
        <v>23.8193548387097</v>
      </c>
      <c r="CU542">
        <v>-1.8387096774193501</v>
      </c>
      <c r="CV542">
        <v>39.436999999999998</v>
      </c>
      <c r="CW542">
        <v>44.804000000000002</v>
      </c>
      <c r="CX542">
        <v>42.076354838709698</v>
      </c>
      <c r="CY542">
        <v>43.375</v>
      </c>
      <c r="CZ542">
        <v>40.561999999999998</v>
      </c>
      <c r="DA542">
        <v>0</v>
      </c>
      <c r="DB542">
        <v>0</v>
      </c>
      <c r="DC542">
        <v>0</v>
      </c>
      <c r="DD542">
        <v>1582142939.5999999</v>
      </c>
      <c r="DE542">
        <v>0.50384615384615405</v>
      </c>
      <c r="DF542">
        <v>27.305982789735001</v>
      </c>
      <c r="DG542">
        <v>-15.9999999040801</v>
      </c>
      <c r="DH542">
        <v>23.376923076923099</v>
      </c>
      <c r="DI542">
        <v>15</v>
      </c>
      <c r="DJ542">
        <v>100</v>
      </c>
      <c r="DK542">
        <v>100</v>
      </c>
      <c r="DL542">
        <v>2.577</v>
      </c>
      <c r="DM542">
        <v>0.49399999999999999</v>
      </c>
      <c r="DN542">
        <v>2</v>
      </c>
      <c r="DO542">
        <v>331.53100000000001</v>
      </c>
      <c r="DP542">
        <v>680.15899999999999</v>
      </c>
      <c r="DQ542">
        <v>31.271999999999998</v>
      </c>
      <c r="DR542">
        <v>31.145800000000001</v>
      </c>
      <c r="DS542">
        <v>30.0001</v>
      </c>
      <c r="DT542">
        <v>31.092400000000001</v>
      </c>
      <c r="DU542">
        <v>31.1114</v>
      </c>
      <c r="DV542">
        <v>20.985800000000001</v>
      </c>
      <c r="DW542">
        <v>18.201499999999999</v>
      </c>
      <c r="DX542">
        <v>100</v>
      </c>
      <c r="DY542">
        <v>31.2775</v>
      </c>
      <c r="DZ542">
        <v>400</v>
      </c>
      <c r="EA542">
        <v>33.067300000000003</v>
      </c>
      <c r="EB542">
        <v>100.166</v>
      </c>
      <c r="EC542">
        <v>100.54900000000001</v>
      </c>
    </row>
    <row r="543" spans="1:133" x14ac:dyDescent="0.35">
      <c r="A543">
        <v>527</v>
      </c>
      <c r="B543">
        <v>1582142941.5999999</v>
      </c>
      <c r="C543">
        <v>2662</v>
      </c>
      <c r="D543" t="s">
        <v>1292</v>
      </c>
      <c r="E543" t="s">
        <v>1293</v>
      </c>
      <c r="F543" t="s">
        <v>232</v>
      </c>
      <c r="G543" t="s">
        <v>233</v>
      </c>
      <c r="H543" t="s">
        <v>234</v>
      </c>
      <c r="I543" t="s">
        <v>235</v>
      </c>
      <c r="J543" t="s">
        <v>236</v>
      </c>
      <c r="K543" t="s">
        <v>237</v>
      </c>
      <c r="L543" t="s">
        <v>238</v>
      </c>
      <c r="M543" t="s">
        <v>239</v>
      </c>
      <c r="N543">
        <v>1582142932.9709699</v>
      </c>
      <c r="O543">
        <f t="shared" si="344"/>
        <v>1.5512124265923088E-4</v>
      </c>
      <c r="P543">
        <f t="shared" si="345"/>
        <v>-1.2531380697801364</v>
      </c>
      <c r="Q543">
        <f t="shared" si="346"/>
        <v>402.03974193548402</v>
      </c>
      <c r="R543">
        <f t="shared" si="347"/>
        <v>554.35653235248571</v>
      </c>
      <c r="S543">
        <f t="shared" si="348"/>
        <v>55.136371647531895</v>
      </c>
      <c r="T543">
        <f t="shared" si="349"/>
        <v>39.98692418102118</v>
      </c>
      <c r="U543">
        <f t="shared" si="350"/>
        <v>1.241680762429485E-2</v>
      </c>
      <c r="V543">
        <f t="shared" si="351"/>
        <v>2.2489162475213744</v>
      </c>
      <c r="W543">
        <f t="shared" si="352"/>
        <v>1.2378846591184775E-2</v>
      </c>
      <c r="X543">
        <f t="shared" si="353"/>
        <v>7.7401800371539094E-3</v>
      </c>
      <c r="Y543">
        <f t="shared" si="354"/>
        <v>0</v>
      </c>
      <c r="Z543">
        <f t="shared" si="355"/>
        <v>31.491925074965767</v>
      </c>
      <c r="AA543">
        <f t="shared" si="356"/>
        <v>30.985680645161299</v>
      </c>
      <c r="AB543">
        <f t="shared" si="357"/>
        <v>4.5076962831449956</v>
      </c>
      <c r="AC543">
        <f t="shared" si="358"/>
        <v>71.143950003623132</v>
      </c>
      <c r="AD543">
        <f t="shared" si="359"/>
        <v>3.3103304766329926</v>
      </c>
      <c r="AE543">
        <f t="shared" si="360"/>
        <v>4.6530034900570012</v>
      </c>
      <c r="AF543">
        <f t="shared" si="361"/>
        <v>1.197365806512003</v>
      </c>
      <c r="AG543">
        <f t="shared" si="362"/>
        <v>-6.8408468012720816</v>
      </c>
      <c r="AH543">
        <f t="shared" si="363"/>
        <v>67.595638450321289</v>
      </c>
      <c r="AI543">
        <f t="shared" si="364"/>
        <v>6.7672241434634088</v>
      </c>
      <c r="AJ543">
        <f t="shared" si="365"/>
        <v>67.522015792512619</v>
      </c>
      <c r="AK543">
        <v>-4.11545774944585E-2</v>
      </c>
      <c r="AL543">
        <v>4.6199618576533402E-2</v>
      </c>
      <c r="AM543">
        <v>3.4532833258626798</v>
      </c>
      <c r="AN543">
        <v>4</v>
      </c>
      <c r="AO543">
        <v>1</v>
      </c>
      <c r="AP543">
        <f t="shared" si="366"/>
        <v>1</v>
      </c>
      <c r="AQ543">
        <f t="shared" si="367"/>
        <v>0</v>
      </c>
      <c r="AR543">
        <f t="shared" si="368"/>
        <v>51696.031849705221</v>
      </c>
      <c r="AS543" t="s">
        <v>240</v>
      </c>
      <c r="AT543">
        <v>0</v>
      </c>
      <c r="AU543">
        <v>0</v>
      </c>
      <c r="AV543">
        <f t="shared" si="369"/>
        <v>0</v>
      </c>
      <c r="AW543" t="e">
        <f t="shared" si="370"/>
        <v>#DIV/0!</v>
      </c>
      <c r="AX543">
        <v>0</v>
      </c>
      <c r="AY543" t="s">
        <v>240</v>
      </c>
      <c r="AZ543">
        <v>0</v>
      </c>
      <c r="BA543">
        <v>0</v>
      </c>
      <c r="BB543" t="e">
        <f t="shared" si="371"/>
        <v>#DIV/0!</v>
      </c>
      <c r="BC543">
        <v>0.5</v>
      </c>
      <c r="BD543">
        <f t="shared" si="372"/>
        <v>0</v>
      </c>
      <c r="BE543">
        <f t="shared" si="373"/>
        <v>-1.2531380697801364</v>
      </c>
      <c r="BF543" t="e">
        <f t="shared" si="374"/>
        <v>#DIV/0!</v>
      </c>
      <c r="BG543" t="e">
        <f t="shared" si="375"/>
        <v>#DIV/0!</v>
      </c>
      <c r="BH543" t="e">
        <f t="shared" si="376"/>
        <v>#DIV/0!</v>
      </c>
      <c r="BI543" t="e">
        <f t="shared" si="377"/>
        <v>#DIV/0!</v>
      </c>
      <c r="BJ543" t="s">
        <v>240</v>
      </c>
      <c r="BK543">
        <v>0</v>
      </c>
      <c r="BL543">
        <f t="shared" si="378"/>
        <v>0</v>
      </c>
      <c r="BM543" t="e">
        <f t="shared" si="379"/>
        <v>#DIV/0!</v>
      </c>
      <c r="BN543" t="e">
        <f t="shared" si="380"/>
        <v>#DIV/0!</v>
      </c>
      <c r="BO543" t="e">
        <f t="shared" si="381"/>
        <v>#DIV/0!</v>
      </c>
      <c r="BP543" t="e">
        <f t="shared" si="382"/>
        <v>#DIV/0!</v>
      </c>
      <c r="BQ543">
        <f t="shared" si="383"/>
        <v>0</v>
      </c>
      <c r="BR543">
        <f t="shared" si="384"/>
        <v>0</v>
      </c>
      <c r="BS543">
        <f t="shared" si="385"/>
        <v>0</v>
      </c>
      <c r="BT543">
        <f t="shared" si="386"/>
        <v>0</v>
      </c>
      <c r="BU543">
        <v>6</v>
      </c>
      <c r="BV543">
        <v>0.5</v>
      </c>
      <c r="BW543" t="s">
        <v>241</v>
      </c>
      <c r="BX543">
        <v>1582142932.9709699</v>
      </c>
      <c r="BY543">
        <v>402.03974193548402</v>
      </c>
      <c r="BZ543">
        <v>399.998548387097</v>
      </c>
      <c r="CA543">
        <v>33.282990322580702</v>
      </c>
      <c r="CB543">
        <v>33.025935483871002</v>
      </c>
      <c r="CC543">
        <v>350.02261290322599</v>
      </c>
      <c r="CD543">
        <v>99.260112903225803</v>
      </c>
      <c r="CE543">
        <v>0.20001506451612899</v>
      </c>
      <c r="CF543">
        <v>31.543199999999999</v>
      </c>
      <c r="CG543">
        <v>30.985680645161299</v>
      </c>
      <c r="CH543">
        <v>999.9</v>
      </c>
      <c r="CI543">
        <v>0</v>
      </c>
      <c r="CJ543">
        <v>0</v>
      </c>
      <c r="CK543">
        <v>9998.6048387096798</v>
      </c>
      <c r="CL543">
        <v>0</v>
      </c>
      <c r="CM543">
        <v>0.21165100000000001</v>
      </c>
      <c r="CN543">
        <v>0</v>
      </c>
      <c r="CO543">
        <v>0</v>
      </c>
      <c r="CP543">
        <v>0</v>
      </c>
      <c r="CQ543">
        <v>0</v>
      </c>
      <c r="CR543">
        <v>2.2580645161290298</v>
      </c>
      <c r="CS543">
        <v>0</v>
      </c>
      <c r="CT543">
        <v>21.719354838709702</v>
      </c>
      <c r="CU543">
        <v>-2.0935483870967699</v>
      </c>
      <c r="CV543">
        <v>39.436999999999998</v>
      </c>
      <c r="CW543">
        <v>44.802</v>
      </c>
      <c r="CX543">
        <v>42.080387096774203</v>
      </c>
      <c r="CY543">
        <v>43.375</v>
      </c>
      <c r="CZ543">
        <v>40.558</v>
      </c>
      <c r="DA543">
        <v>0</v>
      </c>
      <c r="DB543">
        <v>0</v>
      </c>
      <c r="DC543">
        <v>0</v>
      </c>
      <c r="DD543">
        <v>1582142945</v>
      </c>
      <c r="DE543">
        <v>2.5307692307692302</v>
      </c>
      <c r="DF543">
        <v>15.2820512704648</v>
      </c>
      <c r="DG543">
        <v>9.8153848027629103</v>
      </c>
      <c r="DH543">
        <v>22.2038461538462</v>
      </c>
      <c r="DI543">
        <v>15</v>
      </c>
      <c r="DJ543">
        <v>100</v>
      </c>
      <c r="DK543">
        <v>100</v>
      </c>
      <c r="DL543">
        <v>2.577</v>
      </c>
      <c r="DM543">
        <v>0.49399999999999999</v>
      </c>
      <c r="DN543">
        <v>2</v>
      </c>
      <c r="DO543">
        <v>331.68799999999999</v>
      </c>
      <c r="DP543">
        <v>680.08500000000004</v>
      </c>
      <c r="DQ543">
        <v>31.283999999999999</v>
      </c>
      <c r="DR543">
        <v>31.145099999999999</v>
      </c>
      <c r="DS543">
        <v>30.0001</v>
      </c>
      <c r="DT543">
        <v>31.091000000000001</v>
      </c>
      <c r="DU543">
        <v>31.109200000000001</v>
      </c>
      <c r="DV543">
        <v>20.992000000000001</v>
      </c>
      <c r="DW543">
        <v>18.201499999999999</v>
      </c>
      <c r="DX543">
        <v>100</v>
      </c>
      <c r="DY543">
        <v>31.284199999999998</v>
      </c>
      <c r="DZ543">
        <v>400</v>
      </c>
      <c r="EA543">
        <v>33.067300000000003</v>
      </c>
      <c r="EB543">
        <v>100.167</v>
      </c>
      <c r="EC543">
        <v>100.548</v>
      </c>
    </row>
    <row r="544" spans="1:133" x14ac:dyDescent="0.35">
      <c r="A544">
        <v>528</v>
      </c>
      <c r="B544">
        <v>1582142946.5999999</v>
      </c>
      <c r="C544">
        <v>2667</v>
      </c>
      <c r="D544" t="s">
        <v>1294</v>
      </c>
      <c r="E544" t="s">
        <v>1295</v>
      </c>
      <c r="F544" t="s">
        <v>232</v>
      </c>
      <c r="G544" t="s">
        <v>233</v>
      </c>
      <c r="H544" t="s">
        <v>234</v>
      </c>
      <c r="I544" t="s">
        <v>235</v>
      </c>
      <c r="J544" t="s">
        <v>236</v>
      </c>
      <c r="K544" t="s">
        <v>237</v>
      </c>
      <c r="L544" t="s">
        <v>238</v>
      </c>
      <c r="M544" t="s">
        <v>239</v>
      </c>
      <c r="N544">
        <v>1582142937.9709699</v>
      </c>
      <c r="O544">
        <f t="shared" si="344"/>
        <v>1.562088337216499E-4</v>
      </c>
      <c r="P544">
        <f t="shared" si="345"/>
        <v>-1.2604050404537064</v>
      </c>
      <c r="Q544">
        <f t="shared" si="346"/>
        <v>402.05287096774202</v>
      </c>
      <c r="R544">
        <f t="shared" si="347"/>
        <v>554.29314734916034</v>
      </c>
      <c r="S544">
        <f t="shared" si="348"/>
        <v>55.130255039921352</v>
      </c>
      <c r="T544">
        <f t="shared" si="349"/>
        <v>39.988366123570096</v>
      </c>
      <c r="U544">
        <f t="shared" si="350"/>
        <v>1.2494379205534662E-2</v>
      </c>
      <c r="V544">
        <f t="shared" si="351"/>
        <v>2.249507913422375</v>
      </c>
      <c r="W544">
        <f t="shared" si="352"/>
        <v>1.2455953251024469E-2</v>
      </c>
      <c r="X544">
        <f t="shared" si="353"/>
        <v>7.7884132935048637E-3</v>
      </c>
      <c r="Y544">
        <f t="shared" si="354"/>
        <v>0</v>
      </c>
      <c r="Z544">
        <f t="shared" si="355"/>
        <v>31.494978074457126</v>
      </c>
      <c r="AA544">
        <f t="shared" si="356"/>
        <v>30.989032258064501</v>
      </c>
      <c r="AB544">
        <f t="shared" si="357"/>
        <v>4.5085578699459585</v>
      </c>
      <c r="AC544">
        <f t="shared" si="358"/>
        <v>71.128740016565786</v>
      </c>
      <c r="AD544">
        <f t="shared" si="359"/>
        <v>3.3102618563958703</v>
      </c>
      <c r="AE544">
        <f t="shared" si="360"/>
        <v>4.6539020030790859</v>
      </c>
      <c r="AF544">
        <f t="shared" si="361"/>
        <v>1.1982960135500882</v>
      </c>
      <c r="AG544">
        <f t="shared" si="362"/>
        <v>-6.8888095671247607</v>
      </c>
      <c r="AH544">
        <f t="shared" si="363"/>
        <v>67.619290310457188</v>
      </c>
      <c r="AI544">
        <f t="shared" si="364"/>
        <v>6.7680367402123878</v>
      </c>
      <c r="AJ544">
        <f t="shared" si="365"/>
        <v>67.498517483544816</v>
      </c>
      <c r="AK544">
        <v>-4.1170500952564699E-2</v>
      </c>
      <c r="AL544">
        <v>4.62174940532291E-2</v>
      </c>
      <c r="AM544">
        <v>3.4543409833953298</v>
      </c>
      <c r="AN544">
        <v>4</v>
      </c>
      <c r="AO544">
        <v>1</v>
      </c>
      <c r="AP544">
        <f t="shared" si="366"/>
        <v>1</v>
      </c>
      <c r="AQ544">
        <f t="shared" si="367"/>
        <v>0</v>
      </c>
      <c r="AR544">
        <f t="shared" si="368"/>
        <v>51714.645765854009</v>
      </c>
      <c r="AS544" t="s">
        <v>240</v>
      </c>
      <c r="AT544">
        <v>0</v>
      </c>
      <c r="AU544">
        <v>0</v>
      </c>
      <c r="AV544">
        <f t="shared" si="369"/>
        <v>0</v>
      </c>
      <c r="AW544" t="e">
        <f t="shared" si="370"/>
        <v>#DIV/0!</v>
      </c>
      <c r="AX544">
        <v>0</v>
      </c>
      <c r="AY544" t="s">
        <v>240</v>
      </c>
      <c r="AZ544">
        <v>0</v>
      </c>
      <c r="BA544">
        <v>0</v>
      </c>
      <c r="BB544" t="e">
        <f t="shared" si="371"/>
        <v>#DIV/0!</v>
      </c>
      <c r="BC544">
        <v>0.5</v>
      </c>
      <c r="BD544">
        <f t="shared" si="372"/>
        <v>0</v>
      </c>
      <c r="BE544">
        <f t="shared" si="373"/>
        <v>-1.2604050404537064</v>
      </c>
      <c r="BF544" t="e">
        <f t="shared" si="374"/>
        <v>#DIV/0!</v>
      </c>
      <c r="BG544" t="e">
        <f t="shared" si="375"/>
        <v>#DIV/0!</v>
      </c>
      <c r="BH544" t="e">
        <f t="shared" si="376"/>
        <v>#DIV/0!</v>
      </c>
      <c r="BI544" t="e">
        <f t="shared" si="377"/>
        <v>#DIV/0!</v>
      </c>
      <c r="BJ544" t="s">
        <v>240</v>
      </c>
      <c r="BK544">
        <v>0</v>
      </c>
      <c r="BL544">
        <f t="shared" si="378"/>
        <v>0</v>
      </c>
      <c r="BM544" t="e">
        <f t="shared" si="379"/>
        <v>#DIV/0!</v>
      </c>
      <c r="BN544" t="e">
        <f t="shared" si="380"/>
        <v>#DIV/0!</v>
      </c>
      <c r="BO544" t="e">
        <f t="shared" si="381"/>
        <v>#DIV/0!</v>
      </c>
      <c r="BP544" t="e">
        <f t="shared" si="382"/>
        <v>#DIV/0!</v>
      </c>
      <c r="BQ544">
        <f t="shared" si="383"/>
        <v>0</v>
      </c>
      <c r="BR544">
        <f t="shared" si="384"/>
        <v>0</v>
      </c>
      <c r="BS544">
        <f t="shared" si="385"/>
        <v>0</v>
      </c>
      <c r="BT544">
        <f t="shared" si="386"/>
        <v>0</v>
      </c>
      <c r="BU544">
        <v>6</v>
      </c>
      <c r="BV544">
        <v>0.5</v>
      </c>
      <c r="BW544" t="s">
        <v>241</v>
      </c>
      <c r="BX544">
        <v>1582142937.9709699</v>
      </c>
      <c r="BY544">
        <v>402.05287096774202</v>
      </c>
      <c r="BZ544">
        <v>399.999967741935</v>
      </c>
      <c r="CA544">
        <v>33.282187096774202</v>
      </c>
      <c r="CB544">
        <v>33.023329032258097</v>
      </c>
      <c r="CC544">
        <v>350.02161290322601</v>
      </c>
      <c r="CD544">
        <v>99.260445161290306</v>
      </c>
      <c r="CE544">
        <v>0.200021387096774</v>
      </c>
      <c r="CF544">
        <v>31.546600000000002</v>
      </c>
      <c r="CG544">
        <v>30.989032258064501</v>
      </c>
      <c r="CH544">
        <v>999.9</v>
      </c>
      <c r="CI544">
        <v>0</v>
      </c>
      <c r="CJ544">
        <v>0</v>
      </c>
      <c r="CK544">
        <v>10002.44</v>
      </c>
      <c r="CL544">
        <v>0</v>
      </c>
      <c r="CM544">
        <v>0.21165100000000001</v>
      </c>
      <c r="CN544">
        <v>0</v>
      </c>
      <c r="CO544">
        <v>0</v>
      </c>
      <c r="CP544">
        <v>0</v>
      </c>
      <c r="CQ544">
        <v>0</v>
      </c>
      <c r="CR544">
        <v>3.26129032258065</v>
      </c>
      <c r="CS544">
        <v>0</v>
      </c>
      <c r="CT544">
        <v>22.645161290322601</v>
      </c>
      <c r="CU544">
        <v>-1.93870967741935</v>
      </c>
      <c r="CV544">
        <v>39.436999999999998</v>
      </c>
      <c r="CW544">
        <v>44.792000000000002</v>
      </c>
      <c r="CX544">
        <v>42.086354838709703</v>
      </c>
      <c r="CY544">
        <v>43.378999999999998</v>
      </c>
      <c r="CZ544">
        <v>40.558</v>
      </c>
      <c r="DA544">
        <v>0</v>
      </c>
      <c r="DB544">
        <v>0</v>
      </c>
      <c r="DC544">
        <v>0</v>
      </c>
      <c r="DD544">
        <v>1582142949.8</v>
      </c>
      <c r="DE544">
        <v>2.91923076923077</v>
      </c>
      <c r="DF544">
        <v>6.7316235773178299</v>
      </c>
      <c r="DG544">
        <v>-6.8752134554514797</v>
      </c>
      <c r="DH544">
        <v>23.157692307692301</v>
      </c>
      <c r="DI544">
        <v>15</v>
      </c>
      <c r="DJ544">
        <v>100</v>
      </c>
      <c r="DK544">
        <v>100</v>
      </c>
      <c r="DL544">
        <v>2.577</v>
      </c>
      <c r="DM544">
        <v>0.49399999999999999</v>
      </c>
      <c r="DN544">
        <v>2</v>
      </c>
      <c r="DO544">
        <v>331.44099999999997</v>
      </c>
      <c r="DP544">
        <v>680.17200000000003</v>
      </c>
      <c r="DQ544">
        <v>31.289300000000001</v>
      </c>
      <c r="DR544">
        <v>31.1431</v>
      </c>
      <c r="DS544">
        <v>29.9999</v>
      </c>
      <c r="DT544">
        <v>31.0883</v>
      </c>
      <c r="DU544">
        <v>31.1066</v>
      </c>
      <c r="DV544">
        <v>20.987200000000001</v>
      </c>
      <c r="DW544">
        <v>18.201499999999999</v>
      </c>
      <c r="DX544">
        <v>100</v>
      </c>
      <c r="DY544">
        <v>31.2898</v>
      </c>
      <c r="DZ544">
        <v>400</v>
      </c>
      <c r="EA544">
        <v>33.067300000000003</v>
      </c>
      <c r="EB544">
        <v>100.164</v>
      </c>
      <c r="EC544">
        <v>100.545</v>
      </c>
    </row>
    <row r="545" spans="1:133" x14ac:dyDescent="0.35">
      <c r="A545">
        <v>529</v>
      </c>
      <c r="B545">
        <v>1582142951.5999999</v>
      </c>
      <c r="C545">
        <v>2672</v>
      </c>
      <c r="D545" t="s">
        <v>1296</v>
      </c>
      <c r="E545" t="s">
        <v>1297</v>
      </c>
      <c r="F545" t="s">
        <v>232</v>
      </c>
      <c r="G545" t="s">
        <v>233</v>
      </c>
      <c r="H545" t="s">
        <v>234</v>
      </c>
      <c r="I545" t="s">
        <v>235</v>
      </c>
      <c r="J545" t="s">
        <v>236</v>
      </c>
      <c r="K545" t="s">
        <v>237</v>
      </c>
      <c r="L545" t="s">
        <v>238</v>
      </c>
      <c r="M545" t="s">
        <v>239</v>
      </c>
      <c r="N545">
        <v>1582142942.9709699</v>
      </c>
      <c r="O545">
        <f t="shared" si="344"/>
        <v>1.5673266170991782E-4</v>
      </c>
      <c r="P545">
        <f t="shared" si="345"/>
        <v>-1.2857249310056091</v>
      </c>
      <c r="Q545">
        <f t="shared" si="346"/>
        <v>402.07267741935499</v>
      </c>
      <c r="R545">
        <f t="shared" si="347"/>
        <v>557.13727769365312</v>
      </c>
      <c r="S545">
        <f t="shared" si="348"/>
        <v>55.413256967829938</v>
      </c>
      <c r="T545">
        <f t="shared" si="349"/>
        <v>39.990425135101177</v>
      </c>
      <c r="U545">
        <f t="shared" si="350"/>
        <v>1.252392790764437E-2</v>
      </c>
      <c r="V545">
        <f t="shared" si="351"/>
        <v>2.2490396614507775</v>
      </c>
      <c r="W545">
        <f t="shared" si="352"/>
        <v>1.2485312278346639E-2</v>
      </c>
      <c r="X545">
        <f t="shared" si="353"/>
        <v>7.8067796528831709E-3</v>
      </c>
      <c r="Y545">
        <f t="shared" si="354"/>
        <v>0</v>
      </c>
      <c r="Z545">
        <f t="shared" si="355"/>
        <v>31.498782448801169</v>
      </c>
      <c r="AA545">
        <f t="shared" si="356"/>
        <v>30.993364516128999</v>
      </c>
      <c r="AB545">
        <f t="shared" si="357"/>
        <v>4.5096717601259213</v>
      </c>
      <c r="AC545">
        <f t="shared" si="358"/>
        <v>71.111058314347758</v>
      </c>
      <c r="AD545">
        <f t="shared" si="359"/>
        <v>3.3101883759493602</v>
      </c>
      <c r="AE545">
        <f t="shared" si="360"/>
        <v>4.6549558597716416</v>
      </c>
      <c r="AF545">
        <f t="shared" si="361"/>
        <v>1.1994833841765611</v>
      </c>
      <c r="AG545">
        <f t="shared" si="362"/>
        <v>-6.9119103814073757</v>
      </c>
      <c r="AH545">
        <f t="shared" si="363"/>
        <v>67.563363962655629</v>
      </c>
      <c r="AI545">
        <f t="shared" si="364"/>
        <v>6.7641244038613779</v>
      </c>
      <c r="AJ545">
        <f t="shared" si="365"/>
        <v>67.415577985109636</v>
      </c>
      <c r="AK545">
        <v>-4.11578986116009E-2</v>
      </c>
      <c r="AL545">
        <v>4.6203346821471598E-2</v>
      </c>
      <c r="AM545">
        <v>3.45350393053958</v>
      </c>
      <c r="AN545">
        <v>4</v>
      </c>
      <c r="AO545">
        <v>1</v>
      </c>
      <c r="AP545">
        <f t="shared" si="366"/>
        <v>1</v>
      </c>
      <c r="AQ545">
        <f t="shared" si="367"/>
        <v>0</v>
      </c>
      <c r="AR545">
        <f t="shared" si="368"/>
        <v>51698.791356242531</v>
      </c>
      <c r="AS545" t="s">
        <v>240</v>
      </c>
      <c r="AT545">
        <v>0</v>
      </c>
      <c r="AU545">
        <v>0</v>
      </c>
      <c r="AV545">
        <f t="shared" si="369"/>
        <v>0</v>
      </c>
      <c r="AW545" t="e">
        <f t="shared" si="370"/>
        <v>#DIV/0!</v>
      </c>
      <c r="AX545">
        <v>0</v>
      </c>
      <c r="AY545" t="s">
        <v>240</v>
      </c>
      <c r="AZ545">
        <v>0</v>
      </c>
      <c r="BA545">
        <v>0</v>
      </c>
      <c r="BB545" t="e">
        <f t="shared" si="371"/>
        <v>#DIV/0!</v>
      </c>
      <c r="BC545">
        <v>0.5</v>
      </c>
      <c r="BD545">
        <f t="shared" si="372"/>
        <v>0</v>
      </c>
      <c r="BE545">
        <f t="shared" si="373"/>
        <v>-1.2857249310056091</v>
      </c>
      <c r="BF545" t="e">
        <f t="shared" si="374"/>
        <v>#DIV/0!</v>
      </c>
      <c r="BG545" t="e">
        <f t="shared" si="375"/>
        <v>#DIV/0!</v>
      </c>
      <c r="BH545" t="e">
        <f t="shared" si="376"/>
        <v>#DIV/0!</v>
      </c>
      <c r="BI545" t="e">
        <f t="shared" si="377"/>
        <v>#DIV/0!</v>
      </c>
      <c r="BJ545" t="s">
        <v>240</v>
      </c>
      <c r="BK545">
        <v>0</v>
      </c>
      <c r="BL545">
        <f t="shared" si="378"/>
        <v>0</v>
      </c>
      <c r="BM545" t="e">
        <f t="shared" si="379"/>
        <v>#DIV/0!</v>
      </c>
      <c r="BN545" t="e">
        <f t="shared" si="380"/>
        <v>#DIV/0!</v>
      </c>
      <c r="BO545" t="e">
        <f t="shared" si="381"/>
        <v>#DIV/0!</v>
      </c>
      <c r="BP545" t="e">
        <f t="shared" si="382"/>
        <v>#DIV/0!</v>
      </c>
      <c r="BQ545">
        <f t="shared" si="383"/>
        <v>0</v>
      </c>
      <c r="BR545">
        <f t="shared" si="384"/>
        <v>0</v>
      </c>
      <c r="BS545">
        <f t="shared" si="385"/>
        <v>0</v>
      </c>
      <c r="BT545">
        <f t="shared" si="386"/>
        <v>0</v>
      </c>
      <c r="BU545">
        <v>6</v>
      </c>
      <c r="BV545">
        <v>0.5</v>
      </c>
      <c r="BW545" t="s">
        <v>241</v>
      </c>
      <c r="BX545">
        <v>1582142942.9709699</v>
      </c>
      <c r="BY545">
        <v>402.07267741935499</v>
      </c>
      <c r="BZ545">
        <v>399.97674193548397</v>
      </c>
      <c r="CA545">
        <v>33.281374193548402</v>
      </c>
      <c r="CB545">
        <v>33.021648387096803</v>
      </c>
      <c r="CC545">
        <v>350.02232258064498</v>
      </c>
      <c r="CD545">
        <v>99.260683870967696</v>
      </c>
      <c r="CE545">
        <v>0.200004161290323</v>
      </c>
      <c r="CF545">
        <v>31.550587096774201</v>
      </c>
      <c r="CG545">
        <v>30.993364516128999</v>
      </c>
      <c r="CH545">
        <v>999.9</v>
      </c>
      <c r="CI545">
        <v>0</v>
      </c>
      <c r="CJ545">
        <v>0</v>
      </c>
      <c r="CK545">
        <v>9999.35419354839</v>
      </c>
      <c r="CL545">
        <v>0</v>
      </c>
      <c r="CM545">
        <v>0.21165100000000001</v>
      </c>
      <c r="CN545">
        <v>0</v>
      </c>
      <c r="CO545">
        <v>0</v>
      </c>
      <c r="CP545">
        <v>0</v>
      </c>
      <c r="CQ545">
        <v>0</v>
      </c>
      <c r="CR545">
        <v>2.8032258064516098</v>
      </c>
      <c r="CS545">
        <v>0</v>
      </c>
      <c r="CT545">
        <v>23.193548387096801</v>
      </c>
      <c r="CU545">
        <v>-1.58709677419355</v>
      </c>
      <c r="CV545">
        <v>39.441064516129003</v>
      </c>
      <c r="CW545">
        <v>44.786000000000001</v>
      </c>
      <c r="CX545">
        <v>42.100516129032201</v>
      </c>
      <c r="CY545">
        <v>43.384999999999998</v>
      </c>
      <c r="CZ545">
        <v>40.558</v>
      </c>
      <c r="DA545">
        <v>0</v>
      </c>
      <c r="DB545">
        <v>0</v>
      </c>
      <c r="DC545">
        <v>0</v>
      </c>
      <c r="DD545">
        <v>1582142954.5999999</v>
      </c>
      <c r="DE545">
        <v>2.56153846153846</v>
      </c>
      <c r="DF545">
        <v>6.9401704914773603</v>
      </c>
      <c r="DG545">
        <v>13.986324888581001</v>
      </c>
      <c r="DH545">
        <v>23.711538461538499</v>
      </c>
      <c r="DI545">
        <v>15</v>
      </c>
      <c r="DJ545">
        <v>100</v>
      </c>
      <c r="DK545">
        <v>100</v>
      </c>
      <c r="DL545">
        <v>2.577</v>
      </c>
      <c r="DM545">
        <v>0.49399999999999999</v>
      </c>
      <c r="DN545">
        <v>2</v>
      </c>
      <c r="DO545">
        <v>331.59699999999998</v>
      </c>
      <c r="DP545">
        <v>680.08600000000001</v>
      </c>
      <c r="DQ545">
        <v>31.2941</v>
      </c>
      <c r="DR545">
        <v>31.1404</v>
      </c>
      <c r="DS545">
        <v>29.9999</v>
      </c>
      <c r="DT545">
        <v>31.0869</v>
      </c>
      <c r="DU545">
        <v>31.1053</v>
      </c>
      <c r="DV545">
        <v>20.9879</v>
      </c>
      <c r="DW545">
        <v>18.201499999999999</v>
      </c>
      <c r="DX545">
        <v>100</v>
      </c>
      <c r="DY545">
        <v>31.2944</v>
      </c>
      <c r="DZ545">
        <v>400</v>
      </c>
      <c r="EA545">
        <v>33.067300000000003</v>
      </c>
      <c r="EB545">
        <v>100.163</v>
      </c>
      <c r="EC545">
        <v>100.545</v>
      </c>
    </row>
    <row r="546" spans="1:133" x14ac:dyDescent="0.35">
      <c r="A546">
        <v>530</v>
      </c>
      <c r="B546">
        <v>1582142956.5999999</v>
      </c>
      <c r="C546">
        <v>2677</v>
      </c>
      <c r="D546" t="s">
        <v>1298</v>
      </c>
      <c r="E546" t="s">
        <v>1299</v>
      </c>
      <c r="F546" t="s">
        <v>232</v>
      </c>
      <c r="G546" t="s">
        <v>233</v>
      </c>
      <c r="H546" t="s">
        <v>234</v>
      </c>
      <c r="I546" t="s">
        <v>235</v>
      </c>
      <c r="J546" t="s">
        <v>236</v>
      </c>
      <c r="K546" t="s">
        <v>237</v>
      </c>
      <c r="L546" t="s">
        <v>238</v>
      </c>
      <c r="M546" t="s">
        <v>239</v>
      </c>
      <c r="N546">
        <v>1582142947.9709699</v>
      </c>
      <c r="O546">
        <f t="shared" si="344"/>
        <v>1.5699911965392401E-4</v>
      </c>
      <c r="P546">
        <f t="shared" si="345"/>
        <v>-1.2747109325458985</v>
      </c>
      <c r="Q546">
        <f t="shared" si="346"/>
        <v>402.072580645161</v>
      </c>
      <c r="R546">
        <f t="shared" si="347"/>
        <v>555.51233796164775</v>
      </c>
      <c r="S546">
        <f t="shared" si="348"/>
        <v>55.251559923729182</v>
      </c>
      <c r="T546">
        <f t="shared" si="349"/>
        <v>39.990358026464335</v>
      </c>
      <c r="U546">
        <f t="shared" si="350"/>
        <v>1.254143869795871E-2</v>
      </c>
      <c r="V546">
        <f t="shared" si="351"/>
        <v>2.2491426147355993</v>
      </c>
      <c r="W546">
        <f t="shared" si="352"/>
        <v>1.2502716956321941E-2</v>
      </c>
      <c r="X546">
        <f t="shared" si="353"/>
        <v>7.8176670695857438E-3</v>
      </c>
      <c r="Y546">
        <f t="shared" si="354"/>
        <v>0</v>
      </c>
      <c r="Z546">
        <f t="shared" si="355"/>
        <v>31.502383804166662</v>
      </c>
      <c r="AA546">
        <f t="shared" si="356"/>
        <v>30.994045161290298</v>
      </c>
      <c r="AB546">
        <f t="shared" si="357"/>
        <v>4.5098467862523473</v>
      </c>
      <c r="AC546">
        <f t="shared" si="358"/>
        <v>71.092092487829134</v>
      </c>
      <c r="AD546">
        <f t="shared" si="359"/>
        <v>3.3099984928364359</v>
      </c>
      <c r="AE546">
        <f t="shared" si="360"/>
        <v>4.6559306063513359</v>
      </c>
      <c r="AF546">
        <f t="shared" si="361"/>
        <v>1.1998482934159114</v>
      </c>
      <c r="AG546">
        <f t="shared" si="362"/>
        <v>-6.9236611767380492</v>
      </c>
      <c r="AH546">
        <f t="shared" si="363"/>
        <v>67.931006405883593</v>
      </c>
      <c r="AI546">
        <f t="shared" si="364"/>
        <v>6.8007662115285781</v>
      </c>
      <c r="AJ546">
        <f t="shared" si="365"/>
        <v>67.808111440674125</v>
      </c>
      <c r="AK546">
        <v>-4.1160669250710602E-2</v>
      </c>
      <c r="AL546">
        <v>4.6206457106593497E-2</v>
      </c>
      <c r="AM546">
        <v>3.4536879651216199</v>
      </c>
      <c r="AN546">
        <v>4</v>
      </c>
      <c r="AO546">
        <v>1</v>
      </c>
      <c r="AP546">
        <f t="shared" si="366"/>
        <v>1</v>
      </c>
      <c r="AQ546">
        <f t="shared" si="367"/>
        <v>0</v>
      </c>
      <c r="AR546">
        <f t="shared" si="368"/>
        <v>51701.500674385446</v>
      </c>
      <c r="AS546" t="s">
        <v>240</v>
      </c>
      <c r="AT546">
        <v>0</v>
      </c>
      <c r="AU546">
        <v>0</v>
      </c>
      <c r="AV546">
        <f t="shared" si="369"/>
        <v>0</v>
      </c>
      <c r="AW546" t="e">
        <f t="shared" si="370"/>
        <v>#DIV/0!</v>
      </c>
      <c r="AX546">
        <v>0</v>
      </c>
      <c r="AY546" t="s">
        <v>240</v>
      </c>
      <c r="AZ546">
        <v>0</v>
      </c>
      <c r="BA546">
        <v>0</v>
      </c>
      <c r="BB546" t="e">
        <f t="shared" si="371"/>
        <v>#DIV/0!</v>
      </c>
      <c r="BC546">
        <v>0.5</v>
      </c>
      <c r="BD546">
        <f t="shared" si="372"/>
        <v>0</v>
      </c>
      <c r="BE546">
        <f t="shared" si="373"/>
        <v>-1.2747109325458985</v>
      </c>
      <c r="BF546" t="e">
        <f t="shared" si="374"/>
        <v>#DIV/0!</v>
      </c>
      <c r="BG546" t="e">
        <f t="shared" si="375"/>
        <v>#DIV/0!</v>
      </c>
      <c r="BH546" t="e">
        <f t="shared" si="376"/>
        <v>#DIV/0!</v>
      </c>
      <c r="BI546" t="e">
        <f t="shared" si="377"/>
        <v>#DIV/0!</v>
      </c>
      <c r="BJ546" t="s">
        <v>240</v>
      </c>
      <c r="BK546">
        <v>0</v>
      </c>
      <c r="BL546">
        <f t="shared" si="378"/>
        <v>0</v>
      </c>
      <c r="BM546" t="e">
        <f t="shared" si="379"/>
        <v>#DIV/0!</v>
      </c>
      <c r="BN546" t="e">
        <f t="shared" si="380"/>
        <v>#DIV/0!</v>
      </c>
      <c r="BO546" t="e">
        <f t="shared" si="381"/>
        <v>#DIV/0!</v>
      </c>
      <c r="BP546" t="e">
        <f t="shared" si="382"/>
        <v>#DIV/0!</v>
      </c>
      <c r="BQ546">
        <f t="shared" si="383"/>
        <v>0</v>
      </c>
      <c r="BR546">
        <f t="shared" si="384"/>
        <v>0</v>
      </c>
      <c r="BS546">
        <f t="shared" si="385"/>
        <v>0</v>
      </c>
      <c r="BT546">
        <f t="shared" si="386"/>
        <v>0</v>
      </c>
      <c r="BU546">
        <v>6</v>
      </c>
      <c r="BV546">
        <v>0.5</v>
      </c>
      <c r="BW546" t="s">
        <v>241</v>
      </c>
      <c r="BX546">
        <v>1582142947.9709699</v>
      </c>
      <c r="BY546">
        <v>402.072580645161</v>
      </c>
      <c r="BZ546">
        <v>399.99570967741897</v>
      </c>
      <c r="CA546">
        <v>33.2795129032258</v>
      </c>
      <c r="CB546">
        <v>33.019345161290303</v>
      </c>
      <c r="CC546">
        <v>350.02248387096802</v>
      </c>
      <c r="CD546">
        <v>99.260554838709695</v>
      </c>
      <c r="CE546">
        <v>0.19999022580645201</v>
      </c>
      <c r="CF546">
        <v>31.554274193548402</v>
      </c>
      <c r="CG546">
        <v>30.994045161290298</v>
      </c>
      <c r="CH546">
        <v>999.9</v>
      </c>
      <c r="CI546">
        <v>0</v>
      </c>
      <c r="CJ546">
        <v>0</v>
      </c>
      <c r="CK546">
        <v>10000.0403225806</v>
      </c>
      <c r="CL546">
        <v>0</v>
      </c>
      <c r="CM546">
        <v>0.21165100000000001</v>
      </c>
      <c r="CN546">
        <v>0</v>
      </c>
      <c r="CO546">
        <v>0</v>
      </c>
      <c r="CP546">
        <v>0</v>
      </c>
      <c r="CQ546">
        <v>0</v>
      </c>
      <c r="CR546">
        <v>2.3354838709677401</v>
      </c>
      <c r="CS546">
        <v>0</v>
      </c>
      <c r="CT546">
        <v>23.593548387096799</v>
      </c>
      <c r="CU546">
        <v>-1.6645161290322601</v>
      </c>
      <c r="CV546">
        <v>39.441064516129003</v>
      </c>
      <c r="CW546">
        <v>44.79</v>
      </c>
      <c r="CX546">
        <v>42.092483870967698</v>
      </c>
      <c r="CY546">
        <v>43.384999999999998</v>
      </c>
      <c r="CZ546">
        <v>40.558</v>
      </c>
      <c r="DA546">
        <v>0</v>
      </c>
      <c r="DB546">
        <v>0</v>
      </c>
      <c r="DC546">
        <v>0</v>
      </c>
      <c r="DD546">
        <v>1582142960</v>
      </c>
      <c r="DE546">
        <v>1.8038461538461501</v>
      </c>
      <c r="DF546">
        <v>-22.861539023269</v>
      </c>
      <c r="DG546">
        <v>0.61538479034373295</v>
      </c>
      <c r="DH546">
        <v>23.269230769230798</v>
      </c>
      <c r="DI546">
        <v>15</v>
      </c>
      <c r="DJ546">
        <v>100</v>
      </c>
      <c r="DK546">
        <v>100</v>
      </c>
      <c r="DL546">
        <v>2.577</v>
      </c>
      <c r="DM546">
        <v>0.49399999999999999</v>
      </c>
      <c r="DN546">
        <v>2</v>
      </c>
      <c r="DO546">
        <v>331.49700000000001</v>
      </c>
      <c r="DP546">
        <v>680.43700000000001</v>
      </c>
      <c r="DQ546">
        <v>31.297799999999999</v>
      </c>
      <c r="DR546">
        <v>31.139700000000001</v>
      </c>
      <c r="DS546">
        <v>29.9999</v>
      </c>
      <c r="DT546">
        <v>31.0855</v>
      </c>
      <c r="DU546">
        <v>31.1038</v>
      </c>
      <c r="DV546">
        <v>20.988800000000001</v>
      </c>
      <c r="DW546">
        <v>18.201499999999999</v>
      </c>
      <c r="DX546">
        <v>100</v>
      </c>
      <c r="DY546">
        <v>31.297799999999999</v>
      </c>
      <c r="DZ546">
        <v>400</v>
      </c>
      <c r="EA546">
        <v>33.067300000000003</v>
      </c>
      <c r="EB546">
        <v>100.16200000000001</v>
      </c>
      <c r="EC546">
        <v>100.547</v>
      </c>
    </row>
    <row r="547" spans="1:133" x14ac:dyDescent="0.35">
      <c r="A547">
        <v>531</v>
      </c>
      <c r="B547">
        <v>1582142961.5999999</v>
      </c>
      <c r="C547">
        <v>2682</v>
      </c>
      <c r="D547" t="s">
        <v>1300</v>
      </c>
      <c r="E547" t="s">
        <v>1301</v>
      </c>
      <c r="F547" t="s">
        <v>232</v>
      </c>
      <c r="G547" t="s">
        <v>233</v>
      </c>
      <c r="H547" t="s">
        <v>234</v>
      </c>
      <c r="I547" t="s">
        <v>235</v>
      </c>
      <c r="J547" t="s">
        <v>236</v>
      </c>
      <c r="K547" t="s">
        <v>237</v>
      </c>
      <c r="L547" t="s">
        <v>238</v>
      </c>
      <c r="M547" t="s">
        <v>239</v>
      </c>
      <c r="N547">
        <v>1582142952.9709699</v>
      </c>
      <c r="O547">
        <f t="shared" si="344"/>
        <v>1.5710300641286882E-4</v>
      </c>
      <c r="P547">
        <f t="shared" si="345"/>
        <v>-1.2704883729961876</v>
      </c>
      <c r="Q547">
        <f t="shared" si="346"/>
        <v>402.07396774193501</v>
      </c>
      <c r="R547">
        <f t="shared" si="347"/>
        <v>555.06404886757366</v>
      </c>
      <c r="S547">
        <f t="shared" si="348"/>
        <v>55.206831394280066</v>
      </c>
      <c r="T547">
        <f t="shared" si="349"/>
        <v>39.99039352385438</v>
      </c>
      <c r="U547">
        <f t="shared" si="350"/>
        <v>1.2533855575676512E-2</v>
      </c>
      <c r="V547">
        <f t="shared" si="351"/>
        <v>2.2487751979599673</v>
      </c>
      <c r="W547">
        <f t="shared" si="352"/>
        <v>1.2495174269899901E-2</v>
      </c>
      <c r="X547">
        <f t="shared" si="353"/>
        <v>7.8129492724033321E-3</v>
      </c>
      <c r="Y547">
        <f t="shared" si="354"/>
        <v>0</v>
      </c>
      <c r="Z547">
        <f t="shared" si="355"/>
        <v>31.506429046056578</v>
      </c>
      <c r="AA547">
        <f t="shared" si="356"/>
        <v>30.999338709677399</v>
      </c>
      <c r="AB547">
        <f t="shared" si="357"/>
        <v>4.5112082103654885</v>
      </c>
      <c r="AC547">
        <f t="shared" si="358"/>
        <v>71.072450384898644</v>
      </c>
      <c r="AD547">
        <f t="shared" si="359"/>
        <v>3.3098520508805738</v>
      </c>
      <c r="AE547">
        <f t="shared" si="360"/>
        <v>4.6570113074134918</v>
      </c>
      <c r="AF547">
        <f t="shared" si="361"/>
        <v>1.2013561594849147</v>
      </c>
      <c r="AG547">
        <f t="shared" si="362"/>
        <v>-6.9282425828075151</v>
      </c>
      <c r="AH547">
        <f t="shared" si="363"/>
        <v>67.773643962471297</v>
      </c>
      <c r="AI547">
        <f t="shared" si="364"/>
        <v>6.786434580829277</v>
      </c>
      <c r="AJ547">
        <f t="shared" si="365"/>
        <v>67.631835960493063</v>
      </c>
      <c r="AK547">
        <v>-4.1150781997075399E-2</v>
      </c>
      <c r="AL547">
        <v>4.6195357798216999E-2</v>
      </c>
      <c r="AM547">
        <v>3.4530312030653798</v>
      </c>
      <c r="AN547">
        <v>4</v>
      </c>
      <c r="AO547">
        <v>1</v>
      </c>
      <c r="AP547">
        <f t="shared" si="366"/>
        <v>1</v>
      </c>
      <c r="AQ547">
        <f t="shared" si="367"/>
        <v>0</v>
      </c>
      <c r="AR547">
        <f t="shared" si="368"/>
        <v>51688.889452773597</v>
      </c>
      <c r="AS547" t="s">
        <v>240</v>
      </c>
      <c r="AT547">
        <v>0</v>
      </c>
      <c r="AU547">
        <v>0</v>
      </c>
      <c r="AV547">
        <f t="shared" si="369"/>
        <v>0</v>
      </c>
      <c r="AW547" t="e">
        <f t="shared" si="370"/>
        <v>#DIV/0!</v>
      </c>
      <c r="AX547">
        <v>0</v>
      </c>
      <c r="AY547" t="s">
        <v>240</v>
      </c>
      <c r="AZ547">
        <v>0</v>
      </c>
      <c r="BA547">
        <v>0</v>
      </c>
      <c r="BB547" t="e">
        <f t="shared" si="371"/>
        <v>#DIV/0!</v>
      </c>
      <c r="BC547">
        <v>0.5</v>
      </c>
      <c r="BD547">
        <f t="shared" si="372"/>
        <v>0</v>
      </c>
      <c r="BE547">
        <f t="shared" si="373"/>
        <v>-1.2704883729961876</v>
      </c>
      <c r="BF547" t="e">
        <f t="shared" si="374"/>
        <v>#DIV/0!</v>
      </c>
      <c r="BG547" t="e">
        <f t="shared" si="375"/>
        <v>#DIV/0!</v>
      </c>
      <c r="BH547" t="e">
        <f t="shared" si="376"/>
        <v>#DIV/0!</v>
      </c>
      <c r="BI547" t="e">
        <f t="shared" si="377"/>
        <v>#DIV/0!</v>
      </c>
      <c r="BJ547" t="s">
        <v>240</v>
      </c>
      <c r="BK547">
        <v>0</v>
      </c>
      <c r="BL547">
        <f t="shared" si="378"/>
        <v>0</v>
      </c>
      <c r="BM547" t="e">
        <f t="shared" si="379"/>
        <v>#DIV/0!</v>
      </c>
      <c r="BN547" t="e">
        <f t="shared" si="380"/>
        <v>#DIV/0!</v>
      </c>
      <c r="BO547" t="e">
        <f t="shared" si="381"/>
        <v>#DIV/0!</v>
      </c>
      <c r="BP547" t="e">
        <f t="shared" si="382"/>
        <v>#DIV/0!</v>
      </c>
      <c r="BQ547">
        <f t="shared" si="383"/>
        <v>0</v>
      </c>
      <c r="BR547">
        <f t="shared" si="384"/>
        <v>0</v>
      </c>
      <c r="BS547">
        <f t="shared" si="385"/>
        <v>0</v>
      </c>
      <c r="BT547">
        <f t="shared" si="386"/>
        <v>0</v>
      </c>
      <c r="BU547">
        <v>6</v>
      </c>
      <c r="BV547">
        <v>0.5</v>
      </c>
      <c r="BW547" t="s">
        <v>241</v>
      </c>
      <c r="BX547">
        <v>1582142952.9709699</v>
      </c>
      <c r="BY547">
        <v>402.07396774193501</v>
      </c>
      <c r="BZ547">
        <v>400.004419354839</v>
      </c>
      <c r="CA547">
        <v>33.278125806451598</v>
      </c>
      <c r="CB547">
        <v>33.0177870967742</v>
      </c>
      <c r="CC547">
        <v>350.024580645161</v>
      </c>
      <c r="CD547">
        <v>99.260296774193506</v>
      </c>
      <c r="CE547">
        <v>0.19999345161290299</v>
      </c>
      <c r="CF547">
        <v>31.558361290322601</v>
      </c>
      <c r="CG547">
        <v>30.999338709677399</v>
      </c>
      <c r="CH547">
        <v>999.9</v>
      </c>
      <c r="CI547">
        <v>0</v>
      </c>
      <c r="CJ547">
        <v>0</v>
      </c>
      <c r="CK547">
        <v>9997.6641935483894</v>
      </c>
      <c r="CL547">
        <v>0</v>
      </c>
      <c r="CM547">
        <v>0.21165100000000001</v>
      </c>
      <c r="CN547">
        <v>0</v>
      </c>
      <c r="CO547">
        <v>0</v>
      </c>
      <c r="CP547">
        <v>0</v>
      </c>
      <c r="CQ547">
        <v>0</v>
      </c>
      <c r="CR547">
        <v>1.8774193548387099</v>
      </c>
      <c r="CS547">
        <v>0</v>
      </c>
      <c r="CT547">
        <v>23.419354838709701</v>
      </c>
      <c r="CU547">
        <v>-1.71935483870968</v>
      </c>
      <c r="CV547">
        <v>39.443096774193499</v>
      </c>
      <c r="CW547">
        <v>44.795999999999999</v>
      </c>
      <c r="CX547">
        <v>42.086451612903197</v>
      </c>
      <c r="CY547">
        <v>43.384999999999998</v>
      </c>
      <c r="CZ547">
        <v>40.558</v>
      </c>
      <c r="DA547">
        <v>0</v>
      </c>
      <c r="DB547">
        <v>0</v>
      </c>
      <c r="DC547">
        <v>0</v>
      </c>
      <c r="DD547">
        <v>1582142964.8</v>
      </c>
      <c r="DE547">
        <v>1.39230769230769</v>
      </c>
      <c r="DF547">
        <v>5.7914526177998198</v>
      </c>
      <c r="DG547">
        <v>-1.71623905475299</v>
      </c>
      <c r="DH547">
        <v>23.746153846153799</v>
      </c>
      <c r="DI547">
        <v>15</v>
      </c>
      <c r="DJ547">
        <v>100</v>
      </c>
      <c r="DK547">
        <v>100</v>
      </c>
      <c r="DL547">
        <v>2.577</v>
      </c>
      <c r="DM547">
        <v>0.49399999999999999</v>
      </c>
      <c r="DN547">
        <v>2</v>
      </c>
      <c r="DO547">
        <v>331.37900000000002</v>
      </c>
      <c r="DP547">
        <v>680.36099999999999</v>
      </c>
      <c r="DQ547">
        <v>31.276800000000001</v>
      </c>
      <c r="DR547">
        <v>31.137599999999999</v>
      </c>
      <c r="DS547">
        <v>30</v>
      </c>
      <c r="DT547">
        <v>31.082799999999999</v>
      </c>
      <c r="DU547">
        <v>31.101199999999999</v>
      </c>
      <c r="DV547">
        <v>20.991</v>
      </c>
      <c r="DW547">
        <v>18.201499999999999</v>
      </c>
      <c r="DX547">
        <v>100</v>
      </c>
      <c r="DY547">
        <v>31.225000000000001</v>
      </c>
      <c r="DZ547">
        <v>400</v>
      </c>
      <c r="EA547">
        <v>33.067300000000003</v>
      </c>
      <c r="EB547">
        <v>100.16500000000001</v>
      </c>
      <c r="EC547">
        <v>100.548</v>
      </c>
    </row>
    <row r="548" spans="1:133" x14ac:dyDescent="0.35">
      <c r="A548">
        <v>532</v>
      </c>
      <c r="B548">
        <v>1582142966.5999999</v>
      </c>
      <c r="C548">
        <v>2687</v>
      </c>
      <c r="D548" t="s">
        <v>1302</v>
      </c>
      <c r="E548" t="s">
        <v>1303</v>
      </c>
      <c r="F548" t="s">
        <v>232</v>
      </c>
      <c r="G548" t="s">
        <v>233</v>
      </c>
      <c r="H548" t="s">
        <v>234</v>
      </c>
      <c r="I548" t="s">
        <v>235</v>
      </c>
      <c r="J548" t="s">
        <v>236</v>
      </c>
      <c r="K548" t="s">
        <v>237</v>
      </c>
      <c r="L548" t="s">
        <v>238</v>
      </c>
      <c r="M548" t="s">
        <v>239</v>
      </c>
      <c r="N548">
        <v>1582142957.9709699</v>
      </c>
      <c r="O548">
        <f t="shared" si="344"/>
        <v>1.572410541870339E-4</v>
      </c>
      <c r="P548">
        <f t="shared" si="345"/>
        <v>-1.2765800049547458</v>
      </c>
      <c r="Q548">
        <f t="shared" si="346"/>
        <v>402.06754838709702</v>
      </c>
      <c r="R548">
        <f t="shared" si="347"/>
        <v>555.90567345167642</v>
      </c>
      <c r="S548">
        <f t="shared" si="348"/>
        <v>55.290075546033457</v>
      </c>
      <c r="T548">
        <f t="shared" si="349"/>
        <v>39.989419404375781</v>
      </c>
      <c r="U548">
        <f t="shared" si="350"/>
        <v>1.2526899993292363E-2</v>
      </c>
      <c r="V548">
        <f t="shared" si="351"/>
        <v>2.2483635451498989</v>
      </c>
      <c r="W548">
        <f t="shared" si="352"/>
        <v>1.2488254485290663E-2</v>
      </c>
      <c r="X548">
        <f t="shared" si="353"/>
        <v>7.8086212036712673E-3</v>
      </c>
      <c r="Y548">
        <f t="shared" si="354"/>
        <v>0</v>
      </c>
      <c r="Z548">
        <f t="shared" si="355"/>
        <v>31.510287850725149</v>
      </c>
      <c r="AA548">
        <f t="shared" si="356"/>
        <v>31.0054032258065</v>
      </c>
      <c r="AB548">
        <f t="shared" si="357"/>
        <v>4.5127683562035434</v>
      </c>
      <c r="AC548">
        <f t="shared" si="358"/>
        <v>71.05360536154555</v>
      </c>
      <c r="AD548">
        <f t="shared" si="359"/>
        <v>3.3097097312942494</v>
      </c>
      <c r="AE548">
        <f t="shared" si="360"/>
        <v>4.6580461532575175</v>
      </c>
      <c r="AF548">
        <f t="shared" si="361"/>
        <v>1.203058624909294</v>
      </c>
      <c r="AG548">
        <f t="shared" si="362"/>
        <v>-6.934330489648195</v>
      </c>
      <c r="AH548">
        <f t="shared" si="363"/>
        <v>67.500432436331053</v>
      </c>
      <c r="AI548">
        <f t="shared" si="364"/>
        <v>6.7606468546924656</v>
      </c>
      <c r="AJ548">
        <f t="shared" si="365"/>
        <v>67.326748801375317</v>
      </c>
      <c r="AK548">
        <v>-4.1139706075780498E-2</v>
      </c>
      <c r="AL548">
        <v>4.6182924106259501E-2</v>
      </c>
      <c r="AM548">
        <v>3.45229541924044</v>
      </c>
      <c r="AN548">
        <v>4</v>
      </c>
      <c r="AO548">
        <v>1</v>
      </c>
      <c r="AP548">
        <f t="shared" si="366"/>
        <v>1</v>
      </c>
      <c r="AQ548">
        <f t="shared" si="367"/>
        <v>0</v>
      </c>
      <c r="AR548">
        <f t="shared" si="368"/>
        <v>51674.862434057366</v>
      </c>
      <c r="AS548" t="s">
        <v>240</v>
      </c>
      <c r="AT548">
        <v>0</v>
      </c>
      <c r="AU548">
        <v>0</v>
      </c>
      <c r="AV548">
        <f t="shared" si="369"/>
        <v>0</v>
      </c>
      <c r="AW548" t="e">
        <f t="shared" si="370"/>
        <v>#DIV/0!</v>
      </c>
      <c r="AX548">
        <v>0</v>
      </c>
      <c r="AY548" t="s">
        <v>240</v>
      </c>
      <c r="AZ548">
        <v>0</v>
      </c>
      <c r="BA548">
        <v>0</v>
      </c>
      <c r="BB548" t="e">
        <f t="shared" si="371"/>
        <v>#DIV/0!</v>
      </c>
      <c r="BC548">
        <v>0.5</v>
      </c>
      <c r="BD548">
        <f t="shared" si="372"/>
        <v>0</v>
      </c>
      <c r="BE548">
        <f t="shared" si="373"/>
        <v>-1.2765800049547458</v>
      </c>
      <c r="BF548" t="e">
        <f t="shared" si="374"/>
        <v>#DIV/0!</v>
      </c>
      <c r="BG548" t="e">
        <f t="shared" si="375"/>
        <v>#DIV/0!</v>
      </c>
      <c r="BH548" t="e">
        <f t="shared" si="376"/>
        <v>#DIV/0!</v>
      </c>
      <c r="BI548" t="e">
        <f t="shared" si="377"/>
        <v>#DIV/0!</v>
      </c>
      <c r="BJ548" t="s">
        <v>240</v>
      </c>
      <c r="BK548">
        <v>0</v>
      </c>
      <c r="BL548">
        <f t="shared" si="378"/>
        <v>0</v>
      </c>
      <c r="BM548" t="e">
        <f t="shared" si="379"/>
        <v>#DIV/0!</v>
      </c>
      <c r="BN548" t="e">
        <f t="shared" si="380"/>
        <v>#DIV/0!</v>
      </c>
      <c r="BO548" t="e">
        <f t="shared" si="381"/>
        <v>#DIV/0!</v>
      </c>
      <c r="BP548" t="e">
        <f t="shared" si="382"/>
        <v>#DIV/0!</v>
      </c>
      <c r="BQ548">
        <f t="shared" si="383"/>
        <v>0</v>
      </c>
      <c r="BR548">
        <f t="shared" si="384"/>
        <v>0</v>
      </c>
      <c r="BS548">
        <f t="shared" si="385"/>
        <v>0</v>
      </c>
      <c r="BT548">
        <f t="shared" si="386"/>
        <v>0</v>
      </c>
      <c r="BU548">
        <v>6</v>
      </c>
      <c r="BV548">
        <v>0.5</v>
      </c>
      <c r="BW548" t="s">
        <v>241</v>
      </c>
      <c r="BX548">
        <v>1582142957.9709699</v>
      </c>
      <c r="BY548">
        <v>402.06754838709702</v>
      </c>
      <c r="BZ548">
        <v>399.98767741935501</v>
      </c>
      <c r="CA548">
        <v>33.276974193548398</v>
      </c>
      <c r="CB548">
        <v>33.016409677419396</v>
      </c>
      <c r="CC548">
        <v>350.02896774193601</v>
      </c>
      <c r="CD548">
        <v>99.259441935483906</v>
      </c>
      <c r="CE548">
        <v>0.20001348387096801</v>
      </c>
      <c r="CF548">
        <v>31.562274193548401</v>
      </c>
      <c r="CG548">
        <v>31.0054032258065</v>
      </c>
      <c r="CH548">
        <v>999.9</v>
      </c>
      <c r="CI548">
        <v>0</v>
      </c>
      <c r="CJ548">
        <v>0</v>
      </c>
      <c r="CK548">
        <v>9995.0593548387096</v>
      </c>
      <c r="CL548">
        <v>0</v>
      </c>
      <c r="CM548">
        <v>0.21165100000000001</v>
      </c>
      <c r="CN548">
        <v>0</v>
      </c>
      <c r="CO548">
        <v>0</v>
      </c>
      <c r="CP548">
        <v>0</v>
      </c>
      <c r="CQ548">
        <v>0</v>
      </c>
      <c r="CR548">
        <v>0.33548387096774201</v>
      </c>
      <c r="CS548">
        <v>0</v>
      </c>
      <c r="CT548">
        <v>24.0161290322581</v>
      </c>
      <c r="CU548">
        <v>-1.8</v>
      </c>
      <c r="CV548">
        <v>39.435096774193497</v>
      </c>
      <c r="CW548">
        <v>44.8</v>
      </c>
      <c r="CX548">
        <v>42.080354838709702</v>
      </c>
      <c r="CY548">
        <v>43.375</v>
      </c>
      <c r="CZ548">
        <v>40.558</v>
      </c>
      <c r="DA548">
        <v>0</v>
      </c>
      <c r="DB548">
        <v>0</v>
      </c>
      <c r="DC548">
        <v>0</v>
      </c>
      <c r="DD548">
        <v>1582142969.5999999</v>
      </c>
      <c r="DE548">
        <v>0.89615384615384597</v>
      </c>
      <c r="DF548">
        <v>-7.2581197070747399</v>
      </c>
      <c r="DG548">
        <v>21.011966038197901</v>
      </c>
      <c r="DH548">
        <v>24.115384615384599</v>
      </c>
      <c r="DI548">
        <v>15</v>
      </c>
      <c r="DJ548">
        <v>100</v>
      </c>
      <c r="DK548">
        <v>100</v>
      </c>
      <c r="DL548">
        <v>2.577</v>
      </c>
      <c r="DM548">
        <v>0.49399999999999999</v>
      </c>
      <c r="DN548">
        <v>2</v>
      </c>
      <c r="DO548">
        <v>331.36500000000001</v>
      </c>
      <c r="DP548">
        <v>680.40499999999997</v>
      </c>
      <c r="DQ548">
        <v>31.221499999999999</v>
      </c>
      <c r="DR548">
        <v>31.136199999999999</v>
      </c>
      <c r="DS548">
        <v>30.0001</v>
      </c>
      <c r="DT548">
        <v>31.082100000000001</v>
      </c>
      <c r="DU548">
        <v>31.101099999999999</v>
      </c>
      <c r="DV548">
        <v>20.988800000000001</v>
      </c>
      <c r="DW548">
        <v>18.201499999999999</v>
      </c>
      <c r="DX548">
        <v>100</v>
      </c>
      <c r="DY548">
        <v>31.215399999999999</v>
      </c>
      <c r="DZ548">
        <v>400</v>
      </c>
      <c r="EA548">
        <v>33.067300000000003</v>
      </c>
      <c r="EB548">
        <v>100.166</v>
      </c>
      <c r="EC548">
        <v>100.547</v>
      </c>
    </row>
    <row r="549" spans="1:133" x14ac:dyDescent="0.35">
      <c r="A549">
        <v>533</v>
      </c>
      <c r="B549">
        <v>1582142971.5999999</v>
      </c>
      <c r="C549">
        <v>2692</v>
      </c>
      <c r="D549" t="s">
        <v>1304</v>
      </c>
      <c r="E549" t="s">
        <v>1305</v>
      </c>
      <c r="F549" t="s">
        <v>232</v>
      </c>
      <c r="G549" t="s">
        <v>233</v>
      </c>
      <c r="H549" t="s">
        <v>234</v>
      </c>
      <c r="I549" t="s">
        <v>235</v>
      </c>
      <c r="J549" t="s">
        <v>236</v>
      </c>
      <c r="K549" t="s">
        <v>237</v>
      </c>
      <c r="L549" t="s">
        <v>238</v>
      </c>
      <c r="M549" t="s">
        <v>239</v>
      </c>
      <c r="N549">
        <v>1582142962.9709699</v>
      </c>
      <c r="O549">
        <f t="shared" si="344"/>
        <v>1.5607180853041959E-4</v>
      </c>
      <c r="P549">
        <f t="shared" si="345"/>
        <v>-1.2747540716120656</v>
      </c>
      <c r="Q549">
        <f t="shared" si="346"/>
        <v>402.07238709677398</v>
      </c>
      <c r="R549">
        <f t="shared" si="347"/>
        <v>557.10461359402211</v>
      </c>
      <c r="S549">
        <f t="shared" si="348"/>
        <v>55.40947838549031</v>
      </c>
      <c r="T549">
        <f t="shared" si="349"/>
        <v>39.990013901547492</v>
      </c>
      <c r="U549">
        <f t="shared" si="350"/>
        <v>1.2416043007361174E-2</v>
      </c>
      <c r="V549">
        <f t="shared" si="351"/>
        <v>2.2490469078111466</v>
      </c>
      <c r="W549">
        <f t="shared" si="352"/>
        <v>1.2378088839441184E-2</v>
      </c>
      <c r="X549">
        <f t="shared" si="353"/>
        <v>7.7397058284141059E-3</v>
      </c>
      <c r="Y549">
        <f t="shared" si="354"/>
        <v>0</v>
      </c>
      <c r="Z549">
        <f t="shared" si="355"/>
        <v>31.513863010119195</v>
      </c>
      <c r="AA549">
        <f t="shared" si="356"/>
        <v>31.010606451612901</v>
      </c>
      <c r="AB549">
        <f t="shared" si="357"/>
        <v>4.5141073027056624</v>
      </c>
      <c r="AC549">
        <f t="shared" si="358"/>
        <v>71.03350173687781</v>
      </c>
      <c r="AD549">
        <f t="shared" si="359"/>
        <v>3.3093697111618421</v>
      </c>
      <c r="AE549">
        <f t="shared" si="360"/>
        <v>4.6588857795866581</v>
      </c>
      <c r="AF549">
        <f t="shared" si="361"/>
        <v>1.2047375915438203</v>
      </c>
      <c r="AG549">
        <f t="shared" si="362"/>
        <v>-6.8827667561915042</v>
      </c>
      <c r="AH549">
        <f t="shared" si="363"/>
        <v>67.274926956036381</v>
      </c>
      <c r="AI549">
        <f t="shared" si="364"/>
        <v>6.7362916954393182</v>
      </c>
      <c r="AJ549">
        <f t="shared" si="365"/>
        <v>67.128451895284201</v>
      </c>
      <c r="AK549">
        <v>-4.1158093619110298E-2</v>
      </c>
      <c r="AL549">
        <v>4.6203565734484503E-2</v>
      </c>
      <c r="AM549">
        <v>3.4535168836922101</v>
      </c>
      <c r="AN549">
        <v>4</v>
      </c>
      <c r="AO549">
        <v>1</v>
      </c>
      <c r="AP549">
        <f t="shared" si="366"/>
        <v>1</v>
      </c>
      <c r="AQ549">
        <f t="shared" si="367"/>
        <v>0</v>
      </c>
      <c r="AR549">
        <f t="shared" si="368"/>
        <v>51696.483871339718</v>
      </c>
      <c r="AS549" t="s">
        <v>240</v>
      </c>
      <c r="AT549">
        <v>0</v>
      </c>
      <c r="AU549">
        <v>0</v>
      </c>
      <c r="AV549">
        <f t="shared" si="369"/>
        <v>0</v>
      </c>
      <c r="AW549" t="e">
        <f t="shared" si="370"/>
        <v>#DIV/0!</v>
      </c>
      <c r="AX549">
        <v>0</v>
      </c>
      <c r="AY549" t="s">
        <v>240</v>
      </c>
      <c r="AZ549">
        <v>0</v>
      </c>
      <c r="BA549">
        <v>0</v>
      </c>
      <c r="BB549" t="e">
        <f t="shared" si="371"/>
        <v>#DIV/0!</v>
      </c>
      <c r="BC549">
        <v>0.5</v>
      </c>
      <c r="BD549">
        <f t="shared" si="372"/>
        <v>0</v>
      </c>
      <c r="BE549">
        <f t="shared" si="373"/>
        <v>-1.2747540716120656</v>
      </c>
      <c r="BF549" t="e">
        <f t="shared" si="374"/>
        <v>#DIV/0!</v>
      </c>
      <c r="BG549" t="e">
        <f t="shared" si="375"/>
        <v>#DIV/0!</v>
      </c>
      <c r="BH549" t="e">
        <f t="shared" si="376"/>
        <v>#DIV/0!</v>
      </c>
      <c r="BI549" t="e">
        <f t="shared" si="377"/>
        <v>#DIV/0!</v>
      </c>
      <c r="BJ549" t="s">
        <v>240</v>
      </c>
      <c r="BK549">
        <v>0</v>
      </c>
      <c r="BL549">
        <f t="shared" si="378"/>
        <v>0</v>
      </c>
      <c r="BM549" t="e">
        <f t="shared" si="379"/>
        <v>#DIV/0!</v>
      </c>
      <c r="BN549" t="e">
        <f t="shared" si="380"/>
        <v>#DIV/0!</v>
      </c>
      <c r="BO549" t="e">
        <f t="shared" si="381"/>
        <v>#DIV/0!</v>
      </c>
      <c r="BP549" t="e">
        <f t="shared" si="382"/>
        <v>#DIV/0!</v>
      </c>
      <c r="BQ549">
        <f t="shared" si="383"/>
        <v>0</v>
      </c>
      <c r="BR549">
        <f t="shared" si="384"/>
        <v>0</v>
      </c>
      <c r="BS549">
        <f t="shared" si="385"/>
        <v>0</v>
      </c>
      <c r="BT549">
        <f t="shared" si="386"/>
        <v>0</v>
      </c>
      <c r="BU549">
        <v>6</v>
      </c>
      <c r="BV549">
        <v>0.5</v>
      </c>
      <c r="BW549" t="s">
        <v>241</v>
      </c>
      <c r="BX549">
        <v>1582142962.9709699</v>
      </c>
      <c r="BY549">
        <v>402.07238709677398</v>
      </c>
      <c r="BZ549">
        <v>399.99480645161299</v>
      </c>
      <c r="CA549">
        <v>33.273461290322601</v>
      </c>
      <c r="CB549">
        <v>33.014829032258099</v>
      </c>
      <c r="CC549">
        <v>350.02306451612901</v>
      </c>
      <c r="CD549">
        <v>99.259754838709696</v>
      </c>
      <c r="CE549">
        <v>0.199982225806452</v>
      </c>
      <c r="CF549">
        <v>31.565448387096801</v>
      </c>
      <c r="CG549">
        <v>31.010606451612901</v>
      </c>
      <c r="CH549">
        <v>999.9</v>
      </c>
      <c r="CI549">
        <v>0</v>
      </c>
      <c r="CJ549">
        <v>0</v>
      </c>
      <c r="CK549">
        <v>9999.4951612903205</v>
      </c>
      <c r="CL549">
        <v>0</v>
      </c>
      <c r="CM549">
        <v>0.21165100000000001</v>
      </c>
      <c r="CN549">
        <v>0</v>
      </c>
      <c r="CO549">
        <v>0</v>
      </c>
      <c r="CP549">
        <v>0</v>
      </c>
      <c r="CQ549">
        <v>0</v>
      </c>
      <c r="CR549">
        <v>2.25806451612902E-2</v>
      </c>
      <c r="CS549">
        <v>0</v>
      </c>
      <c r="CT549">
        <v>25.783870967741901</v>
      </c>
      <c r="CU549">
        <v>-1.45806451612903</v>
      </c>
      <c r="CV549">
        <v>39.423032258064502</v>
      </c>
      <c r="CW549">
        <v>44.792000000000002</v>
      </c>
      <c r="CX549">
        <v>42.082387096774198</v>
      </c>
      <c r="CY549">
        <v>43.375</v>
      </c>
      <c r="CZ549">
        <v>40.554000000000002</v>
      </c>
      <c r="DA549">
        <v>0</v>
      </c>
      <c r="DB549">
        <v>0</v>
      </c>
      <c r="DC549">
        <v>0</v>
      </c>
      <c r="DD549">
        <v>1582142975</v>
      </c>
      <c r="DE549">
        <v>1.25</v>
      </c>
      <c r="DF549">
        <v>-11.736751820661301</v>
      </c>
      <c r="DG549">
        <v>25.121367571037901</v>
      </c>
      <c r="DH549">
        <v>25.5230769230769</v>
      </c>
      <c r="DI549">
        <v>15</v>
      </c>
      <c r="DJ549">
        <v>100</v>
      </c>
      <c r="DK549">
        <v>100</v>
      </c>
      <c r="DL549">
        <v>2.577</v>
      </c>
      <c r="DM549">
        <v>0.49399999999999999</v>
      </c>
      <c r="DN549">
        <v>2</v>
      </c>
      <c r="DO549">
        <v>331.505</v>
      </c>
      <c r="DP549">
        <v>680.25699999999995</v>
      </c>
      <c r="DQ549">
        <v>31.202400000000001</v>
      </c>
      <c r="DR549">
        <v>31.134899999999998</v>
      </c>
      <c r="DS549">
        <v>30</v>
      </c>
      <c r="DT549">
        <v>31.080100000000002</v>
      </c>
      <c r="DU549">
        <v>31.098299999999998</v>
      </c>
      <c r="DV549">
        <v>20.988800000000001</v>
      </c>
      <c r="DW549">
        <v>18.201499999999999</v>
      </c>
      <c r="DX549">
        <v>100</v>
      </c>
      <c r="DY549">
        <v>31.1996</v>
      </c>
      <c r="DZ549">
        <v>400</v>
      </c>
      <c r="EA549">
        <v>33.067500000000003</v>
      </c>
      <c r="EB549">
        <v>100.166</v>
      </c>
      <c r="EC549">
        <v>100.54900000000001</v>
      </c>
    </row>
    <row r="550" spans="1:133" x14ac:dyDescent="0.35">
      <c r="A550">
        <v>534</v>
      </c>
      <c r="B550">
        <v>1582142976.5999999</v>
      </c>
      <c r="C550">
        <v>2697</v>
      </c>
      <c r="D550" t="s">
        <v>1306</v>
      </c>
      <c r="E550" t="s">
        <v>1307</v>
      </c>
      <c r="F550" t="s">
        <v>232</v>
      </c>
      <c r="G550" t="s">
        <v>233</v>
      </c>
      <c r="H550" t="s">
        <v>234</v>
      </c>
      <c r="I550" t="s">
        <v>235</v>
      </c>
      <c r="J550" t="s">
        <v>236</v>
      </c>
      <c r="K550" t="s">
        <v>237</v>
      </c>
      <c r="L550" t="s">
        <v>238</v>
      </c>
      <c r="M550" t="s">
        <v>239</v>
      </c>
      <c r="N550">
        <v>1582142967.9709699</v>
      </c>
      <c r="O550">
        <f t="shared" si="344"/>
        <v>1.5522508751137599E-4</v>
      </c>
      <c r="P550">
        <f t="shared" si="345"/>
        <v>-1.2642943212598212</v>
      </c>
      <c r="Q550">
        <f t="shared" si="346"/>
        <v>402.07687096774202</v>
      </c>
      <c r="R550">
        <f t="shared" si="347"/>
        <v>556.79151814100476</v>
      </c>
      <c r="S550">
        <f t="shared" si="348"/>
        <v>55.378371042327856</v>
      </c>
      <c r="T550">
        <f t="shared" si="349"/>
        <v>39.990483731382824</v>
      </c>
      <c r="U550">
        <f t="shared" si="350"/>
        <v>1.2337327055418481E-2</v>
      </c>
      <c r="V550">
        <f t="shared" si="351"/>
        <v>2.2491461802215453</v>
      </c>
      <c r="W550">
        <f t="shared" si="352"/>
        <v>1.2299853474591213E-2</v>
      </c>
      <c r="X550">
        <f t="shared" si="353"/>
        <v>7.6907657302908682E-3</v>
      </c>
      <c r="Y550">
        <f t="shared" si="354"/>
        <v>0</v>
      </c>
      <c r="Z550">
        <f t="shared" si="355"/>
        <v>31.516064372422367</v>
      </c>
      <c r="AA550">
        <f t="shared" si="356"/>
        <v>31.0136161290323</v>
      </c>
      <c r="AB550">
        <f t="shared" si="357"/>
        <v>4.5148819411819545</v>
      </c>
      <c r="AC550">
        <f t="shared" si="358"/>
        <v>71.019137648174151</v>
      </c>
      <c r="AD550">
        <f t="shared" si="359"/>
        <v>3.3090611148674949</v>
      </c>
      <c r="AE550">
        <f t="shared" si="360"/>
        <v>4.6593935443998848</v>
      </c>
      <c r="AF550">
        <f t="shared" si="361"/>
        <v>1.2058208263144596</v>
      </c>
      <c r="AG550">
        <f t="shared" si="362"/>
        <v>-6.8454263592516806</v>
      </c>
      <c r="AH550">
        <f t="shared" si="363"/>
        <v>67.145688334852593</v>
      </c>
      <c r="AI550">
        <f t="shared" si="364"/>
        <v>6.7232175110609269</v>
      </c>
      <c r="AJ550">
        <f t="shared" si="365"/>
        <v>67.023479486661842</v>
      </c>
      <c r="AK550">
        <v>-4.1160765205745999E-2</v>
      </c>
      <c r="AL550">
        <v>4.6206564824526897E-2</v>
      </c>
      <c r="AM550">
        <v>3.45369433868124</v>
      </c>
      <c r="AN550">
        <v>4</v>
      </c>
      <c r="AO550">
        <v>1</v>
      </c>
      <c r="AP550">
        <f t="shared" si="366"/>
        <v>1</v>
      </c>
      <c r="AQ550">
        <f t="shared" si="367"/>
        <v>0</v>
      </c>
      <c r="AR550">
        <f t="shared" si="368"/>
        <v>51699.377657154015</v>
      </c>
      <c r="AS550" t="s">
        <v>240</v>
      </c>
      <c r="AT550">
        <v>0</v>
      </c>
      <c r="AU550">
        <v>0</v>
      </c>
      <c r="AV550">
        <f t="shared" si="369"/>
        <v>0</v>
      </c>
      <c r="AW550" t="e">
        <f t="shared" si="370"/>
        <v>#DIV/0!</v>
      </c>
      <c r="AX550">
        <v>0</v>
      </c>
      <c r="AY550" t="s">
        <v>240</v>
      </c>
      <c r="AZ550">
        <v>0</v>
      </c>
      <c r="BA550">
        <v>0</v>
      </c>
      <c r="BB550" t="e">
        <f t="shared" si="371"/>
        <v>#DIV/0!</v>
      </c>
      <c r="BC550">
        <v>0.5</v>
      </c>
      <c r="BD550">
        <f t="shared" si="372"/>
        <v>0</v>
      </c>
      <c r="BE550">
        <f t="shared" si="373"/>
        <v>-1.2642943212598212</v>
      </c>
      <c r="BF550" t="e">
        <f t="shared" si="374"/>
        <v>#DIV/0!</v>
      </c>
      <c r="BG550" t="e">
        <f t="shared" si="375"/>
        <v>#DIV/0!</v>
      </c>
      <c r="BH550" t="e">
        <f t="shared" si="376"/>
        <v>#DIV/0!</v>
      </c>
      <c r="BI550" t="e">
        <f t="shared" si="377"/>
        <v>#DIV/0!</v>
      </c>
      <c r="BJ550" t="s">
        <v>240</v>
      </c>
      <c r="BK550">
        <v>0</v>
      </c>
      <c r="BL550">
        <f t="shared" si="378"/>
        <v>0</v>
      </c>
      <c r="BM550" t="e">
        <f t="shared" si="379"/>
        <v>#DIV/0!</v>
      </c>
      <c r="BN550" t="e">
        <f t="shared" si="380"/>
        <v>#DIV/0!</v>
      </c>
      <c r="BO550" t="e">
        <f t="shared" si="381"/>
        <v>#DIV/0!</v>
      </c>
      <c r="BP550" t="e">
        <f t="shared" si="382"/>
        <v>#DIV/0!</v>
      </c>
      <c r="BQ550">
        <f t="shared" si="383"/>
        <v>0</v>
      </c>
      <c r="BR550">
        <f t="shared" si="384"/>
        <v>0</v>
      </c>
      <c r="BS550">
        <f t="shared" si="385"/>
        <v>0</v>
      </c>
      <c r="BT550">
        <f t="shared" si="386"/>
        <v>0</v>
      </c>
      <c r="BU550">
        <v>6</v>
      </c>
      <c r="BV550">
        <v>0.5</v>
      </c>
      <c r="BW550" t="s">
        <v>241</v>
      </c>
      <c r="BX550">
        <v>1582142967.9709699</v>
      </c>
      <c r="BY550">
        <v>402.07687096774202</v>
      </c>
      <c r="BZ550">
        <v>400.01664516129</v>
      </c>
      <c r="CA550">
        <v>33.270338709677397</v>
      </c>
      <c r="CB550">
        <v>33.013109677419401</v>
      </c>
      <c r="CC550">
        <v>350.02432258064499</v>
      </c>
      <c r="CD550">
        <v>99.259806451612903</v>
      </c>
      <c r="CE550">
        <v>0.199989967741936</v>
      </c>
      <c r="CF550">
        <v>31.567367741935499</v>
      </c>
      <c r="CG550">
        <v>31.0136161290323</v>
      </c>
      <c r="CH550">
        <v>999.9</v>
      </c>
      <c r="CI550">
        <v>0</v>
      </c>
      <c r="CJ550">
        <v>0</v>
      </c>
      <c r="CK550">
        <v>10000.139032258099</v>
      </c>
      <c r="CL550">
        <v>0</v>
      </c>
      <c r="CM550">
        <v>0.21165100000000001</v>
      </c>
      <c r="CN550">
        <v>0</v>
      </c>
      <c r="CO550">
        <v>0</v>
      </c>
      <c r="CP550">
        <v>0</v>
      </c>
      <c r="CQ550">
        <v>0</v>
      </c>
      <c r="CR550">
        <v>-0.57419354838709702</v>
      </c>
      <c r="CS550">
        <v>0</v>
      </c>
      <c r="CT550">
        <v>27.0161290322581</v>
      </c>
      <c r="CU550">
        <v>-1.1645161290322601</v>
      </c>
      <c r="CV550">
        <v>39.420999999999999</v>
      </c>
      <c r="CW550">
        <v>44.793999999999997</v>
      </c>
      <c r="CX550">
        <v>42.076354838709698</v>
      </c>
      <c r="CY550">
        <v>43.375</v>
      </c>
      <c r="CZ550">
        <v>40.554000000000002</v>
      </c>
      <c r="DA550">
        <v>0</v>
      </c>
      <c r="DB550">
        <v>0</v>
      </c>
      <c r="DC550">
        <v>0</v>
      </c>
      <c r="DD550">
        <v>1582142979.8</v>
      </c>
      <c r="DE550">
        <v>0.126923076923077</v>
      </c>
      <c r="DF550">
        <v>-3.1076919384771098</v>
      </c>
      <c r="DG550">
        <v>-4.8410257151216101</v>
      </c>
      <c r="DH550">
        <v>26.861538461538501</v>
      </c>
      <c r="DI550">
        <v>15</v>
      </c>
      <c r="DJ550">
        <v>100</v>
      </c>
      <c r="DK550">
        <v>100</v>
      </c>
      <c r="DL550">
        <v>2.577</v>
      </c>
      <c r="DM550">
        <v>0.49399999999999999</v>
      </c>
      <c r="DN550">
        <v>2</v>
      </c>
      <c r="DO550">
        <v>331.476</v>
      </c>
      <c r="DP550">
        <v>680.26599999999996</v>
      </c>
      <c r="DQ550">
        <v>31.186800000000002</v>
      </c>
      <c r="DR550">
        <v>31.132200000000001</v>
      </c>
      <c r="DS550">
        <v>30</v>
      </c>
      <c r="DT550">
        <v>31.078700000000001</v>
      </c>
      <c r="DU550">
        <v>31.097100000000001</v>
      </c>
      <c r="DV550">
        <v>20.9878</v>
      </c>
      <c r="DW550">
        <v>18.201499999999999</v>
      </c>
      <c r="DX550">
        <v>100</v>
      </c>
      <c r="DY550">
        <v>31.183399999999999</v>
      </c>
      <c r="DZ550">
        <v>400</v>
      </c>
      <c r="EA550">
        <v>33.067799999999998</v>
      </c>
      <c r="EB550">
        <v>100.16500000000001</v>
      </c>
      <c r="EC550">
        <v>100.54900000000001</v>
      </c>
    </row>
    <row r="551" spans="1:133" x14ac:dyDescent="0.35">
      <c r="A551">
        <v>535</v>
      </c>
      <c r="B551">
        <v>1582142981.5999999</v>
      </c>
      <c r="C551">
        <v>2702</v>
      </c>
      <c r="D551" t="s">
        <v>1308</v>
      </c>
      <c r="E551" t="s">
        <v>1309</v>
      </c>
      <c r="F551" t="s">
        <v>232</v>
      </c>
      <c r="G551" t="s">
        <v>233</v>
      </c>
      <c r="H551" t="s">
        <v>234</v>
      </c>
      <c r="I551" t="s">
        <v>235</v>
      </c>
      <c r="J551" t="s">
        <v>236</v>
      </c>
      <c r="K551" t="s">
        <v>237</v>
      </c>
      <c r="L551" t="s">
        <v>238</v>
      </c>
      <c r="M551" t="s">
        <v>239</v>
      </c>
      <c r="N551">
        <v>1582142972.9709699</v>
      </c>
      <c r="O551">
        <f t="shared" si="344"/>
        <v>1.5420728831605824E-4</v>
      </c>
      <c r="P551">
        <f t="shared" si="345"/>
        <v>-1.2685758843459332</v>
      </c>
      <c r="Q551">
        <f t="shared" si="346"/>
        <v>402.08919354838702</v>
      </c>
      <c r="R551">
        <f t="shared" si="347"/>
        <v>558.47735164922017</v>
      </c>
      <c r="S551">
        <f t="shared" si="348"/>
        <v>55.546275503983615</v>
      </c>
      <c r="T551">
        <f t="shared" si="349"/>
        <v>39.991876225701695</v>
      </c>
      <c r="U551">
        <f t="shared" si="350"/>
        <v>1.2252682064840164E-2</v>
      </c>
      <c r="V551">
        <f t="shared" si="351"/>
        <v>2.2481190261039177</v>
      </c>
      <c r="W551">
        <f t="shared" si="352"/>
        <v>1.2215703259648495E-2</v>
      </c>
      <c r="X551">
        <f t="shared" si="353"/>
        <v>7.6381275779508363E-3</v>
      </c>
      <c r="Y551">
        <f t="shared" si="354"/>
        <v>0</v>
      </c>
      <c r="Z551">
        <f t="shared" si="355"/>
        <v>31.517115121365215</v>
      </c>
      <c r="AA551">
        <f t="shared" si="356"/>
        <v>31.013654838709702</v>
      </c>
      <c r="AB551">
        <f t="shared" si="357"/>
        <v>4.5148919051319174</v>
      </c>
      <c r="AC551">
        <f t="shared" si="358"/>
        <v>71.00881148792493</v>
      </c>
      <c r="AD551">
        <f t="shared" si="359"/>
        <v>3.3087181508007575</v>
      </c>
      <c r="AE551">
        <f t="shared" si="360"/>
        <v>4.6595881292329562</v>
      </c>
      <c r="AF551">
        <f t="shared" si="361"/>
        <v>1.2061737543311599</v>
      </c>
      <c r="AG551">
        <f t="shared" si="362"/>
        <v>-6.8005414147381682</v>
      </c>
      <c r="AH551">
        <f t="shared" si="363"/>
        <v>67.199473268148594</v>
      </c>
      <c r="AI551">
        <f t="shared" si="364"/>
        <v>6.7317029012432181</v>
      </c>
      <c r="AJ551">
        <f t="shared" si="365"/>
        <v>67.130634754653641</v>
      </c>
      <c r="AK551">
        <v>-4.11331279180693E-2</v>
      </c>
      <c r="AL551">
        <v>4.6175539547950402E-2</v>
      </c>
      <c r="AM551">
        <v>3.45185839386671</v>
      </c>
      <c r="AN551">
        <v>4</v>
      </c>
      <c r="AO551">
        <v>1</v>
      </c>
      <c r="AP551">
        <f t="shared" si="366"/>
        <v>1</v>
      </c>
      <c r="AQ551">
        <f t="shared" si="367"/>
        <v>0</v>
      </c>
      <c r="AR551">
        <f t="shared" si="368"/>
        <v>51665.963641633352</v>
      </c>
      <c r="AS551" t="s">
        <v>240</v>
      </c>
      <c r="AT551">
        <v>0</v>
      </c>
      <c r="AU551">
        <v>0</v>
      </c>
      <c r="AV551">
        <f t="shared" si="369"/>
        <v>0</v>
      </c>
      <c r="AW551" t="e">
        <f t="shared" si="370"/>
        <v>#DIV/0!</v>
      </c>
      <c r="AX551">
        <v>0</v>
      </c>
      <c r="AY551" t="s">
        <v>240</v>
      </c>
      <c r="AZ551">
        <v>0</v>
      </c>
      <c r="BA551">
        <v>0</v>
      </c>
      <c r="BB551" t="e">
        <f t="shared" si="371"/>
        <v>#DIV/0!</v>
      </c>
      <c r="BC551">
        <v>0.5</v>
      </c>
      <c r="BD551">
        <f t="shared" si="372"/>
        <v>0</v>
      </c>
      <c r="BE551">
        <f t="shared" si="373"/>
        <v>-1.2685758843459332</v>
      </c>
      <c r="BF551" t="e">
        <f t="shared" si="374"/>
        <v>#DIV/0!</v>
      </c>
      <c r="BG551" t="e">
        <f t="shared" si="375"/>
        <v>#DIV/0!</v>
      </c>
      <c r="BH551" t="e">
        <f t="shared" si="376"/>
        <v>#DIV/0!</v>
      </c>
      <c r="BI551" t="e">
        <f t="shared" si="377"/>
        <v>#DIV/0!</v>
      </c>
      <c r="BJ551" t="s">
        <v>240</v>
      </c>
      <c r="BK551">
        <v>0</v>
      </c>
      <c r="BL551">
        <f t="shared" si="378"/>
        <v>0</v>
      </c>
      <c r="BM551" t="e">
        <f t="shared" si="379"/>
        <v>#DIV/0!</v>
      </c>
      <c r="BN551" t="e">
        <f t="shared" si="380"/>
        <v>#DIV/0!</v>
      </c>
      <c r="BO551" t="e">
        <f t="shared" si="381"/>
        <v>#DIV/0!</v>
      </c>
      <c r="BP551" t="e">
        <f t="shared" si="382"/>
        <v>#DIV/0!</v>
      </c>
      <c r="BQ551">
        <f t="shared" si="383"/>
        <v>0</v>
      </c>
      <c r="BR551">
        <f t="shared" si="384"/>
        <v>0</v>
      </c>
      <c r="BS551">
        <f t="shared" si="385"/>
        <v>0</v>
      </c>
      <c r="BT551">
        <f t="shared" si="386"/>
        <v>0</v>
      </c>
      <c r="BU551">
        <v>6</v>
      </c>
      <c r="BV551">
        <v>0.5</v>
      </c>
      <c r="BW551" t="s">
        <v>241</v>
      </c>
      <c r="BX551">
        <v>1582142972.9709699</v>
      </c>
      <c r="BY551">
        <v>402.08919354838702</v>
      </c>
      <c r="BZ551">
        <v>400.02096774193501</v>
      </c>
      <c r="CA551">
        <v>33.266751612903199</v>
      </c>
      <c r="CB551">
        <v>33.011212903225797</v>
      </c>
      <c r="CC551">
        <v>350.03067741935502</v>
      </c>
      <c r="CD551">
        <v>99.260206451612902</v>
      </c>
      <c r="CE551">
        <v>0.20000503225806501</v>
      </c>
      <c r="CF551">
        <v>31.5681032258064</v>
      </c>
      <c r="CG551">
        <v>31.013654838709702</v>
      </c>
      <c r="CH551">
        <v>999.9</v>
      </c>
      <c r="CI551">
        <v>0</v>
      </c>
      <c r="CJ551">
        <v>0</v>
      </c>
      <c r="CK551">
        <v>9993.3841935483906</v>
      </c>
      <c r="CL551">
        <v>0</v>
      </c>
      <c r="CM551">
        <v>0.21165100000000001</v>
      </c>
      <c r="CN551">
        <v>0</v>
      </c>
      <c r="CO551">
        <v>0</v>
      </c>
      <c r="CP551">
        <v>0</v>
      </c>
      <c r="CQ551">
        <v>0</v>
      </c>
      <c r="CR551">
        <v>0.66451612903225799</v>
      </c>
      <c r="CS551">
        <v>0</v>
      </c>
      <c r="CT551">
        <v>28.522580645161302</v>
      </c>
      <c r="CU551">
        <v>-0.81612903225806399</v>
      </c>
      <c r="CV551">
        <v>39.420999999999999</v>
      </c>
      <c r="CW551">
        <v>44.783999999999999</v>
      </c>
      <c r="CX551">
        <v>42.082451612903199</v>
      </c>
      <c r="CY551">
        <v>43.375</v>
      </c>
      <c r="CZ551">
        <v>40.552</v>
      </c>
      <c r="DA551">
        <v>0</v>
      </c>
      <c r="DB551">
        <v>0</v>
      </c>
      <c r="DC551">
        <v>0</v>
      </c>
      <c r="DD551">
        <v>1582142984.5999999</v>
      </c>
      <c r="DE551">
        <v>0.62307692307692297</v>
      </c>
      <c r="DF551">
        <v>6.6871795591145098</v>
      </c>
      <c r="DG551">
        <v>14.5401711177745</v>
      </c>
      <c r="DH551">
        <v>27.680769230769201</v>
      </c>
      <c r="DI551">
        <v>15</v>
      </c>
      <c r="DJ551">
        <v>100</v>
      </c>
      <c r="DK551">
        <v>100</v>
      </c>
      <c r="DL551">
        <v>2.577</v>
      </c>
      <c r="DM551">
        <v>0.49399999999999999</v>
      </c>
      <c r="DN551">
        <v>2</v>
      </c>
      <c r="DO551">
        <v>331.49099999999999</v>
      </c>
      <c r="DP551">
        <v>680.36300000000006</v>
      </c>
      <c r="DQ551">
        <v>31.173500000000001</v>
      </c>
      <c r="DR551">
        <v>31.131499999999999</v>
      </c>
      <c r="DS551">
        <v>29.9999</v>
      </c>
      <c r="DT551">
        <v>31.077300000000001</v>
      </c>
      <c r="DU551">
        <v>31.095600000000001</v>
      </c>
      <c r="DV551">
        <v>20.989699999999999</v>
      </c>
      <c r="DW551">
        <v>18.201499999999999</v>
      </c>
      <c r="DX551">
        <v>100</v>
      </c>
      <c r="DY551">
        <v>31.171600000000002</v>
      </c>
      <c r="DZ551">
        <v>400</v>
      </c>
      <c r="EA551">
        <v>33.072400000000002</v>
      </c>
      <c r="EB551">
        <v>100.163</v>
      </c>
      <c r="EC551">
        <v>100.551</v>
      </c>
    </row>
    <row r="552" spans="1:133" x14ac:dyDescent="0.35">
      <c r="A552">
        <v>536</v>
      </c>
      <c r="B552">
        <v>1582142986.5999999</v>
      </c>
      <c r="C552">
        <v>2707</v>
      </c>
      <c r="D552" t="s">
        <v>1310</v>
      </c>
      <c r="E552" t="s">
        <v>1311</v>
      </c>
      <c r="F552" t="s">
        <v>232</v>
      </c>
      <c r="G552" t="s">
        <v>233</v>
      </c>
      <c r="H552" t="s">
        <v>234</v>
      </c>
      <c r="I552" t="s">
        <v>235</v>
      </c>
      <c r="J552" t="s">
        <v>236</v>
      </c>
      <c r="K552" t="s">
        <v>237</v>
      </c>
      <c r="L552" t="s">
        <v>238</v>
      </c>
      <c r="M552" t="s">
        <v>239</v>
      </c>
      <c r="N552">
        <v>1582142977.9709699</v>
      </c>
      <c r="O552">
        <f t="shared" si="344"/>
        <v>1.5442291022034119E-4</v>
      </c>
      <c r="P552">
        <f t="shared" si="345"/>
        <v>-1.2585792381271872</v>
      </c>
      <c r="Q552">
        <f t="shared" si="346"/>
        <v>402.06774193548398</v>
      </c>
      <c r="R552">
        <f t="shared" si="347"/>
        <v>556.99425047313719</v>
      </c>
      <c r="S552">
        <f t="shared" si="348"/>
        <v>55.398566597319402</v>
      </c>
      <c r="T552">
        <f t="shared" si="349"/>
        <v>39.989598742403849</v>
      </c>
      <c r="U552">
        <f t="shared" si="350"/>
        <v>1.2264927980374971E-2</v>
      </c>
      <c r="V552">
        <f t="shared" si="351"/>
        <v>2.2485547717037102</v>
      </c>
      <c r="W552">
        <f t="shared" si="352"/>
        <v>1.2227882499129076E-2</v>
      </c>
      <c r="X552">
        <f t="shared" si="353"/>
        <v>7.6457455688712633E-3</v>
      </c>
      <c r="Y552">
        <f t="shared" si="354"/>
        <v>0</v>
      </c>
      <c r="Z552">
        <f t="shared" si="355"/>
        <v>31.516378593968607</v>
      </c>
      <c r="AA552">
        <f t="shared" si="356"/>
        <v>31.014554838709699</v>
      </c>
      <c r="AB552">
        <f t="shared" si="357"/>
        <v>4.5151235723681662</v>
      </c>
      <c r="AC552">
        <f t="shared" si="358"/>
        <v>71.00622010090936</v>
      </c>
      <c r="AD552">
        <f t="shared" si="359"/>
        <v>3.3084707492568208</v>
      </c>
      <c r="AE552">
        <f t="shared" si="360"/>
        <v>4.6594097595323909</v>
      </c>
      <c r="AF552">
        <f t="shared" si="361"/>
        <v>1.2066528231113454</v>
      </c>
      <c r="AG552">
        <f t="shared" si="362"/>
        <v>-6.8100503407170461</v>
      </c>
      <c r="AH552">
        <f t="shared" si="363"/>
        <v>67.02166815124248</v>
      </c>
      <c r="AI552">
        <f t="shared" si="364"/>
        <v>6.7125976458603915</v>
      </c>
      <c r="AJ552">
        <f t="shared" si="365"/>
        <v>66.924215456385824</v>
      </c>
      <c r="AK552">
        <v>-4.11448509855383E-2</v>
      </c>
      <c r="AL552">
        <v>4.61886997181815E-2</v>
      </c>
      <c r="AM552">
        <v>3.4526372088740001</v>
      </c>
      <c r="AN552">
        <v>4</v>
      </c>
      <c r="AO552">
        <v>1</v>
      </c>
      <c r="AP552">
        <f t="shared" si="366"/>
        <v>1</v>
      </c>
      <c r="AQ552">
        <f t="shared" si="367"/>
        <v>0</v>
      </c>
      <c r="AR552">
        <f t="shared" si="368"/>
        <v>51680.195648873749</v>
      </c>
      <c r="AS552" t="s">
        <v>240</v>
      </c>
      <c r="AT552">
        <v>0</v>
      </c>
      <c r="AU552">
        <v>0</v>
      </c>
      <c r="AV552">
        <f t="shared" si="369"/>
        <v>0</v>
      </c>
      <c r="AW552" t="e">
        <f t="shared" si="370"/>
        <v>#DIV/0!</v>
      </c>
      <c r="AX552">
        <v>0</v>
      </c>
      <c r="AY552" t="s">
        <v>240</v>
      </c>
      <c r="AZ552">
        <v>0</v>
      </c>
      <c r="BA552">
        <v>0</v>
      </c>
      <c r="BB552" t="e">
        <f t="shared" si="371"/>
        <v>#DIV/0!</v>
      </c>
      <c r="BC552">
        <v>0.5</v>
      </c>
      <c r="BD552">
        <f t="shared" si="372"/>
        <v>0</v>
      </c>
      <c r="BE552">
        <f t="shared" si="373"/>
        <v>-1.2585792381271872</v>
      </c>
      <c r="BF552" t="e">
        <f t="shared" si="374"/>
        <v>#DIV/0!</v>
      </c>
      <c r="BG552" t="e">
        <f t="shared" si="375"/>
        <v>#DIV/0!</v>
      </c>
      <c r="BH552" t="e">
        <f t="shared" si="376"/>
        <v>#DIV/0!</v>
      </c>
      <c r="BI552" t="e">
        <f t="shared" si="377"/>
        <v>#DIV/0!</v>
      </c>
      <c r="BJ552" t="s">
        <v>240</v>
      </c>
      <c r="BK552">
        <v>0</v>
      </c>
      <c r="BL552">
        <f t="shared" si="378"/>
        <v>0</v>
      </c>
      <c r="BM552" t="e">
        <f t="shared" si="379"/>
        <v>#DIV/0!</v>
      </c>
      <c r="BN552" t="e">
        <f t="shared" si="380"/>
        <v>#DIV/0!</v>
      </c>
      <c r="BO552" t="e">
        <f t="shared" si="381"/>
        <v>#DIV/0!</v>
      </c>
      <c r="BP552" t="e">
        <f t="shared" si="382"/>
        <v>#DIV/0!</v>
      </c>
      <c r="BQ552">
        <f t="shared" si="383"/>
        <v>0</v>
      </c>
      <c r="BR552">
        <f t="shared" si="384"/>
        <v>0</v>
      </c>
      <c r="BS552">
        <f t="shared" si="385"/>
        <v>0</v>
      </c>
      <c r="BT552">
        <f t="shared" si="386"/>
        <v>0</v>
      </c>
      <c r="BU552">
        <v>6</v>
      </c>
      <c r="BV552">
        <v>0.5</v>
      </c>
      <c r="BW552" t="s">
        <v>241</v>
      </c>
      <c r="BX552">
        <v>1582142977.9709699</v>
      </c>
      <c r="BY552">
        <v>402.06774193548398</v>
      </c>
      <c r="BZ552">
        <v>400.01674193548399</v>
      </c>
      <c r="CA552">
        <v>33.264383870967698</v>
      </c>
      <c r="CB552">
        <v>33.008480645161299</v>
      </c>
      <c r="CC552">
        <v>350.021677419355</v>
      </c>
      <c r="CD552">
        <v>99.259864516128999</v>
      </c>
      <c r="CE552">
        <v>0.19998906451612899</v>
      </c>
      <c r="CF552">
        <v>31.567429032258101</v>
      </c>
      <c r="CG552">
        <v>31.014554838709699</v>
      </c>
      <c r="CH552">
        <v>999.9</v>
      </c>
      <c r="CI552">
        <v>0</v>
      </c>
      <c r="CJ552">
        <v>0</v>
      </c>
      <c r="CK552">
        <v>9996.2667741935493</v>
      </c>
      <c r="CL552">
        <v>0</v>
      </c>
      <c r="CM552">
        <v>0.21165100000000001</v>
      </c>
      <c r="CN552">
        <v>0</v>
      </c>
      <c r="CO552">
        <v>0</v>
      </c>
      <c r="CP552">
        <v>0</v>
      </c>
      <c r="CQ552">
        <v>0</v>
      </c>
      <c r="CR552">
        <v>0.154838709677419</v>
      </c>
      <c r="CS552">
        <v>0</v>
      </c>
      <c r="CT552">
        <v>27.687096774193499</v>
      </c>
      <c r="CU552">
        <v>-1.0258064516129</v>
      </c>
      <c r="CV552">
        <v>39.424999999999997</v>
      </c>
      <c r="CW552">
        <v>44.776000000000003</v>
      </c>
      <c r="CX552">
        <v>42.0783870967742</v>
      </c>
      <c r="CY552">
        <v>43.375</v>
      </c>
      <c r="CZ552">
        <v>40.548000000000002</v>
      </c>
      <c r="DA552">
        <v>0</v>
      </c>
      <c r="DB552">
        <v>0</v>
      </c>
      <c r="DC552">
        <v>0</v>
      </c>
      <c r="DD552">
        <v>1582142990</v>
      </c>
      <c r="DE552">
        <v>-0.3</v>
      </c>
      <c r="DF552">
        <v>-1.20341890226552</v>
      </c>
      <c r="DG552">
        <v>-6.0102566858468203</v>
      </c>
      <c r="DH552">
        <v>26.315384615384598</v>
      </c>
      <c r="DI552">
        <v>15</v>
      </c>
      <c r="DJ552">
        <v>100</v>
      </c>
      <c r="DK552">
        <v>100</v>
      </c>
      <c r="DL552">
        <v>2.577</v>
      </c>
      <c r="DM552">
        <v>0.49399999999999999</v>
      </c>
      <c r="DN552">
        <v>2</v>
      </c>
      <c r="DO552">
        <v>331.38499999999999</v>
      </c>
      <c r="DP552">
        <v>680.19200000000001</v>
      </c>
      <c r="DQ552">
        <v>31.162199999999999</v>
      </c>
      <c r="DR552">
        <v>31.1295</v>
      </c>
      <c r="DS552">
        <v>29.9999</v>
      </c>
      <c r="DT552">
        <v>31.0746</v>
      </c>
      <c r="DU552">
        <v>31.0929</v>
      </c>
      <c r="DV552">
        <v>20.986999999999998</v>
      </c>
      <c r="DW552">
        <v>18.201499999999999</v>
      </c>
      <c r="DX552">
        <v>100</v>
      </c>
      <c r="DY552">
        <v>31.158100000000001</v>
      </c>
      <c r="DZ552">
        <v>400</v>
      </c>
      <c r="EA552">
        <v>33.072600000000001</v>
      </c>
      <c r="EB552">
        <v>100.163</v>
      </c>
      <c r="EC552">
        <v>100.551</v>
      </c>
    </row>
    <row r="553" spans="1:133" x14ac:dyDescent="0.35">
      <c r="A553">
        <v>537</v>
      </c>
      <c r="B553">
        <v>1582142991.5999999</v>
      </c>
      <c r="C553">
        <v>2712</v>
      </c>
      <c r="D553" t="s">
        <v>1312</v>
      </c>
      <c r="E553" t="s">
        <v>1313</v>
      </c>
      <c r="F553" t="s">
        <v>232</v>
      </c>
      <c r="G553" t="s">
        <v>233</v>
      </c>
      <c r="H553" t="s">
        <v>234</v>
      </c>
      <c r="I553" t="s">
        <v>235</v>
      </c>
      <c r="J553" t="s">
        <v>236</v>
      </c>
      <c r="K553" t="s">
        <v>237</v>
      </c>
      <c r="L553" t="s">
        <v>238</v>
      </c>
      <c r="M553" t="s">
        <v>239</v>
      </c>
      <c r="N553">
        <v>1582142982.9709699</v>
      </c>
      <c r="O553">
        <f t="shared" si="344"/>
        <v>1.542412256852184E-4</v>
      </c>
      <c r="P553">
        <f t="shared" si="345"/>
        <v>-1.2547199070497166</v>
      </c>
      <c r="Q553">
        <f t="shared" si="346"/>
        <v>402.06312903225802</v>
      </c>
      <c r="R553">
        <f t="shared" si="347"/>
        <v>556.64848146406325</v>
      </c>
      <c r="S553">
        <f t="shared" si="348"/>
        <v>55.363539153662124</v>
      </c>
      <c r="T553">
        <f t="shared" si="349"/>
        <v>39.988679620351007</v>
      </c>
      <c r="U553">
        <f t="shared" si="350"/>
        <v>1.2253084170854817E-2</v>
      </c>
      <c r="V553">
        <f t="shared" si="351"/>
        <v>2.249731258445256</v>
      </c>
      <c r="W553">
        <f t="shared" si="352"/>
        <v>1.2216129358136521E-2</v>
      </c>
      <c r="X553">
        <f t="shared" si="353"/>
        <v>7.638391746267255E-3</v>
      </c>
      <c r="Y553">
        <f t="shared" si="354"/>
        <v>0</v>
      </c>
      <c r="Z553">
        <f t="shared" si="355"/>
        <v>31.515320901797853</v>
      </c>
      <c r="AA553">
        <f t="shared" si="356"/>
        <v>31.012741935483898</v>
      </c>
      <c r="AB553">
        <f t="shared" si="357"/>
        <v>4.5146569270789039</v>
      </c>
      <c r="AC553">
        <f t="shared" si="358"/>
        <v>71.006611972742434</v>
      </c>
      <c r="AD553">
        <f t="shared" si="359"/>
        <v>3.3082744933261763</v>
      </c>
      <c r="AE553">
        <f t="shared" si="360"/>
        <v>4.6591076540817573</v>
      </c>
      <c r="AF553">
        <f t="shared" si="361"/>
        <v>1.2063824337527276</v>
      </c>
      <c r="AG553">
        <f t="shared" si="362"/>
        <v>-6.8020380527181317</v>
      </c>
      <c r="AH553">
        <f t="shared" si="363"/>
        <v>67.1381151740555</v>
      </c>
      <c r="AI553">
        <f t="shared" si="364"/>
        <v>6.7206461703831382</v>
      </c>
      <c r="AJ553">
        <f t="shared" si="365"/>
        <v>67.056723291720502</v>
      </c>
      <c r="AK553">
        <v>-4.1176512803628502E-2</v>
      </c>
      <c r="AL553">
        <v>4.6224242882715302E-2</v>
      </c>
      <c r="AM553">
        <v>3.4547402620795902</v>
      </c>
      <c r="AN553">
        <v>4</v>
      </c>
      <c r="AO553">
        <v>1</v>
      </c>
      <c r="AP553">
        <f t="shared" si="366"/>
        <v>1</v>
      </c>
      <c r="AQ553">
        <f t="shared" si="367"/>
        <v>0</v>
      </c>
      <c r="AR553">
        <f t="shared" si="368"/>
        <v>51718.508201683435</v>
      </c>
      <c r="AS553" t="s">
        <v>240</v>
      </c>
      <c r="AT553">
        <v>0</v>
      </c>
      <c r="AU553">
        <v>0</v>
      </c>
      <c r="AV553">
        <f t="shared" si="369"/>
        <v>0</v>
      </c>
      <c r="AW553" t="e">
        <f t="shared" si="370"/>
        <v>#DIV/0!</v>
      </c>
      <c r="AX553">
        <v>0</v>
      </c>
      <c r="AY553" t="s">
        <v>240</v>
      </c>
      <c r="AZ553">
        <v>0</v>
      </c>
      <c r="BA553">
        <v>0</v>
      </c>
      <c r="BB553" t="e">
        <f t="shared" si="371"/>
        <v>#DIV/0!</v>
      </c>
      <c r="BC553">
        <v>0.5</v>
      </c>
      <c r="BD553">
        <f t="shared" si="372"/>
        <v>0</v>
      </c>
      <c r="BE553">
        <f t="shared" si="373"/>
        <v>-1.2547199070497166</v>
      </c>
      <c r="BF553" t="e">
        <f t="shared" si="374"/>
        <v>#DIV/0!</v>
      </c>
      <c r="BG553" t="e">
        <f t="shared" si="375"/>
        <v>#DIV/0!</v>
      </c>
      <c r="BH553" t="e">
        <f t="shared" si="376"/>
        <v>#DIV/0!</v>
      </c>
      <c r="BI553" t="e">
        <f t="shared" si="377"/>
        <v>#DIV/0!</v>
      </c>
      <c r="BJ553" t="s">
        <v>240</v>
      </c>
      <c r="BK553">
        <v>0</v>
      </c>
      <c r="BL553">
        <f t="shared" si="378"/>
        <v>0</v>
      </c>
      <c r="BM553" t="e">
        <f t="shared" si="379"/>
        <v>#DIV/0!</v>
      </c>
      <c r="BN553" t="e">
        <f t="shared" si="380"/>
        <v>#DIV/0!</v>
      </c>
      <c r="BO553" t="e">
        <f t="shared" si="381"/>
        <v>#DIV/0!</v>
      </c>
      <c r="BP553" t="e">
        <f t="shared" si="382"/>
        <v>#DIV/0!</v>
      </c>
      <c r="BQ553">
        <f t="shared" si="383"/>
        <v>0</v>
      </c>
      <c r="BR553">
        <f t="shared" si="384"/>
        <v>0</v>
      </c>
      <c r="BS553">
        <f t="shared" si="385"/>
        <v>0</v>
      </c>
      <c r="BT553">
        <f t="shared" si="386"/>
        <v>0</v>
      </c>
      <c r="BU553">
        <v>6</v>
      </c>
      <c r="BV553">
        <v>0.5</v>
      </c>
      <c r="BW553" t="s">
        <v>241</v>
      </c>
      <c r="BX553">
        <v>1582142982.9709699</v>
      </c>
      <c r="BY553">
        <v>402.06312903225802</v>
      </c>
      <c r="BZ553">
        <v>400.01861290322603</v>
      </c>
      <c r="CA553">
        <v>33.262793548387101</v>
      </c>
      <c r="CB553">
        <v>33.007190322580598</v>
      </c>
      <c r="CC553">
        <v>350.02077419354799</v>
      </c>
      <c r="CD553">
        <v>99.258732258064498</v>
      </c>
      <c r="CE553">
        <v>0.19997641935483901</v>
      </c>
      <c r="CF553">
        <v>31.5662870967742</v>
      </c>
      <c r="CG553">
        <v>31.012741935483898</v>
      </c>
      <c r="CH553">
        <v>999.9</v>
      </c>
      <c r="CI553">
        <v>0</v>
      </c>
      <c r="CJ553">
        <v>0</v>
      </c>
      <c r="CK553">
        <v>10004.0732258065</v>
      </c>
      <c r="CL553">
        <v>0</v>
      </c>
      <c r="CM553">
        <v>0.21165100000000001</v>
      </c>
      <c r="CN553">
        <v>0</v>
      </c>
      <c r="CO553">
        <v>0</v>
      </c>
      <c r="CP553">
        <v>0</v>
      </c>
      <c r="CQ553">
        <v>0</v>
      </c>
      <c r="CR553">
        <v>0.35806451612903201</v>
      </c>
      <c r="CS553">
        <v>0</v>
      </c>
      <c r="CT553">
        <v>27.6516129032258</v>
      </c>
      <c r="CU553">
        <v>-0.97096774193548396</v>
      </c>
      <c r="CV553">
        <v>39.429000000000002</v>
      </c>
      <c r="CW553">
        <v>44.776000000000003</v>
      </c>
      <c r="CX553">
        <v>42.076354838709698</v>
      </c>
      <c r="CY553">
        <v>43.375</v>
      </c>
      <c r="CZ553">
        <v>40.548000000000002</v>
      </c>
      <c r="DA553">
        <v>0</v>
      </c>
      <c r="DB553">
        <v>0</v>
      </c>
      <c r="DC553">
        <v>0</v>
      </c>
      <c r="DD553">
        <v>1582142994.8</v>
      </c>
      <c r="DE553">
        <v>0.69230769230769196</v>
      </c>
      <c r="DF553">
        <v>-4.1914531776646404</v>
      </c>
      <c r="DG553">
        <v>-10.4888889731704</v>
      </c>
      <c r="DH553">
        <v>27.007692307692299</v>
      </c>
      <c r="DI553">
        <v>15</v>
      </c>
      <c r="DJ553">
        <v>100</v>
      </c>
      <c r="DK553">
        <v>100</v>
      </c>
      <c r="DL553">
        <v>2.577</v>
      </c>
      <c r="DM553">
        <v>0.49399999999999999</v>
      </c>
      <c r="DN553">
        <v>2</v>
      </c>
      <c r="DO553">
        <v>331.46</v>
      </c>
      <c r="DP553">
        <v>680.14700000000005</v>
      </c>
      <c r="DQ553">
        <v>31.149100000000001</v>
      </c>
      <c r="DR553">
        <v>31.1281</v>
      </c>
      <c r="DS553">
        <v>30</v>
      </c>
      <c r="DT553">
        <v>31.0732</v>
      </c>
      <c r="DU553">
        <v>31.091000000000001</v>
      </c>
      <c r="DV553">
        <v>20.984200000000001</v>
      </c>
      <c r="DW553">
        <v>18.201499999999999</v>
      </c>
      <c r="DX553">
        <v>100</v>
      </c>
      <c r="DY553">
        <v>31.142199999999999</v>
      </c>
      <c r="DZ553">
        <v>400</v>
      </c>
      <c r="EA553">
        <v>33.074199999999998</v>
      </c>
      <c r="EB553">
        <v>100.163</v>
      </c>
      <c r="EC553">
        <v>100.55200000000001</v>
      </c>
    </row>
    <row r="554" spans="1:133" x14ac:dyDescent="0.35">
      <c r="A554">
        <v>538</v>
      </c>
      <c r="B554">
        <v>1582142996.5999999</v>
      </c>
      <c r="C554">
        <v>2717</v>
      </c>
      <c r="D554" t="s">
        <v>1314</v>
      </c>
      <c r="E554" t="s">
        <v>1315</v>
      </c>
      <c r="F554" t="s">
        <v>232</v>
      </c>
      <c r="G554" t="s">
        <v>233</v>
      </c>
      <c r="H554" t="s">
        <v>234</v>
      </c>
      <c r="I554" t="s">
        <v>235</v>
      </c>
      <c r="J554" t="s">
        <v>236</v>
      </c>
      <c r="K554" t="s">
        <v>237</v>
      </c>
      <c r="L554" t="s">
        <v>238</v>
      </c>
      <c r="M554" t="s">
        <v>239</v>
      </c>
      <c r="N554">
        <v>1582142987.9709699</v>
      </c>
      <c r="O554">
        <f t="shared" si="344"/>
        <v>1.5431972692996765E-4</v>
      </c>
      <c r="P554">
        <f t="shared" si="345"/>
        <v>-1.2415250205799229</v>
      </c>
      <c r="Q554">
        <f t="shared" si="346"/>
        <v>402.03709677419403</v>
      </c>
      <c r="R554">
        <f t="shared" si="347"/>
        <v>554.86298061150092</v>
      </c>
      <c r="S554">
        <f t="shared" si="348"/>
        <v>55.185684055437072</v>
      </c>
      <c r="T554">
        <f t="shared" si="349"/>
        <v>39.985893772719237</v>
      </c>
      <c r="U554">
        <f t="shared" si="350"/>
        <v>1.2256727476164376E-2</v>
      </c>
      <c r="V554">
        <f t="shared" si="351"/>
        <v>2.2501585045669783</v>
      </c>
      <c r="W554">
        <f t="shared" si="352"/>
        <v>1.221975771790558E-2</v>
      </c>
      <c r="X554">
        <f t="shared" si="353"/>
        <v>7.6406608091486184E-3</v>
      </c>
      <c r="Y554">
        <f t="shared" si="354"/>
        <v>0</v>
      </c>
      <c r="Z554">
        <f t="shared" si="355"/>
        <v>31.514384364582966</v>
      </c>
      <c r="AA554">
        <f t="shared" si="356"/>
        <v>31.013025806451601</v>
      </c>
      <c r="AB554">
        <f t="shared" si="357"/>
        <v>4.5147299933181388</v>
      </c>
      <c r="AC554">
        <f t="shared" si="358"/>
        <v>71.006519275269454</v>
      </c>
      <c r="AD554">
        <f t="shared" si="359"/>
        <v>3.3080974808473389</v>
      </c>
      <c r="AE554">
        <f t="shared" si="360"/>
        <v>4.6588644459854569</v>
      </c>
      <c r="AF554">
        <f t="shared" si="361"/>
        <v>1.2066325124707999</v>
      </c>
      <c r="AG554">
        <f t="shared" si="362"/>
        <v>-6.8054999576115733</v>
      </c>
      <c r="AH554">
        <f t="shared" si="363"/>
        <v>67.004901384623196</v>
      </c>
      <c r="AI554">
        <f t="shared" si="364"/>
        <v>6.7060166561119576</v>
      </c>
      <c r="AJ554">
        <f t="shared" si="365"/>
        <v>66.905418083123578</v>
      </c>
      <c r="AK554">
        <v>-4.1188014630537097E-2</v>
      </c>
      <c r="AL554">
        <v>4.6237154691035599E-2</v>
      </c>
      <c r="AM554">
        <v>3.4555041031200999</v>
      </c>
      <c r="AN554">
        <v>4</v>
      </c>
      <c r="AO554">
        <v>1</v>
      </c>
      <c r="AP554">
        <f t="shared" si="366"/>
        <v>1</v>
      </c>
      <c r="AQ554">
        <f t="shared" si="367"/>
        <v>0</v>
      </c>
      <c r="AR554">
        <f t="shared" si="368"/>
        <v>51732.507873740316</v>
      </c>
      <c r="AS554" t="s">
        <v>240</v>
      </c>
      <c r="AT554">
        <v>0</v>
      </c>
      <c r="AU554">
        <v>0</v>
      </c>
      <c r="AV554">
        <f t="shared" si="369"/>
        <v>0</v>
      </c>
      <c r="AW554" t="e">
        <f t="shared" si="370"/>
        <v>#DIV/0!</v>
      </c>
      <c r="AX554">
        <v>0</v>
      </c>
      <c r="AY554" t="s">
        <v>240</v>
      </c>
      <c r="AZ554">
        <v>0</v>
      </c>
      <c r="BA554">
        <v>0</v>
      </c>
      <c r="BB554" t="e">
        <f t="shared" si="371"/>
        <v>#DIV/0!</v>
      </c>
      <c r="BC554">
        <v>0.5</v>
      </c>
      <c r="BD554">
        <f t="shared" si="372"/>
        <v>0</v>
      </c>
      <c r="BE554">
        <f t="shared" si="373"/>
        <v>-1.2415250205799229</v>
      </c>
      <c r="BF554" t="e">
        <f t="shared" si="374"/>
        <v>#DIV/0!</v>
      </c>
      <c r="BG554" t="e">
        <f t="shared" si="375"/>
        <v>#DIV/0!</v>
      </c>
      <c r="BH554" t="e">
        <f t="shared" si="376"/>
        <v>#DIV/0!</v>
      </c>
      <c r="BI554" t="e">
        <f t="shared" si="377"/>
        <v>#DIV/0!</v>
      </c>
      <c r="BJ554" t="s">
        <v>240</v>
      </c>
      <c r="BK554">
        <v>0</v>
      </c>
      <c r="BL554">
        <f t="shared" si="378"/>
        <v>0</v>
      </c>
      <c r="BM554" t="e">
        <f t="shared" si="379"/>
        <v>#DIV/0!</v>
      </c>
      <c r="BN554" t="e">
        <f t="shared" si="380"/>
        <v>#DIV/0!</v>
      </c>
      <c r="BO554" t="e">
        <f t="shared" si="381"/>
        <v>#DIV/0!</v>
      </c>
      <c r="BP554" t="e">
        <f t="shared" si="382"/>
        <v>#DIV/0!</v>
      </c>
      <c r="BQ554">
        <f t="shared" si="383"/>
        <v>0</v>
      </c>
      <c r="BR554">
        <f t="shared" si="384"/>
        <v>0</v>
      </c>
      <c r="BS554">
        <f t="shared" si="385"/>
        <v>0</v>
      </c>
      <c r="BT554">
        <f t="shared" si="386"/>
        <v>0</v>
      </c>
      <c r="BU554">
        <v>6</v>
      </c>
      <c r="BV554">
        <v>0.5</v>
      </c>
      <c r="BW554" t="s">
        <v>241</v>
      </c>
      <c r="BX554">
        <v>1582142987.9709699</v>
      </c>
      <c r="BY554">
        <v>402.03709677419403</v>
      </c>
      <c r="BZ554">
        <v>400.01525806451599</v>
      </c>
      <c r="CA554">
        <v>33.261177419354802</v>
      </c>
      <c r="CB554">
        <v>33.005445161290297</v>
      </c>
      <c r="CC554">
        <v>350.02280645161301</v>
      </c>
      <c r="CD554">
        <v>99.2582387096774</v>
      </c>
      <c r="CE554">
        <v>0.19998067741935499</v>
      </c>
      <c r="CF554">
        <v>31.5653677419355</v>
      </c>
      <c r="CG554">
        <v>31.013025806451601</v>
      </c>
      <c r="CH554">
        <v>999.9</v>
      </c>
      <c r="CI554">
        <v>0</v>
      </c>
      <c r="CJ554">
        <v>0</v>
      </c>
      <c r="CK554">
        <v>10006.917419354801</v>
      </c>
      <c r="CL554">
        <v>0</v>
      </c>
      <c r="CM554">
        <v>0.21165100000000001</v>
      </c>
      <c r="CN554">
        <v>0</v>
      </c>
      <c r="CO554">
        <v>0</v>
      </c>
      <c r="CP554">
        <v>0</v>
      </c>
      <c r="CQ554">
        <v>0</v>
      </c>
      <c r="CR554">
        <v>1.17741935483871</v>
      </c>
      <c r="CS554">
        <v>0</v>
      </c>
      <c r="CT554">
        <v>24.6645161290323</v>
      </c>
      <c r="CU554">
        <v>-1.1225806451612901</v>
      </c>
      <c r="CV554">
        <v>39.433</v>
      </c>
      <c r="CW554">
        <v>44.77</v>
      </c>
      <c r="CX554">
        <v>42.070258064516104</v>
      </c>
      <c r="CY554">
        <v>43.366870967741903</v>
      </c>
      <c r="CZ554">
        <v>40.549999999999997</v>
      </c>
      <c r="DA554">
        <v>0</v>
      </c>
      <c r="DB554">
        <v>0</v>
      </c>
      <c r="DC554">
        <v>0</v>
      </c>
      <c r="DD554">
        <v>1582142999.5999999</v>
      </c>
      <c r="DE554">
        <v>0.96153846153846201</v>
      </c>
      <c r="DF554">
        <v>12.3623929521743</v>
      </c>
      <c r="DG554">
        <v>-15.1452991979536</v>
      </c>
      <c r="DH554">
        <v>24.4538461538462</v>
      </c>
      <c r="DI554">
        <v>15</v>
      </c>
      <c r="DJ554">
        <v>100</v>
      </c>
      <c r="DK554">
        <v>100</v>
      </c>
      <c r="DL554">
        <v>2.577</v>
      </c>
      <c r="DM554">
        <v>0.49399999999999999</v>
      </c>
      <c r="DN554">
        <v>2</v>
      </c>
      <c r="DO554">
        <v>331.44099999999997</v>
      </c>
      <c r="DP554">
        <v>680.15899999999999</v>
      </c>
      <c r="DQ554">
        <v>31.134599999999999</v>
      </c>
      <c r="DR554">
        <v>31.126799999999999</v>
      </c>
      <c r="DS554">
        <v>30</v>
      </c>
      <c r="DT554">
        <v>31.071899999999999</v>
      </c>
      <c r="DU554">
        <v>31.090199999999999</v>
      </c>
      <c r="DV554">
        <v>20.9834</v>
      </c>
      <c r="DW554">
        <v>18.201499999999999</v>
      </c>
      <c r="DX554">
        <v>100</v>
      </c>
      <c r="DY554">
        <v>31.132999999999999</v>
      </c>
      <c r="DZ554">
        <v>400</v>
      </c>
      <c r="EA554">
        <v>33.072499999999998</v>
      </c>
      <c r="EB554">
        <v>100.16200000000001</v>
      </c>
      <c r="EC554">
        <v>100.554</v>
      </c>
    </row>
    <row r="555" spans="1:133" x14ac:dyDescent="0.35">
      <c r="A555">
        <v>539</v>
      </c>
      <c r="B555">
        <v>1582143001.5999999</v>
      </c>
      <c r="C555">
        <v>2722</v>
      </c>
      <c r="D555" t="s">
        <v>1316</v>
      </c>
      <c r="E555" t="s">
        <v>1317</v>
      </c>
      <c r="F555" t="s">
        <v>232</v>
      </c>
      <c r="G555" t="s">
        <v>233</v>
      </c>
      <c r="H555" t="s">
        <v>234</v>
      </c>
      <c r="I555" t="s">
        <v>235</v>
      </c>
      <c r="J555" t="s">
        <v>236</v>
      </c>
      <c r="K555" t="s">
        <v>237</v>
      </c>
      <c r="L555" t="s">
        <v>238</v>
      </c>
      <c r="M555" t="s">
        <v>239</v>
      </c>
      <c r="N555">
        <v>1582142992.9709699</v>
      </c>
      <c r="O555">
        <f t="shared" si="344"/>
        <v>1.5356134268591236E-4</v>
      </c>
      <c r="P555">
        <f t="shared" si="345"/>
        <v>-1.2289087139818877</v>
      </c>
      <c r="Q555">
        <f t="shared" si="346"/>
        <v>402.031096774194</v>
      </c>
      <c r="R555">
        <f t="shared" si="347"/>
        <v>554.02363114779848</v>
      </c>
      <c r="S555">
        <f t="shared" si="348"/>
        <v>55.10180466937161</v>
      </c>
      <c r="T555">
        <f t="shared" si="349"/>
        <v>39.985007353513311</v>
      </c>
      <c r="U555">
        <f t="shared" si="350"/>
        <v>1.2195120023159516E-2</v>
      </c>
      <c r="V555">
        <f t="shared" si="351"/>
        <v>2.250979772194373</v>
      </c>
      <c r="W555">
        <f t="shared" si="352"/>
        <v>1.2158533692884155E-2</v>
      </c>
      <c r="X555">
        <f t="shared" si="353"/>
        <v>7.6023614902765765E-3</v>
      </c>
      <c r="Y555">
        <f t="shared" si="354"/>
        <v>0</v>
      </c>
      <c r="Z555">
        <f t="shared" si="355"/>
        <v>31.513461361207618</v>
      </c>
      <c r="AA555">
        <f t="shared" si="356"/>
        <v>31.012851612903201</v>
      </c>
      <c r="AB555">
        <f t="shared" si="357"/>
        <v>4.5146851570946822</v>
      </c>
      <c r="AC555">
        <f t="shared" si="358"/>
        <v>71.008028782591907</v>
      </c>
      <c r="AD555">
        <f t="shared" si="359"/>
        <v>3.3079442208840049</v>
      </c>
      <c r="AE555">
        <f t="shared" si="360"/>
        <v>4.6585495719252661</v>
      </c>
      <c r="AF555">
        <f t="shared" si="361"/>
        <v>1.2067409362106774</v>
      </c>
      <c r="AG555">
        <f t="shared" si="362"/>
        <v>-6.772055212448735</v>
      </c>
      <c r="AH555">
        <f t="shared" si="363"/>
        <v>66.90604481844737</v>
      </c>
      <c r="AI555">
        <f t="shared" si="364"/>
        <v>6.6936347278374999</v>
      </c>
      <c r="AJ555">
        <f t="shared" si="365"/>
        <v>66.827624333836141</v>
      </c>
      <c r="AK555">
        <v>-4.1210129398134399E-2</v>
      </c>
      <c r="AL555">
        <v>4.6261980455023603E-2</v>
      </c>
      <c r="AM555">
        <v>3.4569725477970699</v>
      </c>
      <c r="AN555">
        <v>4</v>
      </c>
      <c r="AO555">
        <v>1</v>
      </c>
      <c r="AP555">
        <f t="shared" si="366"/>
        <v>1</v>
      </c>
      <c r="AQ555">
        <f t="shared" si="367"/>
        <v>0</v>
      </c>
      <c r="AR555">
        <f t="shared" si="368"/>
        <v>51759.32946996206</v>
      </c>
      <c r="AS555" t="s">
        <v>240</v>
      </c>
      <c r="AT555">
        <v>0</v>
      </c>
      <c r="AU555">
        <v>0</v>
      </c>
      <c r="AV555">
        <f t="shared" si="369"/>
        <v>0</v>
      </c>
      <c r="AW555" t="e">
        <f t="shared" si="370"/>
        <v>#DIV/0!</v>
      </c>
      <c r="AX555">
        <v>0</v>
      </c>
      <c r="AY555" t="s">
        <v>240</v>
      </c>
      <c r="AZ555">
        <v>0</v>
      </c>
      <c r="BA555">
        <v>0</v>
      </c>
      <c r="BB555" t="e">
        <f t="shared" si="371"/>
        <v>#DIV/0!</v>
      </c>
      <c r="BC555">
        <v>0.5</v>
      </c>
      <c r="BD555">
        <f t="shared" si="372"/>
        <v>0</v>
      </c>
      <c r="BE555">
        <f t="shared" si="373"/>
        <v>-1.2289087139818877</v>
      </c>
      <c r="BF555" t="e">
        <f t="shared" si="374"/>
        <v>#DIV/0!</v>
      </c>
      <c r="BG555" t="e">
        <f t="shared" si="375"/>
        <v>#DIV/0!</v>
      </c>
      <c r="BH555" t="e">
        <f t="shared" si="376"/>
        <v>#DIV/0!</v>
      </c>
      <c r="BI555" t="e">
        <f t="shared" si="377"/>
        <v>#DIV/0!</v>
      </c>
      <c r="BJ555" t="s">
        <v>240</v>
      </c>
      <c r="BK555">
        <v>0</v>
      </c>
      <c r="BL555">
        <f t="shared" si="378"/>
        <v>0</v>
      </c>
      <c r="BM555" t="e">
        <f t="shared" si="379"/>
        <v>#DIV/0!</v>
      </c>
      <c r="BN555" t="e">
        <f t="shared" si="380"/>
        <v>#DIV/0!</v>
      </c>
      <c r="BO555" t="e">
        <f t="shared" si="381"/>
        <v>#DIV/0!</v>
      </c>
      <c r="BP555" t="e">
        <f t="shared" si="382"/>
        <v>#DIV/0!</v>
      </c>
      <c r="BQ555">
        <f t="shared" si="383"/>
        <v>0</v>
      </c>
      <c r="BR555">
        <f t="shared" si="384"/>
        <v>0</v>
      </c>
      <c r="BS555">
        <f t="shared" si="385"/>
        <v>0</v>
      </c>
      <c r="BT555">
        <f t="shared" si="386"/>
        <v>0</v>
      </c>
      <c r="BU555">
        <v>6</v>
      </c>
      <c r="BV555">
        <v>0.5</v>
      </c>
      <c r="BW555" t="s">
        <v>241</v>
      </c>
      <c r="BX555">
        <v>1582142992.9709699</v>
      </c>
      <c r="BY555">
        <v>402.031096774194</v>
      </c>
      <c r="BZ555">
        <v>400.03032258064502</v>
      </c>
      <c r="CA555">
        <v>33.259877419354801</v>
      </c>
      <c r="CB555">
        <v>33.0053967741935</v>
      </c>
      <c r="CC555">
        <v>350.01619354838698</v>
      </c>
      <c r="CD555">
        <v>99.257538709677405</v>
      </c>
      <c r="CE555">
        <v>0.19996016129032301</v>
      </c>
      <c r="CF555">
        <v>31.564177419354799</v>
      </c>
      <c r="CG555">
        <v>31.012851612903201</v>
      </c>
      <c r="CH555">
        <v>999.9</v>
      </c>
      <c r="CI555">
        <v>0</v>
      </c>
      <c r="CJ555">
        <v>0</v>
      </c>
      <c r="CK555">
        <v>10012.360967741901</v>
      </c>
      <c r="CL555">
        <v>0</v>
      </c>
      <c r="CM555">
        <v>0.21165100000000001</v>
      </c>
      <c r="CN555">
        <v>0</v>
      </c>
      <c r="CO555">
        <v>0</v>
      </c>
      <c r="CP555">
        <v>0</v>
      </c>
      <c r="CQ555">
        <v>0</v>
      </c>
      <c r="CR555">
        <v>0.31935483870967801</v>
      </c>
      <c r="CS555">
        <v>0</v>
      </c>
      <c r="CT555">
        <v>24.432258064516098</v>
      </c>
      <c r="CU555">
        <v>-1.4064516129032301</v>
      </c>
      <c r="CV555">
        <v>39.433</v>
      </c>
      <c r="CW555">
        <v>44.771999999999998</v>
      </c>
      <c r="CX555">
        <v>42.064225806451603</v>
      </c>
      <c r="CY555">
        <v>43.370870967741901</v>
      </c>
      <c r="CZ555">
        <v>40.542000000000002</v>
      </c>
      <c r="DA555">
        <v>0</v>
      </c>
      <c r="DB555">
        <v>0</v>
      </c>
      <c r="DC555">
        <v>0</v>
      </c>
      <c r="DD555">
        <v>1582143005</v>
      </c>
      <c r="DE555">
        <v>-0.32692307692307698</v>
      </c>
      <c r="DF555">
        <v>-9.8222222889619903</v>
      </c>
      <c r="DG555">
        <v>15.2649575984059</v>
      </c>
      <c r="DH555">
        <v>25.85</v>
      </c>
      <c r="DI555">
        <v>15</v>
      </c>
      <c r="DJ555">
        <v>100</v>
      </c>
      <c r="DK555">
        <v>100</v>
      </c>
      <c r="DL555">
        <v>2.577</v>
      </c>
      <c r="DM555">
        <v>0.49399999999999999</v>
      </c>
      <c r="DN555">
        <v>2</v>
      </c>
      <c r="DO555">
        <v>331.37</v>
      </c>
      <c r="DP555">
        <v>680.33799999999997</v>
      </c>
      <c r="DQ555">
        <v>31.1236</v>
      </c>
      <c r="DR555">
        <v>31.123999999999999</v>
      </c>
      <c r="DS555">
        <v>30</v>
      </c>
      <c r="DT555">
        <v>31.069099999999999</v>
      </c>
      <c r="DU555">
        <v>31.087599999999998</v>
      </c>
      <c r="DV555">
        <v>20.984999999999999</v>
      </c>
      <c r="DW555">
        <v>17.9284</v>
      </c>
      <c r="DX555">
        <v>100</v>
      </c>
      <c r="DY555">
        <v>31.119399999999999</v>
      </c>
      <c r="DZ555">
        <v>400</v>
      </c>
      <c r="EA555">
        <v>33.0777</v>
      </c>
      <c r="EB555">
        <v>100.163</v>
      </c>
      <c r="EC555">
        <v>100.553</v>
      </c>
    </row>
    <row r="556" spans="1:133" x14ac:dyDescent="0.35">
      <c r="A556">
        <v>540</v>
      </c>
      <c r="B556">
        <v>1582143006.5999999</v>
      </c>
      <c r="C556">
        <v>2727</v>
      </c>
      <c r="D556" t="s">
        <v>1318</v>
      </c>
      <c r="E556" t="s">
        <v>1319</v>
      </c>
      <c r="F556" t="s">
        <v>232</v>
      </c>
      <c r="G556" t="s">
        <v>233</v>
      </c>
      <c r="H556" t="s">
        <v>234</v>
      </c>
      <c r="I556" t="s">
        <v>235</v>
      </c>
      <c r="J556" t="s">
        <v>236</v>
      </c>
      <c r="K556" t="s">
        <v>237</v>
      </c>
      <c r="L556" t="s">
        <v>238</v>
      </c>
      <c r="M556" t="s">
        <v>239</v>
      </c>
      <c r="N556">
        <v>1582142997.9709699</v>
      </c>
      <c r="O556">
        <f t="shared" si="344"/>
        <v>1.4105938926055737E-4</v>
      </c>
      <c r="P556">
        <f t="shared" si="345"/>
        <v>-1.2532200328937468</v>
      </c>
      <c r="Q556">
        <f t="shared" si="346"/>
        <v>402.01651612903203</v>
      </c>
      <c r="R556">
        <f t="shared" si="347"/>
        <v>571.60949802790458</v>
      </c>
      <c r="S556">
        <f t="shared" si="348"/>
        <v>56.850902597111684</v>
      </c>
      <c r="T556">
        <f t="shared" si="349"/>
        <v>39.983593484246221</v>
      </c>
      <c r="U556">
        <f t="shared" si="350"/>
        <v>1.1201935401333237E-2</v>
      </c>
      <c r="V556">
        <f t="shared" si="351"/>
        <v>2.2494568148377212</v>
      </c>
      <c r="W556">
        <f t="shared" si="352"/>
        <v>1.1171036683552491E-2</v>
      </c>
      <c r="X556">
        <f t="shared" si="353"/>
        <v>6.9846669017088522E-3</v>
      </c>
      <c r="Y556">
        <f t="shared" si="354"/>
        <v>0</v>
      </c>
      <c r="Z556">
        <f t="shared" si="355"/>
        <v>31.516722920310333</v>
      </c>
      <c r="AA556">
        <f t="shared" si="356"/>
        <v>31.011706451612898</v>
      </c>
      <c r="AB556">
        <f t="shared" si="357"/>
        <v>4.514390410096186</v>
      </c>
      <c r="AC556">
        <f t="shared" si="358"/>
        <v>71.010510744382088</v>
      </c>
      <c r="AD556">
        <f t="shared" si="359"/>
        <v>3.3079023065255941</v>
      </c>
      <c r="AE556">
        <f t="shared" si="360"/>
        <v>4.6583277205724016</v>
      </c>
      <c r="AF556">
        <f t="shared" si="361"/>
        <v>1.2064881035705919</v>
      </c>
      <c r="AG556">
        <f t="shared" si="362"/>
        <v>-6.22071906639058</v>
      </c>
      <c r="AH556">
        <f t="shared" si="363"/>
        <v>66.897942059213165</v>
      </c>
      <c r="AI556">
        <f t="shared" si="364"/>
        <v>6.6972898594640551</v>
      </c>
      <c r="AJ556">
        <f t="shared" si="365"/>
        <v>67.374512852286642</v>
      </c>
      <c r="AK556">
        <v>-4.1169125591060701E-2</v>
      </c>
      <c r="AL556">
        <v>4.6215950089452701E-2</v>
      </c>
      <c r="AM556">
        <v>3.4542496355791901</v>
      </c>
      <c r="AN556">
        <v>4</v>
      </c>
      <c r="AO556">
        <v>1</v>
      </c>
      <c r="AP556">
        <f t="shared" si="366"/>
        <v>1</v>
      </c>
      <c r="AQ556">
        <f t="shared" si="367"/>
        <v>0</v>
      </c>
      <c r="AR556">
        <f t="shared" si="368"/>
        <v>51710.085454876185</v>
      </c>
      <c r="AS556" t="s">
        <v>240</v>
      </c>
      <c r="AT556">
        <v>0</v>
      </c>
      <c r="AU556">
        <v>0</v>
      </c>
      <c r="AV556">
        <f t="shared" si="369"/>
        <v>0</v>
      </c>
      <c r="AW556" t="e">
        <f t="shared" si="370"/>
        <v>#DIV/0!</v>
      </c>
      <c r="AX556">
        <v>0</v>
      </c>
      <c r="AY556" t="s">
        <v>240</v>
      </c>
      <c r="AZ556">
        <v>0</v>
      </c>
      <c r="BA556">
        <v>0</v>
      </c>
      <c r="BB556" t="e">
        <f t="shared" si="371"/>
        <v>#DIV/0!</v>
      </c>
      <c r="BC556">
        <v>0.5</v>
      </c>
      <c r="BD556">
        <f t="shared" si="372"/>
        <v>0</v>
      </c>
      <c r="BE556">
        <f t="shared" si="373"/>
        <v>-1.2532200328937468</v>
      </c>
      <c r="BF556" t="e">
        <f t="shared" si="374"/>
        <v>#DIV/0!</v>
      </c>
      <c r="BG556" t="e">
        <f t="shared" si="375"/>
        <v>#DIV/0!</v>
      </c>
      <c r="BH556" t="e">
        <f t="shared" si="376"/>
        <v>#DIV/0!</v>
      </c>
      <c r="BI556" t="e">
        <f t="shared" si="377"/>
        <v>#DIV/0!</v>
      </c>
      <c r="BJ556" t="s">
        <v>240</v>
      </c>
      <c r="BK556">
        <v>0</v>
      </c>
      <c r="BL556">
        <f t="shared" si="378"/>
        <v>0</v>
      </c>
      <c r="BM556" t="e">
        <f t="shared" si="379"/>
        <v>#DIV/0!</v>
      </c>
      <c r="BN556" t="e">
        <f t="shared" si="380"/>
        <v>#DIV/0!</v>
      </c>
      <c r="BO556" t="e">
        <f t="shared" si="381"/>
        <v>#DIV/0!</v>
      </c>
      <c r="BP556" t="e">
        <f t="shared" si="382"/>
        <v>#DIV/0!</v>
      </c>
      <c r="BQ556">
        <f t="shared" si="383"/>
        <v>0</v>
      </c>
      <c r="BR556">
        <f t="shared" si="384"/>
        <v>0</v>
      </c>
      <c r="BS556">
        <f t="shared" si="385"/>
        <v>0</v>
      </c>
      <c r="BT556">
        <f t="shared" si="386"/>
        <v>0</v>
      </c>
      <c r="BU556">
        <v>6</v>
      </c>
      <c r="BV556">
        <v>0.5</v>
      </c>
      <c r="BW556" t="s">
        <v>241</v>
      </c>
      <c r="BX556">
        <v>1582142997.9709699</v>
      </c>
      <c r="BY556">
        <v>402.01651612903203</v>
      </c>
      <c r="BZ556">
        <v>399.96551612903198</v>
      </c>
      <c r="CA556">
        <v>33.259425806451603</v>
      </c>
      <c r="CB556">
        <v>33.025670967741902</v>
      </c>
      <c r="CC556">
        <v>350.02783870967698</v>
      </c>
      <c r="CD556">
        <v>99.257570967741898</v>
      </c>
      <c r="CE556">
        <v>0.20001816129032299</v>
      </c>
      <c r="CF556">
        <v>31.563338709677399</v>
      </c>
      <c r="CG556">
        <v>31.011706451612898</v>
      </c>
      <c r="CH556">
        <v>999.9</v>
      </c>
      <c r="CI556">
        <v>0</v>
      </c>
      <c r="CJ556">
        <v>0</v>
      </c>
      <c r="CK556">
        <v>10002.395483871</v>
      </c>
      <c r="CL556">
        <v>0</v>
      </c>
      <c r="CM556">
        <v>0.21165100000000001</v>
      </c>
      <c r="CN556">
        <v>0</v>
      </c>
      <c r="CO556">
        <v>0</v>
      </c>
      <c r="CP556">
        <v>0</v>
      </c>
      <c r="CQ556">
        <v>0</v>
      </c>
      <c r="CR556">
        <v>0.35806451612903201</v>
      </c>
      <c r="CS556">
        <v>0</v>
      </c>
      <c r="CT556">
        <v>26.1225806451613</v>
      </c>
      <c r="CU556">
        <v>-1.3354838709677399</v>
      </c>
      <c r="CV556">
        <v>39.427</v>
      </c>
      <c r="CW556">
        <v>44.768000000000001</v>
      </c>
      <c r="CX556">
        <v>42.037935483871003</v>
      </c>
      <c r="CY556">
        <v>43.370870967741901</v>
      </c>
      <c r="CZ556">
        <v>40.545999999999999</v>
      </c>
      <c r="DA556">
        <v>0</v>
      </c>
      <c r="DB556">
        <v>0</v>
      </c>
      <c r="DC556">
        <v>0</v>
      </c>
      <c r="DD556">
        <v>1582143009.8</v>
      </c>
      <c r="DE556">
        <v>0.79230769230769205</v>
      </c>
      <c r="DF556">
        <v>-6.0854703535181098</v>
      </c>
      <c r="DG556">
        <v>45.576068602440301</v>
      </c>
      <c r="DH556">
        <v>26.265384615384601</v>
      </c>
      <c r="DI556">
        <v>15</v>
      </c>
      <c r="DJ556">
        <v>100</v>
      </c>
      <c r="DK556">
        <v>100</v>
      </c>
      <c r="DL556">
        <v>2.577</v>
      </c>
      <c r="DM556">
        <v>0.49399999999999999</v>
      </c>
      <c r="DN556">
        <v>2</v>
      </c>
      <c r="DO556">
        <v>331.471</v>
      </c>
      <c r="DP556">
        <v>680.35799999999995</v>
      </c>
      <c r="DQ556">
        <v>31.110399999999998</v>
      </c>
      <c r="DR556">
        <v>31.122699999999998</v>
      </c>
      <c r="DS556">
        <v>29.9999</v>
      </c>
      <c r="DT556">
        <v>31.0685</v>
      </c>
      <c r="DU556">
        <v>31.087399999999999</v>
      </c>
      <c r="DV556">
        <v>20.992100000000001</v>
      </c>
      <c r="DW556">
        <v>17.9284</v>
      </c>
      <c r="DX556">
        <v>100</v>
      </c>
      <c r="DY556">
        <v>31.105899999999998</v>
      </c>
      <c r="DZ556">
        <v>400</v>
      </c>
      <c r="EA556">
        <v>33.076799999999999</v>
      </c>
      <c r="EB556">
        <v>100.164</v>
      </c>
      <c r="EC556">
        <v>100.55500000000001</v>
      </c>
    </row>
    <row r="557" spans="1:133" x14ac:dyDescent="0.35">
      <c r="A557">
        <v>541</v>
      </c>
      <c r="B557">
        <v>1582143011.5999999</v>
      </c>
      <c r="C557">
        <v>2732</v>
      </c>
      <c r="D557" t="s">
        <v>1320</v>
      </c>
      <c r="E557" t="s">
        <v>1321</v>
      </c>
      <c r="F557" t="s">
        <v>232</v>
      </c>
      <c r="G557" t="s">
        <v>233</v>
      </c>
      <c r="H557" t="s">
        <v>234</v>
      </c>
      <c r="I557" t="s">
        <v>235</v>
      </c>
      <c r="J557" t="s">
        <v>236</v>
      </c>
      <c r="K557" t="s">
        <v>237</v>
      </c>
      <c r="L557" t="s">
        <v>238</v>
      </c>
      <c r="M557" t="s">
        <v>239</v>
      </c>
      <c r="N557">
        <v>1582143002.9709699</v>
      </c>
      <c r="O557">
        <f t="shared" si="344"/>
        <v>1.2317568671670349E-4</v>
      </c>
      <c r="P557">
        <f t="shared" si="345"/>
        <v>-1.2550910056917401</v>
      </c>
      <c r="Q557">
        <f t="shared" si="346"/>
        <v>401.989225806452</v>
      </c>
      <c r="R557">
        <f t="shared" si="347"/>
        <v>597.64684266329061</v>
      </c>
      <c r="S557">
        <f t="shared" si="348"/>
        <v>59.440753855368591</v>
      </c>
      <c r="T557">
        <f t="shared" si="349"/>
        <v>39.98104050410501</v>
      </c>
      <c r="U557">
        <f t="shared" si="350"/>
        <v>9.7803001474469804E-3</v>
      </c>
      <c r="V557">
        <f t="shared" si="351"/>
        <v>2.2492638368561688</v>
      </c>
      <c r="W557">
        <f t="shared" si="352"/>
        <v>9.7567355494377634E-3</v>
      </c>
      <c r="X557">
        <f t="shared" si="353"/>
        <v>6.1000721324575942E-3</v>
      </c>
      <c r="Y557">
        <f t="shared" si="354"/>
        <v>0</v>
      </c>
      <c r="Z557">
        <f t="shared" si="355"/>
        <v>31.520616783288219</v>
      </c>
      <c r="AA557">
        <f t="shared" si="356"/>
        <v>31.012325806451599</v>
      </c>
      <c r="AB557">
        <f t="shared" si="357"/>
        <v>4.5145498204761321</v>
      </c>
      <c r="AC557">
        <f t="shared" si="358"/>
        <v>71.027269205740524</v>
      </c>
      <c r="AD557">
        <f t="shared" si="359"/>
        <v>3.3083048173377962</v>
      </c>
      <c r="AE557">
        <f t="shared" si="360"/>
        <v>4.6577953148597384</v>
      </c>
      <c r="AF557">
        <f t="shared" si="361"/>
        <v>1.2062450031383358</v>
      </c>
      <c r="AG557">
        <f t="shared" si="362"/>
        <v>-5.4320477842066239</v>
      </c>
      <c r="AH557">
        <f t="shared" si="363"/>
        <v>66.573009272951737</v>
      </c>
      <c r="AI557">
        <f t="shared" si="364"/>
        <v>6.6652861436357203</v>
      </c>
      <c r="AJ557">
        <f t="shared" si="365"/>
        <v>67.806247632380831</v>
      </c>
      <c r="AK557">
        <v>-4.1163931680534199E-2</v>
      </c>
      <c r="AL557">
        <v>4.6210119469875001E-2</v>
      </c>
      <c r="AM557">
        <v>3.4539046605361499</v>
      </c>
      <c r="AN557">
        <v>4</v>
      </c>
      <c r="AO557">
        <v>1</v>
      </c>
      <c r="AP557">
        <f t="shared" si="366"/>
        <v>1</v>
      </c>
      <c r="AQ557">
        <f t="shared" si="367"/>
        <v>0</v>
      </c>
      <c r="AR557">
        <f t="shared" si="368"/>
        <v>51704.180215012042</v>
      </c>
      <c r="AS557" t="s">
        <v>240</v>
      </c>
      <c r="AT557">
        <v>0</v>
      </c>
      <c r="AU557">
        <v>0</v>
      </c>
      <c r="AV557">
        <f t="shared" si="369"/>
        <v>0</v>
      </c>
      <c r="AW557" t="e">
        <f t="shared" si="370"/>
        <v>#DIV/0!</v>
      </c>
      <c r="AX557">
        <v>0</v>
      </c>
      <c r="AY557" t="s">
        <v>240</v>
      </c>
      <c r="AZ557">
        <v>0</v>
      </c>
      <c r="BA557">
        <v>0</v>
      </c>
      <c r="BB557" t="e">
        <f t="shared" si="371"/>
        <v>#DIV/0!</v>
      </c>
      <c r="BC557">
        <v>0.5</v>
      </c>
      <c r="BD557">
        <f t="shared" si="372"/>
        <v>0</v>
      </c>
      <c r="BE557">
        <f t="shared" si="373"/>
        <v>-1.2550910056917401</v>
      </c>
      <c r="BF557" t="e">
        <f t="shared" si="374"/>
        <v>#DIV/0!</v>
      </c>
      <c r="BG557" t="e">
        <f t="shared" si="375"/>
        <v>#DIV/0!</v>
      </c>
      <c r="BH557" t="e">
        <f t="shared" si="376"/>
        <v>#DIV/0!</v>
      </c>
      <c r="BI557" t="e">
        <f t="shared" si="377"/>
        <v>#DIV/0!</v>
      </c>
      <c r="BJ557" t="s">
        <v>240</v>
      </c>
      <c r="BK557">
        <v>0</v>
      </c>
      <c r="BL557">
        <f t="shared" si="378"/>
        <v>0</v>
      </c>
      <c r="BM557" t="e">
        <f t="shared" si="379"/>
        <v>#DIV/0!</v>
      </c>
      <c r="BN557" t="e">
        <f t="shared" si="380"/>
        <v>#DIV/0!</v>
      </c>
      <c r="BO557" t="e">
        <f t="shared" si="381"/>
        <v>#DIV/0!</v>
      </c>
      <c r="BP557" t="e">
        <f t="shared" si="382"/>
        <v>#DIV/0!</v>
      </c>
      <c r="BQ557">
        <f t="shared" si="383"/>
        <v>0</v>
      </c>
      <c r="BR557">
        <f t="shared" si="384"/>
        <v>0</v>
      </c>
      <c r="BS557">
        <f t="shared" si="385"/>
        <v>0</v>
      </c>
      <c r="BT557">
        <f t="shared" si="386"/>
        <v>0</v>
      </c>
      <c r="BU557">
        <v>6</v>
      </c>
      <c r="BV557">
        <v>0.5</v>
      </c>
      <c r="BW557" t="s">
        <v>241</v>
      </c>
      <c r="BX557">
        <v>1582143002.9709699</v>
      </c>
      <c r="BY557">
        <v>401.989225806452</v>
      </c>
      <c r="BZ557">
        <v>399.92264516129001</v>
      </c>
      <c r="CA557">
        <v>33.263338709677399</v>
      </c>
      <c r="CB557">
        <v>33.059216129032301</v>
      </c>
      <c r="CC557">
        <v>350.02041935483902</v>
      </c>
      <c r="CD557">
        <v>99.258035483870998</v>
      </c>
      <c r="CE557">
        <v>0.19995477419354801</v>
      </c>
      <c r="CF557">
        <v>31.561325806451599</v>
      </c>
      <c r="CG557">
        <v>31.012325806451599</v>
      </c>
      <c r="CH557">
        <v>999.9</v>
      </c>
      <c r="CI557">
        <v>0</v>
      </c>
      <c r="CJ557">
        <v>0</v>
      </c>
      <c r="CK557">
        <v>10001.0867741935</v>
      </c>
      <c r="CL557">
        <v>0</v>
      </c>
      <c r="CM557">
        <v>0.21165100000000001</v>
      </c>
      <c r="CN557">
        <v>0</v>
      </c>
      <c r="CO557">
        <v>0</v>
      </c>
      <c r="CP557">
        <v>0</v>
      </c>
      <c r="CQ557">
        <v>0</v>
      </c>
      <c r="CR557">
        <v>1.9935483870967701</v>
      </c>
      <c r="CS557">
        <v>0</v>
      </c>
      <c r="CT557">
        <v>26.7</v>
      </c>
      <c r="CU557">
        <v>-1.28064516129032</v>
      </c>
      <c r="CV557">
        <v>39.430999999999997</v>
      </c>
      <c r="CW557">
        <v>44.764000000000003</v>
      </c>
      <c r="CX557">
        <v>42.0400322580645</v>
      </c>
      <c r="CY557">
        <v>43.374935483870999</v>
      </c>
      <c r="CZ557">
        <v>40.531999999999996</v>
      </c>
      <c r="DA557">
        <v>0</v>
      </c>
      <c r="DB557">
        <v>0</v>
      </c>
      <c r="DC557">
        <v>0</v>
      </c>
      <c r="DD557">
        <v>1582143014.5999999</v>
      </c>
      <c r="DE557">
        <v>0.984615384615384</v>
      </c>
      <c r="DF557">
        <v>27.555555369556899</v>
      </c>
      <c r="DG557">
        <v>3.9316239470831702</v>
      </c>
      <c r="DH557">
        <v>27.623076923076901</v>
      </c>
      <c r="DI557">
        <v>15</v>
      </c>
      <c r="DJ557">
        <v>100</v>
      </c>
      <c r="DK557">
        <v>100</v>
      </c>
      <c r="DL557">
        <v>2.577</v>
      </c>
      <c r="DM557">
        <v>0.49399999999999999</v>
      </c>
      <c r="DN557">
        <v>2</v>
      </c>
      <c r="DO557">
        <v>331.30900000000003</v>
      </c>
      <c r="DP557">
        <v>680.54499999999996</v>
      </c>
      <c r="DQ557">
        <v>31.0991</v>
      </c>
      <c r="DR557">
        <v>31.121300000000002</v>
      </c>
      <c r="DS557">
        <v>29.9999</v>
      </c>
      <c r="DT557">
        <v>31.066400000000002</v>
      </c>
      <c r="DU557">
        <v>31.0855</v>
      </c>
      <c r="DV557">
        <v>20.996200000000002</v>
      </c>
      <c r="DW557">
        <v>17.9284</v>
      </c>
      <c r="DX557">
        <v>100</v>
      </c>
      <c r="DY557">
        <v>31.096</v>
      </c>
      <c r="DZ557">
        <v>400</v>
      </c>
      <c r="EA557">
        <v>33.073999999999998</v>
      </c>
      <c r="EB557">
        <v>100.166</v>
      </c>
      <c r="EC557">
        <v>100.554</v>
      </c>
    </row>
    <row r="558" spans="1:133" x14ac:dyDescent="0.35">
      <c r="A558">
        <v>542</v>
      </c>
      <c r="B558">
        <v>1582143016.5999999</v>
      </c>
      <c r="C558">
        <v>2737</v>
      </c>
      <c r="D558" t="s">
        <v>1322</v>
      </c>
      <c r="E558" t="s">
        <v>1323</v>
      </c>
      <c r="F558" t="s">
        <v>232</v>
      </c>
      <c r="G558" t="s">
        <v>233</v>
      </c>
      <c r="H558" t="s">
        <v>234</v>
      </c>
      <c r="I558" t="s">
        <v>235</v>
      </c>
      <c r="J558" t="s">
        <v>236</v>
      </c>
      <c r="K558" t="s">
        <v>237</v>
      </c>
      <c r="L558" t="s">
        <v>238</v>
      </c>
      <c r="M558" t="s">
        <v>239</v>
      </c>
      <c r="N558">
        <v>1582143007.9709699</v>
      </c>
      <c r="O558">
        <f t="shared" si="344"/>
        <v>1.0852701514746827E-4</v>
      </c>
      <c r="P558">
        <f t="shared" si="345"/>
        <v>-1.2605690422623723</v>
      </c>
      <c r="Q558">
        <f t="shared" si="346"/>
        <v>401.97938709677402</v>
      </c>
      <c r="R558">
        <f t="shared" si="347"/>
        <v>625.81605054327372</v>
      </c>
      <c r="S558">
        <f t="shared" si="348"/>
        <v>62.24291716266962</v>
      </c>
      <c r="T558">
        <f t="shared" si="349"/>
        <v>39.980389877256926</v>
      </c>
      <c r="U558">
        <f t="shared" si="350"/>
        <v>8.6276805635038881E-3</v>
      </c>
      <c r="V558">
        <f t="shared" si="351"/>
        <v>2.2500434225611645</v>
      </c>
      <c r="W558">
        <f t="shared" si="352"/>
        <v>8.6093436261199946E-3</v>
      </c>
      <c r="X558">
        <f t="shared" si="353"/>
        <v>5.3824839871941099E-3</v>
      </c>
      <c r="Y558">
        <f t="shared" si="354"/>
        <v>0</v>
      </c>
      <c r="Z558">
        <f t="shared" si="355"/>
        <v>31.522198325641487</v>
      </c>
      <c r="AA558">
        <f t="shared" si="356"/>
        <v>31.009416129032299</v>
      </c>
      <c r="AB558">
        <f t="shared" si="357"/>
        <v>4.5138009663818233</v>
      </c>
      <c r="AC558">
        <f t="shared" si="358"/>
        <v>71.063098503839271</v>
      </c>
      <c r="AD558">
        <f t="shared" si="359"/>
        <v>3.3093589440187561</v>
      </c>
      <c r="AE558">
        <f t="shared" si="360"/>
        <v>4.6569302685837206</v>
      </c>
      <c r="AF558">
        <f t="shared" si="361"/>
        <v>1.2044420223630672</v>
      </c>
      <c r="AG558">
        <f t="shared" si="362"/>
        <v>-4.7860413680033504</v>
      </c>
      <c r="AH558">
        <f t="shared" si="363"/>
        <v>66.552257122926093</v>
      </c>
      <c r="AI558">
        <f t="shared" si="364"/>
        <v>6.6606968503714903</v>
      </c>
      <c r="AJ558">
        <f t="shared" si="365"/>
        <v>68.426912605294234</v>
      </c>
      <c r="AK558">
        <v>-4.1184916331293897E-2</v>
      </c>
      <c r="AL558">
        <v>4.62336765787092E-2</v>
      </c>
      <c r="AM558">
        <v>3.45529835101549</v>
      </c>
      <c r="AN558">
        <v>4</v>
      </c>
      <c r="AO558">
        <v>1</v>
      </c>
      <c r="AP558">
        <f t="shared" si="366"/>
        <v>1</v>
      </c>
      <c r="AQ558">
        <f t="shared" si="367"/>
        <v>0</v>
      </c>
      <c r="AR558">
        <f t="shared" si="368"/>
        <v>51730.030614388954</v>
      </c>
      <c r="AS558" t="s">
        <v>240</v>
      </c>
      <c r="AT558">
        <v>0</v>
      </c>
      <c r="AU558">
        <v>0</v>
      </c>
      <c r="AV558">
        <f t="shared" si="369"/>
        <v>0</v>
      </c>
      <c r="AW558" t="e">
        <f t="shared" si="370"/>
        <v>#DIV/0!</v>
      </c>
      <c r="AX558">
        <v>0</v>
      </c>
      <c r="AY558" t="s">
        <v>240</v>
      </c>
      <c r="AZ558">
        <v>0</v>
      </c>
      <c r="BA558">
        <v>0</v>
      </c>
      <c r="BB558" t="e">
        <f t="shared" si="371"/>
        <v>#DIV/0!</v>
      </c>
      <c r="BC558">
        <v>0.5</v>
      </c>
      <c r="BD558">
        <f t="shared" si="372"/>
        <v>0</v>
      </c>
      <c r="BE558">
        <f t="shared" si="373"/>
        <v>-1.2605690422623723</v>
      </c>
      <c r="BF558" t="e">
        <f t="shared" si="374"/>
        <v>#DIV/0!</v>
      </c>
      <c r="BG558" t="e">
        <f t="shared" si="375"/>
        <v>#DIV/0!</v>
      </c>
      <c r="BH558" t="e">
        <f t="shared" si="376"/>
        <v>#DIV/0!</v>
      </c>
      <c r="BI558" t="e">
        <f t="shared" si="377"/>
        <v>#DIV/0!</v>
      </c>
      <c r="BJ558" t="s">
        <v>240</v>
      </c>
      <c r="BK558">
        <v>0</v>
      </c>
      <c r="BL558">
        <f t="shared" si="378"/>
        <v>0</v>
      </c>
      <c r="BM558" t="e">
        <f t="shared" si="379"/>
        <v>#DIV/0!</v>
      </c>
      <c r="BN558" t="e">
        <f t="shared" si="380"/>
        <v>#DIV/0!</v>
      </c>
      <c r="BO558" t="e">
        <f t="shared" si="381"/>
        <v>#DIV/0!</v>
      </c>
      <c r="BP558" t="e">
        <f t="shared" si="382"/>
        <v>#DIV/0!</v>
      </c>
      <c r="BQ558">
        <f t="shared" si="383"/>
        <v>0</v>
      </c>
      <c r="BR558">
        <f t="shared" si="384"/>
        <v>0</v>
      </c>
      <c r="BS558">
        <f t="shared" si="385"/>
        <v>0</v>
      </c>
      <c r="BT558">
        <f t="shared" si="386"/>
        <v>0</v>
      </c>
      <c r="BU558">
        <v>6</v>
      </c>
      <c r="BV558">
        <v>0.5</v>
      </c>
      <c r="BW558" t="s">
        <v>241</v>
      </c>
      <c r="BX558">
        <v>1582143007.9709699</v>
      </c>
      <c r="BY558">
        <v>401.97938709677402</v>
      </c>
      <c r="BZ558">
        <v>399.89332258064502</v>
      </c>
      <c r="CA558">
        <v>33.273664516129003</v>
      </c>
      <c r="CB558">
        <v>33.093819354838701</v>
      </c>
      <c r="CC558">
        <v>350.02083870967698</v>
      </c>
      <c r="CD558">
        <v>99.258822580645102</v>
      </c>
      <c r="CE558">
        <v>0.19998341935483899</v>
      </c>
      <c r="CF558">
        <v>31.558054838709701</v>
      </c>
      <c r="CG558">
        <v>31.009416129032299</v>
      </c>
      <c r="CH558">
        <v>999.9</v>
      </c>
      <c r="CI558">
        <v>0</v>
      </c>
      <c r="CJ558">
        <v>0</v>
      </c>
      <c r="CK558">
        <v>10006.1058064516</v>
      </c>
      <c r="CL558">
        <v>0</v>
      </c>
      <c r="CM558">
        <v>0.21165100000000001</v>
      </c>
      <c r="CN558">
        <v>0</v>
      </c>
      <c r="CO558">
        <v>0</v>
      </c>
      <c r="CP558">
        <v>0</v>
      </c>
      <c r="CQ558">
        <v>0</v>
      </c>
      <c r="CR558">
        <v>1.8193548387096801</v>
      </c>
      <c r="CS558">
        <v>0</v>
      </c>
      <c r="CT558">
        <v>26.293548387096799</v>
      </c>
      <c r="CU558">
        <v>-1.3580645161290299</v>
      </c>
      <c r="CV558">
        <v>39.424999999999997</v>
      </c>
      <c r="CW558">
        <v>44.76</v>
      </c>
      <c r="CX558">
        <v>42.027935483870998</v>
      </c>
      <c r="CY558">
        <v>43.378999999999998</v>
      </c>
      <c r="CZ558">
        <v>40.533999999999999</v>
      </c>
      <c r="DA558">
        <v>0</v>
      </c>
      <c r="DB558">
        <v>0</v>
      </c>
      <c r="DC558">
        <v>0</v>
      </c>
      <c r="DD558">
        <v>1582143020</v>
      </c>
      <c r="DE558">
        <v>1.65384615384615</v>
      </c>
      <c r="DF558">
        <v>-14.646154200869001</v>
      </c>
      <c r="DG558">
        <v>-17.3401707887489</v>
      </c>
      <c r="DH558">
        <v>26.530769230769199</v>
      </c>
      <c r="DI558">
        <v>15</v>
      </c>
      <c r="DJ558">
        <v>100</v>
      </c>
      <c r="DK558">
        <v>100</v>
      </c>
      <c r="DL558">
        <v>2.577</v>
      </c>
      <c r="DM558">
        <v>0.49399999999999999</v>
      </c>
      <c r="DN558">
        <v>2</v>
      </c>
      <c r="DO558">
        <v>331.30599999999998</v>
      </c>
      <c r="DP558">
        <v>680.62099999999998</v>
      </c>
      <c r="DQ558">
        <v>31.0884</v>
      </c>
      <c r="DR558">
        <v>31.119299999999999</v>
      </c>
      <c r="DS558">
        <v>30</v>
      </c>
      <c r="DT558">
        <v>31.065799999999999</v>
      </c>
      <c r="DU558">
        <v>31.084199999999999</v>
      </c>
      <c r="DV558">
        <v>20.998100000000001</v>
      </c>
      <c r="DW558">
        <v>17.9284</v>
      </c>
      <c r="DX558">
        <v>100</v>
      </c>
      <c r="DY558">
        <v>31.084700000000002</v>
      </c>
      <c r="DZ558">
        <v>400</v>
      </c>
      <c r="EA558">
        <v>33.073999999999998</v>
      </c>
      <c r="EB558">
        <v>100.16500000000001</v>
      </c>
      <c r="EC558">
        <v>100.553</v>
      </c>
    </row>
    <row r="559" spans="1:133" x14ac:dyDescent="0.35">
      <c r="A559">
        <v>543</v>
      </c>
      <c r="B559">
        <v>1582143021.5999999</v>
      </c>
      <c r="C559">
        <v>2742</v>
      </c>
      <c r="D559" t="s">
        <v>1324</v>
      </c>
      <c r="E559" t="s">
        <v>1325</v>
      </c>
      <c r="F559" t="s">
        <v>232</v>
      </c>
      <c r="G559" t="s">
        <v>233</v>
      </c>
      <c r="H559" t="s">
        <v>234</v>
      </c>
      <c r="I559" t="s">
        <v>235</v>
      </c>
      <c r="J559" t="s">
        <v>236</v>
      </c>
      <c r="K559" t="s">
        <v>237</v>
      </c>
      <c r="L559" t="s">
        <v>238</v>
      </c>
      <c r="M559" t="s">
        <v>239</v>
      </c>
      <c r="N559">
        <v>1582143012.9709699</v>
      </c>
      <c r="O559">
        <f t="shared" si="344"/>
        <v>1.0210557328972835E-4</v>
      </c>
      <c r="P559">
        <f t="shared" si="345"/>
        <v>-1.2360024141825725</v>
      </c>
      <c r="Q559">
        <f t="shared" si="346"/>
        <v>401.97990322580603</v>
      </c>
      <c r="R559">
        <f t="shared" si="347"/>
        <v>635.05863305438982</v>
      </c>
      <c r="S559">
        <f t="shared" si="348"/>
        <v>63.162905852014795</v>
      </c>
      <c r="T559">
        <f t="shared" si="349"/>
        <v>39.980904849267752</v>
      </c>
      <c r="U559">
        <f t="shared" si="350"/>
        <v>8.1352421097624378E-3</v>
      </c>
      <c r="V559">
        <f t="shared" si="351"/>
        <v>2.2481148529958741</v>
      </c>
      <c r="W559">
        <f t="shared" si="352"/>
        <v>8.1189225612375519E-3</v>
      </c>
      <c r="X559">
        <f t="shared" si="353"/>
        <v>5.0757900899727317E-3</v>
      </c>
      <c r="Y559">
        <f t="shared" si="354"/>
        <v>0</v>
      </c>
      <c r="Z559">
        <f t="shared" si="355"/>
        <v>31.520309631585359</v>
      </c>
      <c r="AA559">
        <f t="shared" si="356"/>
        <v>31.0043677419355</v>
      </c>
      <c r="AB559">
        <f t="shared" si="357"/>
        <v>4.5125019363335541</v>
      </c>
      <c r="AC559">
        <f t="shared" si="358"/>
        <v>71.11148600810472</v>
      </c>
      <c r="AD559">
        <f t="shared" si="359"/>
        <v>3.3108632329000054</v>
      </c>
      <c r="AE559">
        <f t="shared" si="360"/>
        <v>4.6558768755340871</v>
      </c>
      <c r="AF559">
        <f t="shared" si="361"/>
        <v>1.2016387034335487</v>
      </c>
      <c r="AG559">
        <f t="shared" si="362"/>
        <v>-4.5028557820770203</v>
      </c>
      <c r="AH559">
        <f t="shared" si="363"/>
        <v>66.624233233628715</v>
      </c>
      <c r="AI559">
        <f t="shared" si="364"/>
        <v>6.6733233880094769</v>
      </c>
      <c r="AJ559">
        <f t="shared" si="365"/>
        <v>68.794700839561173</v>
      </c>
      <c r="AK559">
        <v>-4.1133015656903603E-2</v>
      </c>
      <c r="AL559">
        <v>4.6175413524957298E-2</v>
      </c>
      <c r="AM559">
        <v>3.4518509354946598</v>
      </c>
      <c r="AN559">
        <v>4</v>
      </c>
      <c r="AO559">
        <v>1</v>
      </c>
      <c r="AP559">
        <f t="shared" si="366"/>
        <v>1</v>
      </c>
      <c r="AQ559">
        <f t="shared" si="367"/>
        <v>0</v>
      </c>
      <c r="AR559">
        <f t="shared" si="368"/>
        <v>51668.203328572476</v>
      </c>
      <c r="AS559" t="s">
        <v>240</v>
      </c>
      <c r="AT559">
        <v>0</v>
      </c>
      <c r="AU559">
        <v>0</v>
      </c>
      <c r="AV559">
        <f t="shared" si="369"/>
        <v>0</v>
      </c>
      <c r="AW559" t="e">
        <f t="shared" si="370"/>
        <v>#DIV/0!</v>
      </c>
      <c r="AX559">
        <v>0</v>
      </c>
      <c r="AY559" t="s">
        <v>240</v>
      </c>
      <c r="AZ559">
        <v>0</v>
      </c>
      <c r="BA559">
        <v>0</v>
      </c>
      <c r="BB559" t="e">
        <f t="shared" si="371"/>
        <v>#DIV/0!</v>
      </c>
      <c r="BC559">
        <v>0.5</v>
      </c>
      <c r="BD559">
        <f t="shared" si="372"/>
        <v>0</v>
      </c>
      <c r="BE559">
        <f t="shared" si="373"/>
        <v>-1.2360024141825725</v>
      </c>
      <c r="BF559" t="e">
        <f t="shared" si="374"/>
        <v>#DIV/0!</v>
      </c>
      <c r="BG559" t="e">
        <f t="shared" si="375"/>
        <v>#DIV/0!</v>
      </c>
      <c r="BH559" t="e">
        <f t="shared" si="376"/>
        <v>#DIV/0!</v>
      </c>
      <c r="BI559" t="e">
        <f t="shared" si="377"/>
        <v>#DIV/0!</v>
      </c>
      <c r="BJ559" t="s">
        <v>240</v>
      </c>
      <c r="BK559">
        <v>0</v>
      </c>
      <c r="BL559">
        <f t="shared" si="378"/>
        <v>0</v>
      </c>
      <c r="BM559" t="e">
        <f t="shared" si="379"/>
        <v>#DIV/0!</v>
      </c>
      <c r="BN559" t="e">
        <f t="shared" si="380"/>
        <v>#DIV/0!</v>
      </c>
      <c r="BO559" t="e">
        <f t="shared" si="381"/>
        <v>#DIV/0!</v>
      </c>
      <c r="BP559" t="e">
        <f t="shared" si="382"/>
        <v>#DIV/0!</v>
      </c>
      <c r="BQ559">
        <f t="shared" si="383"/>
        <v>0</v>
      </c>
      <c r="BR559">
        <f t="shared" si="384"/>
        <v>0</v>
      </c>
      <c r="BS559">
        <f t="shared" si="385"/>
        <v>0</v>
      </c>
      <c r="BT559">
        <f t="shared" si="386"/>
        <v>0</v>
      </c>
      <c r="BU559">
        <v>6</v>
      </c>
      <c r="BV559">
        <v>0.5</v>
      </c>
      <c r="BW559" t="s">
        <v>241</v>
      </c>
      <c r="BX559">
        <v>1582143012.9709699</v>
      </c>
      <c r="BY559">
        <v>401.97990322580603</v>
      </c>
      <c r="BZ559">
        <v>399.93158064516098</v>
      </c>
      <c r="CA559">
        <v>33.288403225806398</v>
      </c>
      <c r="CB559">
        <v>33.119206451612897</v>
      </c>
      <c r="CC559">
        <v>350.03022580645199</v>
      </c>
      <c r="CD559">
        <v>99.259945161290304</v>
      </c>
      <c r="CE559">
        <v>0.20001422580645201</v>
      </c>
      <c r="CF559">
        <v>31.5540709677419</v>
      </c>
      <c r="CG559">
        <v>31.0043677419355</v>
      </c>
      <c r="CH559">
        <v>999.9</v>
      </c>
      <c r="CI559">
        <v>0</v>
      </c>
      <c r="CJ559">
        <v>0</v>
      </c>
      <c r="CK559">
        <v>9993.3832258064504</v>
      </c>
      <c r="CL559">
        <v>0</v>
      </c>
      <c r="CM559">
        <v>0.21165100000000001</v>
      </c>
      <c r="CN559">
        <v>0</v>
      </c>
      <c r="CO559">
        <v>0</v>
      </c>
      <c r="CP559">
        <v>0</v>
      </c>
      <c r="CQ559">
        <v>0</v>
      </c>
      <c r="CR559">
        <v>2.71935483870968</v>
      </c>
      <c r="CS559">
        <v>0</v>
      </c>
      <c r="CT559">
        <v>26.261290322580599</v>
      </c>
      <c r="CU559">
        <v>-1.21612903225806</v>
      </c>
      <c r="CV559">
        <v>39.418999999999997</v>
      </c>
      <c r="CW559">
        <v>44.764000000000003</v>
      </c>
      <c r="CX559">
        <v>42.027935483870998</v>
      </c>
      <c r="CY559">
        <v>43.377000000000002</v>
      </c>
      <c r="CZ559">
        <v>40.537999999999997</v>
      </c>
      <c r="DA559">
        <v>0</v>
      </c>
      <c r="DB559">
        <v>0</v>
      </c>
      <c r="DC559">
        <v>0</v>
      </c>
      <c r="DD559">
        <v>1582143024.8</v>
      </c>
      <c r="DE559">
        <v>1.8230769230769199</v>
      </c>
      <c r="DF559">
        <v>-8.1709404324234605</v>
      </c>
      <c r="DG559">
        <v>-21.883760512829902</v>
      </c>
      <c r="DH559">
        <v>25.426923076923099</v>
      </c>
      <c r="DI559">
        <v>15</v>
      </c>
      <c r="DJ559">
        <v>100</v>
      </c>
      <c r="DK559">
        <v>100</v>
      </c>
      <c r="DL559">
        <v>2.577</v>
      </c>
      <c r="DM559">
        <v>0.49399999999999999</v>
      </c>
      <c r="DN559">
        <v>2</v>
      </c>
      <c r="DO559">
        <v>331.42399999999998</v>
      </c>
      <c r="DP559">
        <v>680.57100000000003</v>
      </c>
      <c r="DQ559">
        <v>31.102699999999999</v>
      </c>
      <c r="DR559">
        <v>31.118600000000001</v>
      </c>
      <c r="DS559">
        <v>30</v>
      </c>
      <c r="DT559">
        <v>31.063700000000001</v>
      </c>
      <c r="DU559">
        <v>31.082000000000001</v>
      </c>
      <c r="DV559">
        <v>20.997299999999999</v>
      </c>
      <c r="DW559">
        <v>17.9284</v>
      </c>
      <c r="DX559">
        <v>100</v>
      </c>
      <c r="DY559">
        <v>31.154800000000002</v>
      </c>
      <c r="DZ559">
        <v>400</v>
      </c>
      <c r="EA559">
        <v>33.073999999999998</v>
      </c>
      <c r="EB559">
        <v>100.166</v>
      </c>
      <c r="EC559">
        <v>100.553</v>
      </c>
    </row>
    <row r="560" spans="1:133" x14ac:dyDescent="0.35">
      <c r="A560">
        <v>544</v>
      </c>
      <c r="B560">
        <v>1582143026.5999999</v>
      </c>
      <c r="C560">
        <v>2747</v>
      </c>
      <c r="D560" t="s">
        <v>1326</v>
      </c>
      <c r="E560" t="s">
        <v>1327</v>
      </c>
      <c r="F560" t="s">
        <v>232</v>
      </c>
      <c r="G560" t="s">
        <v>233</v>
      </c>
      <c r="H560" t="s">
        <v>234</v>
      </c>
      <c r="I560" t="s">
        <v>235</v>
      </c>
      <c r="J560" t="s">
        <v>236</v>
      </c>
      <c r="K560" t="s">
        <v>237</v>
      </c>
      <c r="L560" t="s">
        <v>238</v>
      </c>
      <c r="M560" t="s">
        <v>239</v>
      </c>
      <c r="N560">
        <v>1582143017.9709699</v>
      </c>
      <c r="O560">
        <f t="shared" si="344"/>
        <v>1.1038221991347601E-4</v>
      </c>
      <c r="P560">
        <f t="shared" si="345"/>
        <v>-1.2249092036704443</v>
      </c>
      <c r="Q560">
        <f t="shared" si="346"/>
        <v>402.00629032258098</v>
      </c>
      <c r="R560">
        <f t="shared" si="347"/>
        <v>614.40959476207581</v>
      </c>
      <c r="S560">
        <f t="shared" si="348"/>
        <v>61.109809511706203</v>
      </c>
      <c r="T560">
        <f t="shared" si="349"/>
        <v>39.983958638591467</v>
      </c>
      <c r="U560">
        <f t="shared" si="350"/>
        <v>8.8209012817449355E-3</v>
      </c>
      <c r="V560">
        <f t="shared" si="351"/>
        <v>2.2485841611759523</v>
      </c>
      <c r="W560">
        <f t="shared" si="352"/>
        <v>8.8017223955375191E-3</v>
      </c>
      <c r="X560">
        <f t="shared" si="353"/>
        <v>5.5027961353016968E-3</v>
      </c>
      <c r="Y560">
        <f t="shared" si="354"/>
        <v>0</v>
      </c>
      <c r="Z560">
        <f t="shared" si="355"/>
        <v>31.512689387476588</v>
      </c>
      <c r="AA560">
        <f t="shared" si="356"/>
        <v>30.997706451612899</v>
      </c>
      <c r="AB560">
        <f t="shared" si="357"/>
        <v>4.5107883790220438</v>
      </c>
      <c r="AC560">
        <f t="shared" si="358"/>
        <v>71.166520973780507</v>
      </c>
      <c r="AD560">
        <f t="shared" si="359"/>
        <v>3.3125055606956506</v>
      </c>
      <c r="AE560">
        <f t="shared" si="360"/>
        <v>4.6545840872508846</v>
      </c>
      <c r="AF560">
        <f t="shared" si="361"/>
        <v>1.1982828183263932</v>
      </c>
      <c r="AG560">
        <f t="shared" si="362"/>
        <v>-4.8678558981842919</v>
      </c>
      <c r="AH560">
        <f t="shared" si="363"/>
        <v>66.852828213103578</v>
      </c>
      <c r="AI560">
        <f t="shared" si="364"/>
        <v>6.6944414994785975</v>
      </c>
      <c r="AJ560">
        <f t="shared" si="365"/>
        <v>68.67941381439789</v>
      </c>
      <c r="AK560">
        <v>-4.11456417380478E-2</v>
      </c>
      <c r="AL560">
        <v>4.6189587407147202E-2</v>
      </c>
      <c r="AM560">
        <v>3.45268973930279</v>
      </c>
      <c r="AN560">
        <v>4</v>
      </c>
      <c r="AO560">
        <v>1</v>
      </c>
      <c r="AP560">
        <f t="shared" si="366"/>
        <v>1</v>
      </c>
      <c r="AQ560">
        <f t="shared" si="367"/>
        <v>0</v>
      </c>
      <c r="AR560">
        <f t="shared" si="368"/>
        <v>51684.26979953565</v>
      </c>
      <c r="AS560" t="s">
        <v>240</v>
      </c>
      <c r="AT560">
        <v>0</v>
      </c>
      <c r="AU560">
        <v>0</v>
      </c>
      <c r="AV560">
        <f t="shared" si="369"/>
        <v>0</v>
      </c>
      <c r="AW560" t="e">
        <f t="shared" si="370"/>
        <v>#DIV/0!</v>
      </c>
      <c r="AX560">
        <v>0</v>
      </c>
      <c r="AY560" t="s">
        <v>240</v>
      </c>
      <c r="AZ560">
        <v>0</v>
      </c>
      <c r="BA560">
        <v>0</v>
      </c>
      <c r="BB560" t="e">
        <f t="shared" si="371"/>
        <v>#DIV/0!</v>
      </c>
      <c r="BC560">
        <v>0.5</v>
      </c>
      <c r="BD560">
        <f t="shared" si="372"/>
        <v>0</v>
      </c>
      <c r="BE560">
        <f t="shared" si="373"/>
        <v>-1.2249092036704443</v>
      </c>
      <c r="BF560" t="e">
        <f t="shared" si="374"/>
        <v>#DIV/0!</v>
      </c>
      <c r="BG560" t="e">
        <f t="shared" si="375"/>
        <v>#DIV/0!</v>
      </c>
      <c r="BH560" t="e">
        <f t="shared" si="376"/>
        <v>#DIV/0!</v>
      </c>
      <c r="BI560" t="e">
        <f t="shared" si="377"/>
        <v>#DIV/0!</v>
      </c>
      <c r="BJ560" t="s">
        <v>240</v>
      </c>
      <c r="BK560">
        <v>0</v>
      </c>
      <c r="BL560">
        <f t="shared" si="378"/>
        <v>0</v>
      </c>
      <c r="BM560" t="e">
        <f t="shared" si="379"/>
        <v>#DIV/0!</v>
      </c>
      <c r="BN560" t="e">
        <f t="shared" si="380"/>
        <v>#DIV/0!</v>
      </c>
      <c r="BO560" t="e">
        <f t="shared" si="381"/>
        <v>#DIV/0!</v>
      </c>
      <c r="BP560" t="e">
        <f t="shared" si="382"/>
        <v>#DIV/0!</v>
      </c>
      <c r="BQ560">
        <f t="shared" si="383"/>
        <v>0</v>
      </c>
      <c r="BR560">
        <f t="shared" si="384"/>
        <v>0</v>
      </c>
      <c r="BS560">
        <f t="shared" si="385"/>
        <v>0</v>
      </c>
      <c r="BT560">
        <f t="shared" si="386"/>
        <v>0</v>
      </c>
      <c r="BU560">
        <v>6</v>
      </c>
      <c r="BV560">
        <v>0.5</v>
      </c>
      <c r="BW560" t="s">
        <v>241</v>
      </c>
      <c r="BX560">
        <v>1582143017.9709699</v>
      </c>
      <c r="BY560">
        <v>402.00629032258098</v>
      </c>
      <c r="BZ560">
        <v>399.98264516129001</v>
      </c>
      <c r="CA560">
        <v>33.304558064516101</v>
      </c>
      <c r="CB560">
        <v>33.121645161290303</v>
      </c>
      <c r="CC560">
        <v>350.022290322581</v>
      </c>
      <c r="CD560">
        <v>99.261029032258094</v>
      </c>
      <c r="CE560">
        <v>0.19999832258064501</v>
      </c>
      <c r="CF560">
        <v>31.5491806451613</v>
      </c>
      <c r="CG560">
        <v>30.997706451612899</v>
      </c>
      <c r="CH560">
        <v>999.9</v>
      </c>
      <c r="CI560">
        <v>0</v>
      </c>
      <c r="CJ560">
        <v>0</v>
      </c>
      <c r="CK560">
        <v>9996.3416129032303</v>
      </c>
      <c r="CL560">
        <v>0</v>
      </c>
      <c r="CM560">
        <v>0.21165100000000001</v>
      </c>
      <c r="CN560">
        <v>0</v>
      </c>
      <c r="CO560">
        <v>0</v>
      </c>
      <c r="CP560">
        <v>0</v>
      </c>
      <c r="CQ560">
        <v>0</v>
      </c>
      <c r="CR560">
        <v>1.3645161290322601</v>
      </c>
      <c r="CS560">
        <v>0</v>
      </c>
      <c r="CT560">
        <v>26.480645161290301</v>
      </c>
      <c r="CU560">
        <v>-1.2096774193548401</v>
      </c>
      <c r="CV560">
        <v>39.414999999999999</v>
      </c>
      <c r="CW560">
        <v>44.765999999999998</v>
      </c>
      <c r="CX560">
        <v>42.003774193548402</v>
      </c>
      <c r="CY560">
        <v>43.377000000000002</v>
      </c>
      <c r="CZ560">
        <v>40.552</v>
      </c>
      <c r="DA560">
        <v>0</v>
      </c>
      <c r="DB560">
        <v>0</v>
      </c>
      <c r="DC560">
        <v>0</v>
      </c>
      <c r="DD560">
        <v>1582143029.5999999</v>
      </c>
      <c r="DE560">
        <v>1.2269230769230799</v>
      </c>
      <c r="DF560">
        <v>5.0222221502429001</v>
      </c>
      <c r="DG560">
        <v>8.4136752881729908</v>
      </c>
      <c r="DH560">
        <v>25.303846153846202</v>
      </c>
      <c r="DI560">
        <v>15</v>
      </c>
      <c r="DJ560">
        <v>100</v>
      </c>
      <c r="DK560">
        <v>100</v>
      </c>
      <c r="DL560">
        <v>2.577</v>
      </c>
      <c r="DM560">
        <v>0.49399999999999999</v>
      </c>
      <c r="DN560">
        <v>2</v>
      </c>
      <c r="DO560">
        <v>331.37599999999998</v>
      </c>
      <c r="DP560">
        <v>680.68</v>
      </c>
      <c r="DQ560">
        <v>31.154399999999999</v>
      </c>
      <c r="DR560">
        <v>31.1159</v>
      </c>
      <c r="DS560">
        <v>29.9999</v>
      </c>
      <c r="DT560">
        <v>31.061</v>
      </c>
      <c r="DU560">
        <v>31.0794</v>
      </c>
      <c r="DV560">
        <v>20.9968</v>
      </c>
      <c r="DW560">
        <v>17.9284</v>
      </c>
      <c r="DX560">
        <v>100</v>
      </c>
      <c r="DY560">
        <v>31.159300000000002</v>
      </c>
      <c r="DZ560">
        <v>400</v>
      </c>
      <c r="EA560">
        <v>33.067599999999999</v>
      </c>
      <c r="EB560">
        <v>100.163</v>
      </c>
      <c r="EC560">
        <v>100.55500000000001</v>
      </c>
    </row>
    <row r="561" spans="1:133" x14ac:dyDescent="0.35">
      <c r="A561">
        <v>545</v>
      </c>
      <c r="B561">
        <v>1582143031.5999999</v>
      </c>
      <c r="C561">
        <v>2752</v>
      </c>
      <c r="D561" t="s">
        <v>1328</v>
      </c>
      <c r="E561" t="s">
        <v>1329</v>
      </c>
      <c r="F561" t="s">
        <v>232</v>
      </c>
      <c r="G561" t="s">
        <v>233</v>
      </c>
      <c r="H561" t="s">
        <v>234</v>
      </c>
      <c r="I561" t="s">
        <v>235</v>
      </c>
      <c r="J561" t="s">
        <v>236</v>
      </c>
      <c r="K561" t="s">
        <v>237</v>
      </c>
      <c r="L561" t="s">
        <v>238</v>
      </c>
      <c r="M561" t="s">
        <v>239</v>
      </c>
      <c r="N561">
        <v>1582143022.9709699</v>
      </c>
      <c r="O561">
        <f t="shared" si="344"/>
        <v>1.1887352858919668E-4</v>
      </c>
      <c r="P561">
        <f t="shared" si="345"/>
        <v>-1.2335238509566075</v>
      </c>
      <c r="Q561">
        <f t="shared" si="346"/>
        <v>402.037709677419</v>
      </c>
      <c r="R561">
        <f t="shared" si="347"/>
        <v>599.60302416309992</v>
      </c>
      <c r="S561">
        <f t="shared" si="348"/>
        <v>59.636873198904681</v>
      </c>
      <c r="T561">
        <f t="shared" si="349"/>
        <v>39.986909583512087</v>
      </c>
      <c r="U561">
        <f t="shared" si="350"/>
        <v>9.5268223929597159E-3</v>
      </c>
      <c r="V561">
        <f t="shared" si="351"/>
        <v>2.2478589889785718</v>
      </c>
      <c r="W561">
        <f t="shared" si="352"/>
        <v>9.5044479754113915E-3</v>
      </c>
      <c r="X561">
        <f t="shared" si="353"/>
        <v>5.9422858197942831E-3</v>
      </c>
      <c r="Y561">
        <f t="shared" si="354"/>
        <v>0</v>
      </c>
      <c r="Z561">
        <f t="shared" si="355"/>
        <v>31.505477021375235</v>
      </c>
      <c r="AA561">
        <f t="shared" si="356"/>
        <v>30.9900387096774</v>
      </c>
      <c r="AB561">
        <f t="shared" si="357"/>
        <v>4.508816622762903</v>
      </c>
      <c r="AC561">
        <f t="shared" si="358"/>
        <v>71.211396935281982</v>
      </c>
      <c r="AD561">
        <f t="shared" si="359"/>
        <v>3.3137674459855258</v>
      </c>
      <c r="AE561">
        <f t="shared" si="360"/>
        <v>4.6534228909975308</v>
      </c>
      <c r="AF561">
        <f t="shared" si="361"/>
        <v>1.1950491767773772</v>
      </c>
      <c r="AG561">
        <f t="shared" si="362"/>
        <v>-5.2423226107835736</v>
      </c>
      <c r="AH561">
        <f t="shared" si="363"/>
        <v>67.228056361000043</v>
      </c>
      <c r="AI561">
        <f t="shared" si="364"/>
        <v>6.7337871693439455</v>
      </c>
      <c r="AJ561">
        <f t="shared" si="365"/>
        <v>68.719520919560409</v>
      </c>
      <c r="AK561">
        <v>-4.1126132994358799E-2</v>
      </c>
      <c r="AL561">
        <v>4.6167687133296498E-2</v>
      </c>
      <c r="AM561">
        <v>3.45139365397571</v>
      </c>
      <c r="AN561">
        <v>4</v>
      </c>
      <c r="AO561">
        <v>1</v>
      </c>
      <c r="AP561">
        <f t="shared" si="366"/>
        <v>1</v>
      </c>
      <c r="AQ561">
        <f t="shared" si="367"/>
        <v>0</v>
      </c>
      <c r="AR561">
        <f t="shared" si="368"/>
        <v>51661.497835415808</v>
      </c>
      <c r="AS561" t="s">
        <v>240</v>
      </c>
      <c r="AT561">
        <v>0</v>
      </c>
      <c r="AU561">
        <v>0</v>
      </c>
      <c r="AV561">
        <f t="shared" si="369"/>
        <v>0</v>
      </c>
      <c r="AW561" t="e">
        <f t="shared" si="370"/>
        <v>#DIV/0!</v>
      </c>
      <c r="AX561">
        <v>0</v>
      </c>
      <c r="AY561" t="s">
        <v>240</v>
      </c>
      <c r="AZ561">
        <v>0</v>
      </c>
      <c r="BA561">
        <v>0</v>
      </c>
      <c r="BB561" t="e">
        <f t="shared" si="371"/>
        <v>#DIV/0!</v>
      </c>
      <c r="BC561">
        <v>0.5</v>
      </c>
      <c r="BD561">
        <f t="shared" si="372"/>
        <v>0</v>
      </c>
      <c r="BE561">
        <f t="shared" si="373"/>
        <v>-1.2335238509566075</v>
      </c>
      <c r="BF561" t="e">
        <f t="shared" si="374"/>
        <v>#DIV/0!</v>
      </c>
      <c r="BG561" t="e">
        <f t="shared" si="375"/>
        <v>#DIV/0!</v>
      </c>
      <c r="BH561" t="e">
        <f t="shared" si="376"/>
        <v>#DIV/0!</v>
      </c>
      <c r="BI561" t="e">
        <f t="shared" si="377"/>
        <v>#DIV/0!</v>
      </c>
      <c r="BJ561" t="s">
        <v>240</v>
      </c>
      <c r="BK561">
        <v>0</v>
      </c>
      <c r="BL561">
        <f t="shared" si="378"/>
        <v>0</v>
      </c>
      <c r="BM561" t="e">
        <f t="shared" si="379"/>
        <v>#DIV/0!</v>
      </c>
      <c r="BN561" t="e">
        <f t="shared" si="380"/>
        <v>#DIV/0!</v>
      </c>
      <c r="BO561" t="e">
        <f t="shared" si="381"/>
        <v>#DIV/0!</v>
      </c>
      <c r="BP561" t="e">
        <f t="shared" si="382"/>
        <v>#DIV/0!</v>
      </c>
      <c r="BQ561">
        <f t="shared" si="383"/>
        <v>0</v>
      </c>
      <c r="BR561">
        <f t="shared" si="384"/>
        <v>0</v>
      </c>
      <c r="BS561">
        <f t="shared" si="385"/>
        <v>0</v>
      </c>
      <c r="BT561">
        <f t="shared" si="386"/>
        <v>0</v>
      </c>
      <c r="BU561">
        <v>6</v>
      </c>
      <c r="BV561">
        <v>0.5</v>
      </c>
      <c r="BW561" t="s">
        <v>241</v>
      </c>
      <c r="BX561">
        <v>1582143022.9709699</v>
      </c>
      <c r="BY561">
        <v>402.037709677419</v>
      </c>
      <c r="BZ561">
        <v>400.00519354838701</v>
      </c>
      <c r="CA561">
        <v>33.3173903225806</v>
      </c>
      <c r="CB561">
        <v>33.120412903225798</v>
      </c>
      <c r="CC561">
        <v>350.02887096774202</v>
      </c>
      <c r="CD561">
        <v>99.260577419354803</v>
      </c>
      <c r="CE561">
        <v>0.200017</v>
      </c>
      <c r="CF561">
        <v>31.544787096774201</v>
      </c>
      <c r="CG561">
        <v>30.9900387096774</v>
      </c>
      <c r="CH561">
        <v>999.9</v>
      </c>
      <c r="CI561">
        <v>0</v>
      </c>
      <c r="CJ561">
        <v>0</v>
      </c>
      <c r="CK561">
        <v>9991.6474193548402</v>
      </c>
      <c r="CL561">
        <v>0</v>
      </c>
      <c r="CM561">
        <v>0.21165100000000001</v>
      </c>
      <c r="CN561">
        <v>0</v>
      </c>
      <c r="CO561">
        <v>0</v>
      </c>
      <c r="CP561">
        <v>0</v>
      </c>
      <c r="CQ561">
        <v>0</v>
      </c>
      <c r="CR561">
        <v>0.674193548387097</v>
      </c>
      <c r="CS561">
        <v>0</v>
      </c>
      <c r="CT561">
        <v>26.322580645161299</v>
      </c>
      <c r="CU561">
        <v>-1.4612903225806499</v>
      </c>
      <c r="CV561">
        <v>39.417000000000002</v>
      </c>
      <c r="CW561">
        <v>44.771999999999998</v>
      </c>
      <c r="CX561">
        <v>41.997774193548402</v>
      </c>
      <c r="CY561">
        <v>43.377000000000002</v>
      </c>
      <c r="CZ561">
        <v>40.549999999999997</v>
      </c>
      <c r="DA561">
        <v>0</v>
      </c>
      <c r="DB561">
        <v>0</v>
      </c>
      <c r="DC561">
        <v>0</v>
      </c>
      <c r="DD561">
        <v>1582143035</v>
      </c>
      <c r="DE561">
        <v>0.81153846153846199</v>
      </c>
      <c r="DF561">
        <v>-23.066666160014499</v>
      </c>
      <c r="DG561">
        <v>14.273503870622999</v>
      </c>
      <c r="DH561">
        <v>25.396153846153801</v>
      </c>
      <c r="DI561">
        <v>15</v>
      </c>
      <c r="DJ561">
        <v>100</v>
      </c>
      <c r="DK561">
        <v>100</v>
      </c>
      <c r="DL561">
        <v>2.577</v>
      </c>
      <c r="DM561">
        <v>0.49399999999999999</v>
      </c>
      <c r="DN561">
        <v>2</v>
      </c>
      <c r="DO561">
        <v>331.34899999999999</v>
      </c>
      <c r="DP561">
        <v>680.71799999999996</v>
      </c>
      <c r="DQ561">
        <v>31.168900000000001</v>
      </c>
      <c r="DR561">
        <v>31.115200000000002</v>
      </c>
      <c r="DS561">
        <v>29.9999</v>
      </c>
      <c r="DT561">
        <v>31.060300000000002</v>
      </c>
      <c r="DU561">
        <v>31.078700000000001</v>
      </c>
      <c r="DV561">
        <v>20.9968</v>
      </c>
      <c r="DW561">
        <v>17.9284</v>
      </c>
      <c r="DX561">
        <v>100</v>
      </c>
      <c r="DY561">
        <v>31.170200000000001</v>
      </c>
      <c r="DZ561">
        <v>400</v>
      </c>
      <c r="EA561">
        <v>33.0627</v>
      </c>
      <c r="EB561">
        <v>100.16200000000001</v>
      </c>
      <c r="EC561">
        <v>100.554</v>
      </c>
    </row>
    <row r="562" spans="1:133" x14ac:dyDescent="0.35">
      <c r="A562">
        <v>546</v>
      </c>
      <c r="B562">
        <v>1582143036.5999999</v>
      </c>
      <c r="C562">
        <v>2757</v>
      </c>
      <c r="D562" t="s">
        <v>1330</v>
      </c>
      <c r="E562" t="s">
        <v>1331</v>
      </c>
      <c r="F562" t="s">
        <v>232</v>
      </c>
      <c r="G562" t="s">
        <v>233</v>
      </c>
      <c r="H562" t="s">
        <v>234</v>
      </c>
      <c r="I562" t="s">
        <v>235</v>
      </c>
      <c r="J562" t="s">
        <v>236</v>
      </c>
      <c r="K562" t="s">
        <v>237</v>
      </c>
      <c r="L562" t="s">
        <v>238</v>
      </c>
      <c r="M562" t="s">
        <v>239</v>
      </c>
      <c r="N562">
        <v>1582143027.9709699</v>
      </c>
      <c r="O562">
        <f t="shared" si="344"/>
        <v>1.2541299818775642E-4</v>
      </c>
      <c r="P562">
        <f t="shared" si="345"/>
        <v>-1.2449733541876462</v>
      </c>
      <c r="Q562">
        <f t="shared" si="346"/>
        <v>402.05625806451599</v>
      </c>
      <c r="R562">
        <f t="shared" si="347"/>
        <v>590.38623864284295</v>
      </c>
      <c r="S562">
        <f t="shared" si="348"/>
        <v>58.719955959699703</v>
      </c>
      <c r="T562">
        <f t="shared" si="349"/>
        <v>39.988611220242639</v>
      </c>
      <c r="U562">
        <f t="shared" si="350"/>
        <v>1.0069643152582615E-2</v>
      </c>
      <c r="V562">
        <f t="shared" si="351"/>
        <v>2.2486435905158735</v>
      </c>
      <c r="W562">
        <f t="shared" si="352"/>
        <v>1.0044658698661625E-2</v>
      </c>
      <c r="X562">
        <f t="shared" si="353"/>
        <v>6.2801512326139432E-3</v>
      </c>
      <c r="Y562">
        <f t="shared" si="354"/>
        <v>0</v>
      </c>
      <c r="Z562">
        <f t="shared" si="355"/>
        <v>31.500079138059863</v>
      </c>
      <c r="AA562">
        <f t="shared" si="356"/>
        <v>30.985664516128999</v>
      </c>
      <c r="AB562">
        <f t="shared" si="357"/>
        <v>4.5076921372607544</v>
      </c>
      <c r="AC562">
        <f t="shared" si="358"/>
        <v>71.244809303703505</v>
      </c>
      <c r="AD562">
        <f t="shared" si="359"/>
        <v>3.3147107187475608</v>
      </c>
      <c r="AE562">
        <f t="shared" si="360"/>
        <v>4.6525645182339659</v>
      </c>
      <c r="AF562">
        <f t="shared" si="361"/>
        <v>1.1929814185131935</v>
      </c>
      <c r="AG562">
        <f t="shared" si="362"/>
        <v>-5.5307132200800586</v>
      </c>
      <c r="AH562">
        <f t="shared" si="363"/>
        <v>67.388002153676723</v>
      </c>
      <c r="AI562">
        <f t="shared" si="364"/>
        <v>6.7471991858115841</v>
      </c>
      <c r="AJ562">
        <f t="shared" si="365"/>
        <v>68.604488119408245</v>
      </c>
      <c r="AK562">
        <v>-4.1147240771098097E-2</v>
      </c>
      <c r="AL562">
        <v>4.6191382461829099E-2</v>
      </c>
      <c r="AM562">
        <v>3.4527959635044301</v>
      </c>
      <c r="AN562">
        <v>4</v>
      </c>
      <c r="AO562">
        <v>1</v>
      </c>
      <c r="AP562">
        <f t="shared" si="366"/>
        <v>1</v>
      </c>
      <c r="AQ562">
        <f t="shared" si="367"/>
        <v>0</v>
      </c>
      <c r="AR562">
        <f t="shared" si="368"/>
        <v>51687.477127418089</v>
      </c>
      <c r="AS562" t="s">
        <v>240</v>
      </c>
      <c r="AT562">
        <v>0</v>
      </c>
      <c r="AU562">
        <v>0</v>
      </c>
      <c r="AV562">
        <f t="shared" si="369"/>
        <v>0</v>
      </c>
      <c r="AW562" t="e">
        <f t="shared" si="370"/>
        <v>#DIV/0!</v>
      </c>
      <c r="AX562">
        <v>0</v>
      </c>
      <c r="AY562" t="s">
        <v>240</v>
      </c>
      <c r="AZ562">
        <v>0</v>
      </c>
      <c r="BA562">
        <v>0</v>
      </c>
      <c r="BB562" t="e">
        <f t="shared" si="371"/>
        <v>#DIV/0!</v>
      </c>
      <c r="BC562">
        <v>0.5</v>
      </c>
      <c r="BD562">
        <f t="shared" si="372"/>
        <v>0</v>
      </c>
      <c r="BE562">
        <f t="shared" si="373"/>
        <v>-1.2449733541876462</v>
      </c>
      <c r="BF562" t="e">
        <f t="shared" si="374"/>
        <v>#DIV/0!</v>
      </c>
      <c r="BG562" t="e">
        <f t="shared" si="375"/>
        <v>#DIV/0!</v>
      </c>
      <c r="BH562" t="e">
        <f t="shared" si="376"/>
        <v>#DIV/0!</v>
      </c>
      <c r="BI562" t="e">
        <f t="shared" si="377"/>
        <v>#DIV/0!</v>
      </c>
      <c r="BJ562" t="s">
        <v>240</v>
      </c>
      <c r="BK562">
        <v>0</v>
      </c>
      <c r="BL562">
        <f t="shared" si="378"/>
        <v>0</v>
      </c>
      <c r="BM562" t="e">
        <f t="shared" si="379"/>
        <v>#DIV/0!</v>
      </c>
      <c r="BN562" t="e">
        <f t="shared" si="380"/>
        <v>#DIV/0!</v>
      </c>
      <c r="BO562" t="e">
        <f t="shared" si="381"/>
        <v>#DIV/0!</v>
      </c>
      <c r="BP562" t="e">
        <f t="shared" si="382"/>
        <v>#DIV/0!</v>
      </c>
      <c r="BQ562">
        <f t="shared" si="383"/>
        <v>0</v>
      </c>
      <c r="BR562">
        <f t="shared" si="384"/>
        <v>0</v>
      </c>
      <c r="BS562">
        <f t="shared" si="385"/>
        <v>0</v>
      </c>
      <c r="BT562">
        <f t="shared" si="386"/>
        <v>0</v>
      </c>
      <c r="BU562">
        <v>6</v>
      </c>
      <c r="BV562">
        <v>0.5</v>
      </c>
      <c r="BW562" t="s">
        <v>241</v>
      </c>
      <c r="BX562">
        <v>1582143027.9709699</v>
      </c>
      <c r="BY562">
        <v>402.05625806451599</v>
      </c>
      <c r="BZ562">
        <v>400.00858064516098</v>
      </c>
      <c r="CA562">
        <v>33.326993548387101</v>
      </c>
      <c r="CB562">
        <v>33.119177419354799</v>
      </c>
      <c r="CC562">
        <v>350.021032258064</v>
      </c>
      <c r="CD562">
        <v>99.260261290322603</v>
      </c>
      <c r="CE562">
        <v>0.19997696774193599</v>
      </c>
      <c r="CF562">
        <v>31.5415387096774</v>
      </c>
      <c r="CG562">
        <v>30.985664516128999</v>
      </c>
      <c r="CH562">
        <v>999.9</v>
      </c>
      <c r="CI562">
        <v>0</v>
      </c>
      <c r="CJ562">
        <v>0</v>
      </c>
      <c r="CK562">
        <v>9996.80741935484</v>
      </c>
      <c r="CL562">
        <v>0</v>
      </c>
      <c r="CM562">
        <v>0.21165100000000001</v>
      </c>
      <c r="CN562">
        <v>0</v>
      </c>
      <c r="CO562">
        <v>0</v>
      </c>
      <c r="CP562">
        <v>0</v>
      </c>
      <c r="CQ562">
        <v>0</v>
      </c>
      <c r="CR562">
        <v>-0.90967741935483903</v>
      </c>
      <c r="CS562">
        <v>0</v>
      </c>
      <c r="CT562">
        <v>27.058064516129001</v>
      </c>
      <c r="CU562">
        <v>-1.1838709677419399</v>
      </c>
      <c r="CV562">
        <v>39.417000000000002</v>
      </c>
      <c r="CW562">
        <v>44.768000000000001</v>
      </c>
      <c r="CX562">
        <v>41.973612903225799</v>
      </c>
      <c r="CY562">
        <v>43.374935483870999</v>
      </c>
      <c r="CZ562">
        <v>40.545999999999999</v>
      </c>
      <c r="DA562">
        <v>0</v>
      </c>
      <c r="DB562">
        <v>0</v>
      </c>
      <c r="DC562">
        <v>0</v>
      </c>
      <c r="DD562">
        <v>1582143039.8</v>
      </c>
      <c r="DE562">
        <v>-0.984615384615384</v>
      </c>
      <c r="DF562">
        <v>-12.1777772926837</v>
      </c>
      <c r="DG562">
        <v>10.7247855924475</v>
      </c>
      <c r="DH562">
        <v>26.45</v>
      </c>
      <c r="DI562">
        <v>15</v>
      </c>
      <c r="DJ562">
        <v>100</v>
      </c>
      <c r="DK562">
        <v>100</v>
      </c>
      <c r="DL562">
        <v>2.577</v>
      </c>
      <c r="DM562">
        <v>0.49399999999999999</v>
      </c>
      <c r="DN562">
        <v>2</v>
      </c>
      <c r="DO562">
        <v>331.50099999999998</v>
      </c>
      <c r="DP562">
        <v>680.529</v>
      </c>
      <c r="DQ562">
        <v>31.179600000000001</v>
      </c>
      <c r="DR562">
        <v>31.113199999999999</v>
      </c>
      <c r="DS562">
        <v>29.9999</v>
      </c>
      <c r="DT562">
        <v>31.058299999999999</v>
      </c>
      <c r="DU562">
        <v>31.076499999999999</v>
      </c>
      <c r="DV562">
        <v>20.995100000000001</v>
      </c>
      <c r="DW562">
        <v>17.9284</v>
      </c>
      <c r="DX562">
        <v>100</v>
      </c>
      <c r="DY562">
        <v>31.181799999999999</v>
      </c>
      <c r="DZ562">
        <v>400</v>
      </c>
      <c r="EA562">
        <v>33.057200000000002</v>
      </c>
      <c r="EB562">
        <v>100.16</v>
      </c>
      <c r="EC562">
        <v>100.553</v>
      </c>
    </row>
    <row r="563" spans="1:133" x14ac:dyDescent="0.35">
      <c r="A563">
        <v>547</v>
      </c>
      <c r="B563">
        <v>1582143041.5999999</v>
      </c>
      <c r="C563">
        <v>2762</v>
      </c>
      <c r="D563" t="s">
        <v>1332</v>
      </c>
      <c r="E563" t="s">
        <v>1333</v>
      </c>
      <c r="F563" t="s">
        <v>232</v>
      </c>
      <c r="G563" t="s">
        <v>233</v>
      </c>
      <c r="H563" t="s">
        <v>234</v>
      </c>
      <c r="I563" t="s">
        <v>235</v>
      </c>
      <c r="J563" t="s">
        <v>236</v>
      </c>
      <c r="K563" t="s">
        <v>237</v>
      </c>
      <c r="L563" t="s">
        <v>238</v>
      </c>
      <c r="M563" t="s">
        <v>239</v>
      </c>
      <c r="N563">
        <v>1582143032.9709699</v>
      </c>
      <c r="O563">
        <f t="shared" si="344"/>
        <v>1.3041328509732291E-4</v>
      </c>
      <c r="P563">
        <f t="shared" si="345"/>
        <v>-1.2411328590922983</v>
      </c>
      <c r="Q563">
        <f t="shared" si="346"/>
        <v>402.051806451613</v>
      </c>
      <c r="R563">
        <f t="shared" si="347"/>
        <v>581.98418314374749</v>
      </c>
      <c r="S563">
        <f t="shared" si="348"/>
        <v>57.883973518058944</v>
      </c>
      <c r="T563">
        <f t="shared" si="349"/>
        <v>39.987952923086162</v>
      </c>
      <c r="U563">
        <f t="shared" si="350"/>
        <v>1.0489083422307678E-2</v>
      </c>
      <c r="V563">
        <f t="shared" si="351"/>
        <v>2.2484377475157298</v>
      </c>
      <c r="W563">
        <f t="shared" si="352"/>
        <v>1.0461974767521101E-2</v>
      </c>
      <c r="X563">
        <f t="shared" si="353"/>
        <v>6.5411639511522368E-3</v>
      </c>
      <c r="Y563">
        <f t="shared" si="354"/>
        <v>0</v>
      </c>
      <c r="Z563">
        <f t="shared" si="355"/>
        <v>31.496106315996716</v>
      </c>
      <c r="AA563">
        <f t="shared" si="356"/>
        <v>30.980674193548399</v>
      </c>
      <c r="AB563">
        <f t="shared" si="357"/>
        <v>4.5064095601561673</v>
      </c>
      <c r="AC563">
        <f t="shared" si="358"/>
        <v>71.267921899976358</v>
      </c>
      <c r="AD563">
        <f t="shared" si="359"/>
        <v>3.3153499279635854</v>
      </c>
      <c r="AE563">
        <f t="shared" si="360"/>
        <v>4.6519525749840689</v>
      </c>
      <c r="AF563">
        <f t="shared" si="361"/>
        <v>1.1910596321925819</v>
      </c>
      <c r="AG563">
        <f t="shared" si="362"/>
        <v>-5.7512258727919399</v>
      </c>
      <c r="AH563">
        <f t="shared" si="363"/>
        <v>67.705993185165539</v>
      </c>
      <c r="AI563">
        <f t="shared" si="364"/>
        <v>6.7794143906053073</v>
      </c>
      <c r="AJ563">
        <f t="shared" si="365"/>
        <v>68.734181702978901</v>
      </c>
      <c r="AK563">
        <v>-4.1141702427765797E-2</v>
      </c>
      <c r="AL563">
        <v>4.6185165186253103E-2</v>
      </c>
      <c r="AM563">
        <v>3.4524280437977799</v>
      </c>
      <c r="AN563">
        <v>4</v>
      </c>
      <c r="AO563">
        <v>1</v>
      </c>
      <c r="AP563">
        <f t="shared" si="366"/>
        <v>1</v>
      </c>
      <c r="AQ563">
        <f t="shared" si="367"/>
        <v>0</v>
      </c>
      <c r="AR563">
        <f t="shared" si="368"/>
        <v>51681.184981004233</v>
      </c>
      <c r="AS563" t="s">
        <v>240</v>
      </c>
      <c r="AT563">
        <v>0</v>
      </c>
      <c r="AU563">
        <v>0</v>
      </c>
      <c r="AV563">
        <f t="shared" si="369"/>
        <v>0</v>
      </c>
      <c r="AW563" t="e">
        <f t="shared" si="370"/>
        <v>#DIV/0!</v>
      </c>
      <c r="AX563">
        <v>0</v>
      </c>
      <c r="AY563" t="s">
        <v>240</v>
      </c>
      <c r="AZ563">
        <v>0</v>
      </c>
      <c r="BA563">
        <v>0</v>
      </c>
      <c r="BB563" t="e">
        <f t="shared" si="371"/>
        <v>#DIV/0!</v>
      </c>
      <c r="BC563">
        <v>0.5</v>
      </c>
      <c r="BD563">
        <f t="shared" si="372"/>
        <v>0</v>
      </c>
      <c r="BE563">
        <f t="shared" si="373"/>
        <v>-1.2411328590922983</v>
      </c>
      <c r="BF563" t="e">
        <f t="shared" si="374"/>
        <v>#DIV/0!</v>
      </c>
      <c r="BG563" t="e">
        <f t="shared" si="375"/>
        <v>#DIV/0!</v>
      </c>
      <c r="BH563" t="e">
        <f t="shared" si="376"/>
        <v>#DIV/0!</v>
      </c>
      <c r="BI563" t="e">
        <f t="shared" si="377"/>
        <v>#DIV/0!</v>
      </c>
      <c r="BJ563" t="s">
        <v>240</v>
      </c>
      <c r="BK563">
        <v>0</v>
      </c>
      <c r="BL563">
        <f t="shared" si="378"/>
        <v>0</v>
      </c>
      <c r="BM563" t="e">
        <f t="shared" si="379"/>
        <v>#DIV/0!</v>
      </c>
      <c r="BN563" t="e">
        <f t="shared" si="380"/>
        <v>#DIV/0!</v>
      </c>
      <c r="BO563" t="e">
        <f t="shared" si="381"/>
        <v>#DIV/0!</v>
      </c>
      <c r="BP563" t="e">
        <f t="shared" si="382"/>
        <v>#DIV/0!</v>
      </c>
      <c r="BQ563">
        <f t="shared" si="383"/>
        <v>0</v>
      </c>
      <c r="BR563">
        <f t="shared" si="384"/>
        <v>0</v>
      </c>
      <c r="BS563">
        <f t="shared" si="385"/>
        <v>0</v>
      </c>
      <c r="BT563">
        <f t="shared" si="386"/>
        <v>0</v>
      </c>
      <c r="BU563">
        <v>6</v>
      </c>
      <c r="BV563">
        <v>0.5</v>
      </c>
      <c r="BW563" t="s">
        <v>241</v>
      </c>
      <c r="BX563">
        <v>1582143032.9709699</v>
      </c>
      <c r="BY563">
        <v>402.051806451613</v>
      </c>
      <c r="BZ563">
        <v>400.01416129032299</v>
      </c>
      <c r="CA563">
        <v>33.333599999999997</v>
      </c>
      <c r="CB563">
        <v>33.1175</v>
      </c>
      <c r="CC563">
        <v>350.021677419355</v>
      </c>
      <c r="CD563">
        <v>99.259703225806405</v>
      </c>
      <c r="CE563">
        <v>0.19999893548387099</v>
      </c>
      <c r="CF563">
        <v>31.539222580645198</v>
      </c>
      <c r="CG563">
        <v>30.980674193548399</v>
      </c>
      <c r="CH563">
        <v>999.9</v>
      </c>
      <c r="CI563">
        <v>0</v>
      </c>
      <c r="CJ563">
        <v>0</v>
      </c>
      <c r="CK563">
        <v>9995.5180645161308</v>
      </c>
      <c r="CL563">
        <v>0</v>
      </c>
      <c r="CM563">
        <v>0.21165100000000001</v>
      </c>
      <c r="CN563">
        <v>0</v>
      </c>
      <c r="CO563">
        <v>0</v>
      </c>
      <c r="CP563">
        <v>0</v>
      </c>
      <c r="CQ563">
        <v>0</v>
      </c>
      <c r="CR563">
        <v>-1.74193548387097</v>
      </c>
      <c r="CS563">
        <v>0</v>
      </c>
      <c r="CT563">
        <v>26.951612903225801</v>
      </c>
      <c r="CU563">
        <v>-1.3774193548387099</v>
      </c>
      <c r="CV563">
        <v>39.411000000000001</v>
      </c>
      <c r="CW563">
        <v>44.768000000000001</v>
      </c>
      <c r="CX563">
        <v>41.977645161290297</v>
      </c>
      <c r="CY563">
        <v>43.374935483870999</v>
      </c>
      <c r="CZ563">
        <v>40.536000000000001</v>
      </c>
      <c r="DA563">
        <v>0</v>
      </c>
      <c r="DB563">
        <v>0</v>
      </c>
      <c r="DC563">
        <v>0</v>
      </c>
      <c r="DD563">
        <v>1582143044.5999999</v>
      </c>
      <c r="DE563">
        <v>-2.0884615384615399</v>
      </c>
      <c r="DF563">
        <v>-0.79658075251378502</v>
      </c>
      <c r="DG563">
        <v>-5.2068381256201803</v>
      </c>
      <c r="DH563">
        <v>26.9653846153846</v>
      </c>
      <c r="DI563">
        <v>15</v>
      </c>
      <c r="DJ563">
        <v>100</v>
      </c>
      <c r="DK563">
        <v>100</v>
      </c>
      <c r="DL563">
        <v>2.577</v>
      </c>
      <c r="DM563">
        <v>0.49399999999999999</v>
      </c>
      <c r="DN563">
        <v>2</v>
      </c>
      <c r="DO563">
        <v>331.39499999999998</v>
      </c>
      <c r="DP563">
        <v>680.64599999999996</v>
      </c>
      <c r="DQ563">
        <v>31.1905</v>
      </c>
      <c r="DR563">
        <v>31.1111</v>
      </c>
      <c r="DS563">
        <v>29.9999</v>
      </c>
      <c r="DT563">
        <v>31.055499999999999</v>
      </c>
      <c r="DU563">
        <v>31.0746</v>
      </c>
      <c r="DV563">
        <v>20.995000000000001</v>
      </c>
      <c r="DW563">
        <v>17.9284</v>
      </c>
      <c r="DX563">
        <v>100</v>
      </c>
      <c r="DY563">
        <v>31.195</v>
      </c>
      <c r="DZ563">
        <v>400</v>
      </c>
      <c r="EA563">
        <v>33.052300000000002</v>
      </c>
      <c r="EB563">
        <v>100.161</v>
      </c>
      <c r="EC563">
        <v>100.55200000000001</v>
      </c>
    </row>
    <row r="564" spans="1:133" x14ac:dyDescent="0.35">
      <c r="A564">
        <v>548</v>
      </c>
      <c r="B564">
        <v>1582143046.5999999</v>
      </c>
      <c r="C564">
        <v>2767</v>
      </c>
      <c r="D564" t="s">
        <v>1334</v>
      </c>
      <c r="E564" t="s">
        <v>1335</v>
      </c>
      <c r="F564" t="s">
        <v>232</v>
      </c>
      <c r="G564" t="s">
        <v>233</v>
      </c>
      <c r="H564" t="s">
        <v>234</v>
      </c>
      <c r="I564" t="s">
        <v>235</v>
      </c>
      <c r="J564" t="s">
        <v>236</v>
      </c>
      <c r="K564" t="s">
        <v>237</v>
      </c>
      <c r="L564" t="s">
        <v>238</v>
      </c>
      <c r="M564" t="s">
        <v>239</v>
      </c>
      <c r="N564">
        <v>1582143037.9709699</v>
      </c>
      <c r="O564">
        <f t="shared" si="344"/>
        <v>1.3438967958260515E-4</v>
      </c>
      <c r="P564">
        <f t="shared" si="345"/>
        <v>-1.2500000467778343</v>
      </c>
      <c r="Q564">
        <f t="shared" si="346"/>
        <v>402.05390322580598</v>
      </c>
      <c r="R564">
        <f t="shared" si="347"/>
        <v>577.64142447925258</v>
      </c>
      <c r="S564">
        <f t="shared" si="348"/>
        <v>57.451809232807705</v>
      </c>
      <c r="T564">
        <f t="shared" si="349"/>
        <v>39.987998039196</v>
      </c>
      <c r="U564">
        <f t="shared" si="350"/>
        <v>1.081514569236899E-2</v>
      </c>
      <c r="V564">
        <f t="shared" si="351"/>
        <v>2.2490339830235442</v>
      </c>
      <c r="W564">
        <f t="shared" si="352"/>
        <v>1.0786335567043155E-2</v>
      </c>
      <c r="X564">
        <f t="shared" si="353"/>
        <v>6.7440417618240102E-3</v>
      </c>
      <c r="Y564">
        <f t="shared" si="354"/>
        <v>0</v>
      </c>
      <c r="Z564">
        <f t="shared" si="355"/>
        <v>31.494266869409639</v>
      </c>
      <c r="AA564">
        <f t="shared" si="356"/>
        <v>30.980212903225802</v>
      </c>
      <c r="AB564">
        <f t="shared" si="357"/>
        <v>4.5062910186597547</v>
      </c>
      <c r="AC564">
        <f t="shared" si="358"/>
        <v>71.280440115483017</v>
      </c>
      <c r="AD564">
        <f t="shared" si="359"/>
        <v>3.3158314290161464</v>
      </c>
      <c r="AE564">
        <f t="shared" si="360"/>
        <v>4.6518111050438158</v>
      </c>
      <c r="AF564">
        <f t="shared" si="361"/>
        <v>1.1904595896436083</v>
      </c>
      <c r="AG564">
        <f t="shared" si="362"/>
        <v>-5.9265848695928867</v>
      </c>
      <c r="AH564">
        <f t="shared" si="363"/>
        <v>67.714951341614935</v>
      </c>
      <c r="AI564">
        <f t="shared" si="364"/>
        <v>6.7784805503004124</v>
      </c>
      <c r="AJ564">
        <f t="shared" si="365"/>
        <v>68.566847022322463</v>
      </c>
      <c r="AK564">
        <v>-4.1157745799289602E-2</v>
      </c>
      <c r="AL564">
        <v>4.6203175276265003E-2</v>
      </c>
      <c r="AM564">
        <v>3.4534937801403802</v>
      </c>
      <c r="AN564">
        <v>4</v>
      </c>
      <c r="AO564">
        <v>1</v>
      </c>
      <c r="AP564">
        <f t="shared" si="366"/>
        <v>1</v>
      </c>
      <c r="AQ564">
        <f t="shared" si="367"/>
        <v>0</v>
      </c>
      <c r="AR564">
        <f t="shared" si="368"/>
        <v>51700.598703057447</v>
      </c>
      <c r="AS564" t="s">
        <v>240</v>
      </c>
      <c r="AT564">
        <v>0</v>
      </c>
      <c r="AU564">
        <v>0</v>
      </c>
      <c r="AV564">
        <f t="shared" si="369"/>
        <v>0</v>
      </c>
      <c r="AW564" t="e">
        <f t="shared" si="370"/>
        <v>#DIV/0!</v>
      </c>
      <c r="AX564">
        <v>0</v>
      </c>
      <c r="AY564" t="s">
        <v>240</v>
      </c>
      <c r="AZ564">
        <v>0</v>
      </c>
      <c r="BA564">
        <v>0</v>
      </c>
      <c r="BB564" t="e">
        <f t="shared" si="371"/>
        <v>#DIV/0!</v>
      </c>
      <c r="BC564">
        <v>0.5</v>
      </c>
      <c r="BD564">
        <f t="shared" si="372"/>
        <v>0</v>
      </c>
      <c r="BE564">
        <f t="shared" si="373"/>
        <v>-1.2500000467778343</v>
      </c>
      <c r="BF564" t="e">
        <f t="shared" si="374"/>
        <v>#DIV/0!</v>
      </c>
      <c r="BG564" t="e">
        <f t="shared" si="375"/>
        <v>#DIV/0!</v>
      </c>
      <c r="BH564" t="e">
        <f t="shared" si="376"/>
        <v>#DIV/0!</v>
      </c>
      <c r="BI564" t="e">
        <f t="shared" si="377"/>
        <v>#DIV/0!</v>
      </c>
      <c r="BJ564" t="s">
        <v>240</v>
      </c>
      <c r="BK564">
        <v>0</v>
      </c>
      <c r="BL564">
        <f t="shared" si="378"/>
        <v>0</v>
      </c>
      <c r="BM564" t="e">
        <f t="shared" si="379"/>
        <v>#DIV/0!</v>
      </c>
      <c r="BN564" t="e">
        <f t="shared" si="380"/>
        <v>#DIV/0!</v>
      </c>
      <c r="BO564" t="e">
        <f t="shared" si="381"/>
        <v>#DIV/0!</v>
      </c>
      <c r="BP564" t="e">
        <f t="shared" si="382"/>
        <v>#DIV/0!</v>
      </c>
      <c r="BQ564">
        <f t="shared" si="383"/>
        <v>0</v>
      </c>
      <c r="BR564">
        <f t="shared" si="384"/>
        <v>0</v>
      </c>
      <c r="BS564">
        <f t="shared" si="385"/>
        <v>0</v>
      </c>
      <c r="BT564">
        <f t="shared" si="386"/>
        <v>0</v>
      </c>
      <c r="BU564">
        <v>6</v>
      </c>
      <c r="BV564">
        <v>0.5</v>
      </c>
      <c r="BW564" t="s">
        <v>241</v>
      </c>
      <c r="BX564">
        <v>1582143037.9709699</v>
      </c>
      <c r="BY564">
        <v>402.05390322580598</v>
      </c>
      <c r="BZ564">
        <v>400.003806451613</v>
      </c>
      <c r="CA564">
        <v>33.338577419354799</v>
      </c>
      <c r="CB564">
        <v>33.115890322580597</v>
      </c>
      <c r="CC564">
        <v>350.02293548387098</v>
      </c>
      <c r="CD564">
        <v>99.259335483870998</v>
      </c>
      <c r="CE564">
        <v>0.19996019354838701</v>
      </c>
      <c r="CF564">
        <v>31.538687096774201</v>
      </c>
      <c r="CG564">
        <v>30.980212903225802</v>
      </c>
      <c r="CH564">
        <v>999.9</v>
      </c>
      <c r="CI564">
        <v>0</v>
      </c>
      <c r="CJ564">
        <v>0</v>
      </c>
      <c r="CK564">
        <v>9999.4529032258106</v>
      </c>
      <c r="CL564">
        <v>0</v>
      </c>
      <c r="CM564">
        <v>0.21165100000000001</v>
      </c>
      <c r="CN564">
        <v>0</v>
      </c>
      <c r="CO564">
        <v>0</v>
      </c>
      <c r="CP564">
        <v>0</v>
      </c>
      <c r="CQ564">
        <v>0</v>
      </c>
      <c r="CR564">
        <v>-0.84193548387096795</v>
      </c>
      <c r="CS564">
        <v>0</v>
      </c>
      <c r="CT564">
        <v>24.541935483871001</v>
      </c>
      <c r="CU564">
        <v>-1.60967741935484</v>
      </c>
      <c r="CV564">
        <v>39.408999999999999</v>
      </c>
      <c r="CW564">
        <v>44.765999999999998</v>
      </c>
      <c r="CX564">
        <v>41.945419354838698</v>
      </c>
      <c r="CY564">
        <v>43.374935483870999</v>
      </c>
      <c r="CZ564">
        <v>40.527999999999999</v>
      </c>
      <c r="DA564">
        <v>0</v>
      </c>
      <c r="DB564">
        <v>0</v>
      </c>
      <c r="DC564">
        <v>0</v>
      </c>
      <c r="DD564">
        <v>1582143050</v>
      </c>
      <c r="DE564">
        <v>-1.56538461538462</v>
      </c>
      <c r="DF564">
        <v>17.603419027833802</v>
      </c>
      <c r="DG564">
        <v>-63.278632665882903</v>
      </c>
      <c r="DH564">
        <v>24.45</v>
      </c>
      <c r="DI564">
        <v>15</v>
      </c>
      <c r="DJ564">
        <v>100</v>
      </c>
      <c r="DK564">
        <v>100</v>
      </c>
      <c r="DL564">
        <v>2.577</v>
      </c>
      <c r="DM564">
        <v>0.49399999999999999</v>
      </c>
      <c r="DN564">
        <v>2</v>
      </c>
      <c r="DO564">
        <v>331.38299999999998</v>
      </c>
      <c r="DP564">
        <v>680.65300000000002</v>
      </c>
      <c r="DQ564">
        <v>31.2044</v>
      </c>
      <c r="DR564">
        <v>31.110399999999998</v>
      </c>
      <c r="DS564">
        <v>29.9999</v>
      </c>
      <c r="DT564">
        <v>31.055499999999999</v>
      </c>
      <c r="DU564">
        <v>31.0733</v>
      </c>
      <c r="DV564">
        <v>20.994800000000001</v>
      </c>
      <c r="DW564">
        <v>17.9284</v>
      </c>
      <c r="DX564">
        <v>100</v>
      </c>
      <c r="DY564">
        <v>31.212599999999998</v>
      </c>
      <c r="DZ564">
        <v>400</v>
      </c>
      <c r="EA564">
        <v>33.047600000000003</v>
      </c>
      <c r="EB564">
        <v>100.16200000000001</v>
      </c>
      <c r="EC564">
        <v>100.554</v>
      </c>
    </row>
    <row r="565" spans="1:133" x14ac:dyDescent="0.35">
      <c r="A565">
        <v>549</v>
      </c>
      <c r="B565">
        <v>1582143051.5999999</v>
      </c>
      <c r="C565">
        <v>2772</v>
      </c>
      <c r="D565" t="s">
        <v>1336</v>
      </c>
      <c r="E565" t="s">
        <v>1337</v>
      </c>
      <c r="F565" t="s">
        <v>232</v>
      </c>
      <c r="G565" t="s">
        <v>233</v>
      </c>
      <c r="H565" t="s">
        <v>234</v>
      </c>
      <c r="I565" t="s">
        <v>235</v>
      </c>
      <c r="J565" t="s">
        <v>236</v>
      </c>
      <c r="K565" t="s">
        <v>237</v>
      </c>
      <c r="L565" t="s">
        <v>238</v>
      </c>
      <c r="M565" t="s">
        <v>239</v>
      </c>
      <c r="N565">
        <v>1582143042.9709699</v>
      </c>
      <c r="O565">
        <f t="shared" si="344"/>
        <v>1.371345559933444E-4</v>
      </c>
      <c r="P565">
        <f t="shared" si="345"/>
        <v>-1.2464909074783188</v>
      </c>
      <c r="Q565">
        <f t="shared" si="346"/>
        <v>402.05700000000002</v>
      </c>
      <c r="R565">
        <f t="shared" si="347"/>
        <v>573.42447212575564</v>
      </c>
      <c r="S565">
        <f t="shared" si="348"/>
        <v>57.032799699403533</v>
      </c>
      <c r="T565">
        <f t="shared" si="349"/>
        <v>39.988590413201443</v>
      </c>
      <c r="U565">
        <f t="shared" si="350"/>
        <v>1.1039278566325446E-2</v>
      </c>
      <c r="V565">
        <f t="shared" si="351"/>
        <v>2.2492655931142931</v>
      </c>
      <c r="W565">
        <f t="shared" si="352"/>
        <v>1.1009266817190617E-2</v>
      </c>
      <c r="X565">
        <f t="shared" si="353"/>
        <v>6.8834813489740479E-3</v>
      </c>
      <c r="Y565">
        <f t="shared" si="354"/>
        <v>0</v>
      </c>
      <c r="Z565">
        <f t="shared" si="355"/>
        <v>31.493260608798625</v>
      </c>
      <c r="AA565">
        <f t="shared" si="356"/>
        <v>30.979964516129002</v>
      </c>
      <c r="AB565">
        <f t="shared" si="357"/>
        <v>4.5062271897482402</v>
      </c>
      <c r="AC565">
        <f t="shared" si="358"/>
        <v>71.285413501932709</v>
      </c>
      <c r="AD565">
        <f t="shared" si="359"/>
        <v>3.3160433413975245</v>
      </c>
      <c r="AE565">
        <f t="shared" si="360"/>
        <v>4.6517838341607138</v>
      </c>
      <c r="AF565">
        <f t="shared" si="361"/>
        <v>1.1901838483507157</v>
      </c>
      <c r="AG565">
        <f t="shared" si="362"/>
        <v>-6.0476339193064881</v>
      </c>
      <c r="AH565">
        <f t="shared" si="363"/>
        <v>67.739527372350054</v>
      </c>
      <c r="AI565">
        <f t="shared" si="364"/>
        <v>6.7802306952216824</v>
      </c>
      <c r="AJ565">
        <f t="shared" si="365"/>
        <v>68.472124148265252</v>
      </c>
      <c r="AK565">
        <v>-4.1163978947570602E-2</v>
      </c>
      <c r="AL565">
        <v>4.62101725312642E-2</v>
      </c>
      <c r="AM565">
        <v>3.45390780003925</v>
      </c>
      <c r="AN565">
        <v>4</v>
      </c>
      <c r="AO565">
        <v>1</v>
      </c>
      <c r="AP565">
        <f t="shared" si="366"/>
        <v>1</v>
      </c>
      <c r="AQ565">
        <f t="shared" si="367"/>
        <v>0</v>
      </c>
      <c r="AR565">
        <f t="shared" si="368"/>
        <v>51708.140043434651</v>
      </c>
      <c r="AS565" t="s">
        <v>240</v>
      </c>
      <c r="AT565">
        <v>0</v>
      </c>
      <c r="AU565">
        <v>0</v>
      </c>
      <c r="AV565">
        <f t="shared" si="369"/>
        <v>0</v>
      </c>
      <c r="AW565" t="e">
        <f t="shared" si="370"/>
        <v>#DIV/0!</v>
      </c>
      <c r="AX565">
        <v>0</v>
      </c>
      <c r="AY565" t="s">
        <v>240</v>
      </c>
      <c r="AZ565">
        <v>0</v>
      </c>
      <c r="BA565">
        <v>0</v>
      </c>
      <c r="BB565" t="e">
        <f t="shared" si="371"/>
        <v>#DIV/0!</v>
      </c>
      <c r="BC565">
        <v>0.5</v>
      </c>
      <c r="BD565">
        <f t="shared" si="372"/>
        <v>0</v>
      </c>
      <c r="BE565">
        <f t="shared" si="373"/>
        <v>-1.2464909074783188</v>
      </c>
      <c r="BF565" t="e">
        <f t="shared" si="374"/>
        <v>#DIV/0!</v>
      </c>
      <c r="BG565" t="e">
        <f t="shared" si="375"/>
        <v>#DIV/0!</v>
      </c>
      <c r="BH565" t="e">
        <f t="shared" si="376"/>
        <v>#DIV/0!</v>
      </c>
      <c r="BI565" t="e">
        <f t="shared" si="377"/>
        <v>#DIV/0!</v>
      </c>
      <c r="BJ565" t="s">
        <v>240</v>
      </c>
      <c r="BK565">
        <v>0</v>
      </c>
      <c r="BL565">
        <f t="shared" si="378"/>
        <v>0</v>
      </c>
      <c r="BM565" t="e">
        <f t="shared" si="379"/>
        <v>#DIV/0!</v>
      </c>
      <c r="BN565" t="e">
        <f t="shared" si="380"/>
        <v>#DIV/0!</v>
      </c>
      <c r="BO565" t="e">
        <f t="shared" si="381"/>
        <v>#DIV/0!</v>
      </c>
      <c r="BP565" t="e">
        <f t="shared" si="382"/>
        <v>#DIV/0!</v>
      </c>
      <c r="BQ565">
        <f t="shared" si="383"/>
        <v>0</v>
      </c>
      <c r="BR565">
        <f t="shared" si="384"/>
        <v>0</v>
      </c>
      <c r="BS565">
        <f t="shared" si="385"/>
        <v>0</v>
      </c>
      <c r="BT565">
        <f t="shared" si="386"/>
        <v>0</v>
      </c>
      <c r="BU565">
        <v>6</v>
      </c>
      <c r="BV565">
        <v>0.5</v>
      </c>
      <c r="BW565" t="s">
        <v>241</v>
      </c>
      <c r="BX565">
        <v>1582143042.9709699</v>
      </c>
      <c r="BY565">
        <v>402.05700000000002</v>
      </c>
      <c r="BZ565">
        <v>400.01480645161303</v>
      </c>
      <c r="CA565">
        <v>33.340470967741901</v>
      </c>
      <c r="CB565">
        <v>33.113235483871001</v>
      </c>
      <c r="CC565">
        <v>350.02216129032303</v>
      </c>
      <c r="CD565">
        <v>99.259996774193596</v>
      </c>
      <c r="CE565">
        <v>0.200006193548387</v>
      </c>
      <c r="CF565">
        <v>31.538583870967699</v>
      </c>
      <c r="CG565">
        <v>30.979964516129002</v>
      </c>
      <c r="CH565">
        <v>999.9</v>
      </c>
      <c r="CI565">
        <v>0</v>
      </c>
      <c r="CJ565">
        <v>0</v>
      </c>
      <c r="CK565">
        <v>10000.9006451613</v>
      </c>
      <c r="CL565">
        <v>0</v>
      </c>
      <c r="CM565">
        <v>0.21165100000000001</v>
      </c>
      <c r="CN565">
        <v>0</v>
      </c>
      <c r="CO565">
        <v>0</v>
      </c>
      <c r="CP565">
        <v>0</v>
      </c>
      <c r="CQ565">
        <v>0</v>
      </c>
      <c r="CR565">
        <v>0.43225806451612903</v>
      </c>
      <c r="CS565">
        <v>0</v>
      </c>
      <c r="CT565">
        <v>22.7258064516129</v>
      </c>
      <c r="CU565">
        <v>-2.1741935483871</v>
      </c>
      <c r="CV565">
        <v>39.412999999999997</v>
      </c>
      <c r="CW565">
        <v>44.774000000000001</v>
      </c>
      <c r="CX565">
        <v>41.935354838709699</v>
      </c>
      <c r="CY565">
        <v>43.374935483870999</v>
      </c>
      <c r="CZ565">
        <v>40.531999999999996</v>
      </c>
      <c r="DA565">
        <v>0</v>
      </c>
      <c r="DB565">
        <v>0</v>
      </c>
      <c r="DC565">
        <v>0</v>
      </c>
      <c r="DD565">
        <v>1582143054.8</v>
      </c>
      <c r="DE565">
        <v>0.16538461538461499</v>
      </c>
      <c r="DF565">
        <v>17.500854795029699</v>
      </c>
      <c r="DG565">
        <v>-29.254700886155799</v>
      </c>
      <c r="DH565">
        <v>23.2269230769231</v>
      </c>
      <c r="DI565">
        <v>15</v>
      </c>
      <c r="DJ565">
        <v>100</v>
      </c>
      <c r="DK565">
        <v>100</v>
      </c>
      <c r="DL565">
        <v>2.577</v>
      </c>
      <c r="DM565">
        <v>0.49399999999999999</v>
      </c>
      <c r="DN565">
        <v>2</v>
      </c>
      <c r="DO565">
        <v>331.47399999999999</v>
      </c>
      <c r="DP565">
        <v>680.39400000000001</v>
      </c>
      <c r="DQ565">
        <v>31.219799999999999</v>
      </c>
      <c r="DR565">
        <v>31.107700000000001</v>
      </c>
      <c r="DS565">
        <v>30.0001</v>
      </c>
      <c r="DT565">
        <v>31.052800000000001</v>
      </c>
      <c r="DU565">
        <v>31.071100000000001</v>
      </c>
      <c r="DV565">
        <v>20.993400000000001</v>
      </c>
      <c r="DW565">
        <v>17.9284</v>
      </c>
      <c r="DX565">
        <v>100</v>
      </c>
      <c r="DY565">
        <v>31.223700000000001</v>
      </c>
      <c r="DZ565">
        <v>400</v>
      </c>
      <c r="EA565">
        <v>33.050800000000002</v>
      </c>
      <c r="EB565">
        <v>100.163</v>
      </c>
      <c r="EC565">
        <v>100.553</v>
      </c>
    </row>
    <row r="566" spans="1:133" x14ac:dyDescent="0.35">
      <c r="A566">
        <v>550</v>
      </c>
      <c r="B566">
        <v>1582143056.5999999</v>
      </c>
      <c r="C566">
        <v>2777</v>
      </c>
      <c r="D566" t="s">
        <v>1338</v>
      </c>
      <c r="E566" t="s">
        <v>1339</v>
      </c>
      <c r="F566" t="s">
        <v>232</v>
      </c>
      <c r="G566" t="s">
        <v>233</v>
      </c>
      <c r="H566" t="s">
        <v>234</v>
      </c>
      <c r="I566" t="s">
        <v>235</v>
      </c>
      <c r="J566" t="s">
        <v>236</v>
      </c>
      <c r="K566" t="s">
        <v>237</v>
      </c>
      <c r="L566" t="s">
        <v>238</v>
      </c>
      <c r="M566" t="s">
        <v>239</v>
      </c>
      <c r="N566">
        <v>1582143047.9709699</v>
      </c>
      <c r="O566">
        <f t="shared" si="344"/>
        <v>1.3918983510570452E-4</v>
      </c>
      <c r="P566">
        <f t="shared" si="345"/>
        <v>-1.2486859730706914</v>
      </c>
      <c r="Q566">
        <f t="shared" si="346"/>
        <v>402.06770967741897</v>
      </c>
      <c r="R566">
        <f t="shared" si="347"/>
        <v>571.16436127687712</v>
      </c>
      <c r="S566">
        <f t="shared" si="348"/>
        <v>56.808414428541241</v>
      </c>
      <c r="T566">
        <f t="shared" si="349"/>
        <v>39.98994094909385</v>
      </c>
      <c r="U566">
        <f t="shared" si="350"/>
        <v>1.1200705962008872E-2</v>
      </c>
      <c r="V566">
        <f t="shared" si="351"/>
        <v>2.2490555536073806</v>
      </c>
      <c r="W566">
        <f t="shared" si="352"/>
        <v>1.1169808521059541E-2</v>
      </c>
      <c r="X566">
        <f t="shared" si="353"/>
        <v>6.9838991852433571E-3</v>
      </c>
      <c r="Y566">
        <f t="shared" si="354"/>
        <v>0</v>
      </c>
      <c r="Z566">
        <f t="shared" si="355"/>
        <v>31.492477426272263</v>
      </c>
      <c r="AA566">
        <f t="shared" si="356"/>
        <v>30.9819967741936</v>
      </c>
      <c r="AB566">
        <f t="shared" si="357"/>
        <v>4.5067494494346825</v>
      </c>
      <c r="AC566">
        <f t="shared" si="358"/>
        <v>71.286720159805157</v>
      </c>
      <c r="AD566">
        <f t="shared" si="359"/>
        <v>3.3160852913899186</v>
      </c>
      <c r="AE566">
        <f t="shared" si="360"/>
        <v>4.651757415625478</v>
      </c>
      <c r="AF566">
        <f t="shared" si="361"/>
        <v>1.1906641580447639</v>
      </c>
      <c r="AG566">
        <f t="shared" si="362"/>
        <v>-6.1382717281615689</v>
      </c>
      <c r="AH566">
        <f t="shared" si="363"/>
        <v>67.474663162769332</v>
      </c>
      <c r="AI566">
        <f t="shared" si="364"/>
        <v>6.7544147567481438</v>
      </c>
      <c r="AJ566">
        <f t="shared" si="365"/>
        <v>68.09080619135591</v>
      </c>
      <c r="AK566">
        <v>-4.1158326287716603E-2</v>
      </c>
      <c r="AL566">
        <v>4.6203826925378E-2</v>
      </c>
      <c r="AM566">
        <v>3.4535323384129102</v>
      </c>
      <c r="AN566">
        <v>4</v>
      </c>
      <c r="AO566">
        <v>1</v>
      </c>
      <c r="AP566">
        <f t="shared" si="366"/>
        <v>1</v>
      </c>
      <c r="AQ566">
        <f t="shared" si="367"/>
        <v>0</v>
      </c>
      <c r="AR566">
        <f t="shared" si="368"/>
        <v>51701.362253008287</v>
      </c>
      <c r="AS566" t="s">
        <v>240</v>
      </c>
      <c r="AT566">
        <v>0</v>
      </c>
      <c r="AU566">
        <v>0</v>
      </c>
      <c r="AV566">
        <f t="shared" si="369"/>
        <v>0</v>
      </c>
      <c r="AW566" t="e">
        <f t="shared" si="370"/>
        <v>#DIV/0!</v>
      </c>
      <c r="AX566">
        <v>0</v>
      </c>
      <c r="AY566" t="s">
        <v>240</v>
      </c>
      <c r="AZ566">
        <v>0</v>
      </c>
      <c r="BA566">
        <v>0</v>
      </c>
      <c r="BB566" t="e">
        <f t="shared" si="371"/>
        <v>#DIV/0!</v>
      </c>
      <c r="BC566">
        <v>0.5</v>
      </c>
      <c r="BD566">
        <f t="shared" si="372"/>
        <v>0</v>
      </c>
      <c r="BE566">
        <f t="shared" si="373"/>
        <v>-1.2486859730706914</v>
      </c>
      <c r="BF566" t="e">
        <f t="shared" si="374"/>
        <v>#DIV/0!</v>
      </c>
      <c r="BG566" t="e">
        <f t="shared" si="375"/>
        <v>#DIV/0!</v>
      </c>
      <c r="BH566" t="e">
        <f t="shared" si="376"/>
        <v>#DIV/0!</v>
      </c>
      <c r="BI566" t="e">
        <f t="shared" si="377"/>
        <v>#DIV/0!</v>
      </c>
      <c r="BJ566" t="s">
        <v>240</v>
      </c>
      <c r="BK566">
        <v>0</v>
      </c>
      <c r="BL566">
        <f t="shared" si="378"/>
        <v>0</v>
      </c>
      <c r="BM566" t="e">
        <f t="shared" si="379"/>
        <v>#DIV/0!</v>
      </c>
      <c r="BN566" t="e">
        <f t="shared" si="380"/>
        <v>#DIV/0!</v>
      </c>
      <c r="BO566" t="e">
        <f t="shared" si="381"/>
        <v>#DIV/0!</v>
      </c>
      <c r="BP566" t="e">
        <f t="shared" si="382"/>
        <v>#DIV/0!</v>
      </c>
      <c r="BQ566">
        <f t="shared" si="383"/>
        <v>0</v>
      </c>
      <c r="BR566">
        <f t="shared" si="384"/>
        <v>0</v>
      </c>
      <c r="BS566">
        <f t="shared" si="385"/>
        <v>0</v>
      </c>
      <c r="BT566">
        <f t="shared" si="386"/>
        <v>0</v>
      </c>
      <c r="BU566">
        <v>6</v>
      </c>
      <c r="BV566">
        <v>0.5</v>
      </c>
      <c r="BW566" t="s">
        <v>241</v>
      </c>
      <c r="BX566">
        <v>1582143047.9709699</v>
      </c>
      <c r="BY566">
        <v>402.06770967741897</v>
      </c>
      <c r="BZ566">
        <v>400.02319354838698</v>
      </c>
      <c r="CA566">
        <v>33.340654838709703</v>
      </c>
      <c r="CB566">
        <v>33.110016129032303</v>
      </c>
      <c r="CC566">
        <v>350.02577419354799</v>
      </c>
      <c r="CD566">
        <v>99.260729032258098</v>
      </c>
      <c r="CE566">
        <v>0.19998364516129</v>
      </c>
      <c r="CF566">
        <v>31.538483870967699</v>
      </c>
      <c r="CG566">
        <v>30.9819967741936</v>
      </c>
      <c r="CH566">
        <v>999.9</v>
      </c>
      <c r="CI566">
        <v>0</v>
      </c>
      <c r="CJ566">
        <v>0</v>
      </c>
      <c r="CK566">
        <v>9999.4535483871005</v>
      </c>
      <c r="CL566">
        <v>0</v>
      </c>
      <c r="CM566">
        <v>0.21165100000000001</v>
      </c>
      <c r="CN566">
        <v>0</v>
      </c>
      <c r="CO566">
        <v>0</v>
      </c>
      <c r="CP566">
        <v>0</v>
      </c>
      <c r="CQ566">
        <v>0</v>
      </c>
      <c r="CR566">
        <v>2.0225806451612902</v>
      </c>
      <c r="CS566">
        <v>0</v>
      </c>
      <c r="CT566">
        <v>23.083870967741898</v>
      </c>
      <c r="CU566">
        <v>-2.1096774193548402</v>
      </c>
      <c r="CV566">
        <v>39.411000000000001</v>
      </c>
      <c r="CW566">
        <v>44.777999999999999</v>
      </c>
      <c r="CX566">
        <v>41.933354838709697</v>
      </c>
      <c r="CY566">
        <v>43.387</v>
      </c>
      <c r="CZ566">
        <v>40.533999999999999</v>
      </c>
      <c r="DA566">
        <v>0</v>
      </c>
      <c r="DB566">
        <v>0</v>
      </c>
      <c r="DC566">
        <v>0</v>
      </c>
      <c r="DD566">
        <v>1582143059.5999999</v>
      </c>
      <c r="DE566">
        <v>0.81923076923076898</v>
      </c>
      <c r="DF566">
        <v>7.6068376098233896</v>
      </c>
      <c r="DG566">
        <v>58.5606834029103</v>
      </c>
      <c r="DH566">
        <v>23.6192307692308</v>
      </c>
      <c r="DI566">
        <v>15</v>
      </c>
      <c r="DJ566">
        <v>100</v>
      </c>
      <c r="DK566">
        <v>100</v>
      </c>
      <c r="DL566">
        <v>2.577</v>
      </c>
      <c r="DM566">
        <v>0.49399999999999999</v>
      </c>
      <c r="DN566">
        <v>2</v>
      </c>
      <c r="DO566">
        <v>331.38299999999998</v>
      </c>
      <c r="DP566">
        <v>680.80399999999997</v>
      </c>
      <c r="DQ566">
        <v>31.232199999999999</v>
      </c>
      <c r="DR566">
        <v>31.105699999999999</v>
      </c>
      <c r="DS566">
        <v>30</v>
      </c>
      <c r="DT566">
        <v>31.050799999999999</v>
      </c>
      <c r="DU566">
        <v>31.0685</v>
      </c>
      <c r="DV566">
        <v>20.990300000000001</v>
      </c>
      <c r="DW566">
        <v>17.9284</v>
      </c>
      <c r="DX566">
        <v>100</v>
      </c>
      <c r="DY566">
        <v>31.2376</v>
      </c>
      <c r="DZ566">
        <v>400</v>
      </c>
      <c r="EA566">
        <v>33.0456</v>
      </c>
      <c r="EB566">
        <v>100.164</v>
      </c>
      <c r="EC566">
        <v>100.55500000000001</v>
      </c>
    </row>
    <row r="567" spans="1:133" x14ac:dyDescent="0.35">
      <c r="A567">
        <v>551</v>
      </c>
      <c r="B567">
        <v>1582143061.5999999</v>
      </c>
      <c r="C567">
        <v>2782</v>
      </c>
      <c r="D567" t="s">
        <v>1340</v>
      </c>
      <c r="E567" t="s">
        <v>1341</v>
      </c>
      <c r="F567" t="s">
        <v>232</v>
      </c>
      <c r="G567" t="s">
        <v>233</v>
      </c>
      <c r="H567" t="s">
        <v>234</v>
      </c>
      <c r="I567" t="s">
        <v>235</v>
      </c>
      <c r="J567" t="s">
        <v>236</v>
      </c>
      <c r="K567" t="s">
        <v>237</v>
      </c>
      <c r="L567" t="s">
        <v>238</v>
      </c>
      <c r="M567" t="s">
        <v>239</v>
      </c>
      <c r="N567">
        <v>1582143052.9709699</v>
      </c>
      <c r="O567">
        <f t="shared" si="344"/>
        <v>1.4092971176718819E-4</v>
      </c>
      <c r="P567">
        <f t="shared" si="345"/>
        <v>-1.2483862356090936</v>
      </c>
      <c r="Q567">
        <f t="shared" si="346"/>
        <v>402.08383870967702</v>
      </c>
      <c r="R567">
        <f t="shared" si="347"/>
        <v>568.92312398558943</v>
      </c>
      <c r="S567">
        <f t="shared" si="348"/>
        <v>56.585650300069609</v>
      </c>
      <c r="T567">
        <f t="shared" si="349"/>
        <v>39.991651823088276</v>
      </c>
      <c r="U567">
        <f t="shared" si="350"/>
        <v>1.1343091050543512E-2</v>
      </c>
      <c r="V567">
        <f t="shared" si="351"/>
        <v>2.2482605084088561</v>
      </c>
      <c r="W567">
        <f t="shared" si="352"/>
        <v>1.1311393098810817E-2</v>
      </c>
      <c r="X567">
        <f t="shared" si="353"/>
        <v>7.0724611890384545E-3</v>
      </c>
      <c r="Y567">
        <f t="shared" si="354"/>
        <v>0</v>
      </c>
      <c r="Z567">
        <f t="shared" si="355"/>
        <v>31.491877697303615</v>
      </c>
      <c r="AA567">
        <f t="shared" si="356"/>
        <v>30.9811451612903</v>
      </c>
      <c r="AB567">
        <f t="shared" si="357"/>
        <v>4.5065305913393443</v>
      </c>
      <c r="AC567">
        <f t="shared" si="358"/>
        <v>71.286390806605155</v>
      </c>
      <c r="AD567">
        <f t="shared" si="359"/>
        <v>3.3160681481519738</v>
      </c>
      <c r="AE567">
        <f t="shared" si="360"/>
        <v>4.6517548589999844</v>
      </c>
      <c r="AF567">
        <f t="shared" si="361"/>
        <v>1.1904624431873705</v>
      </c>
      <c r="AG567">
        <f t="shared" si="362"/>
        <v>-6.2150002889329992</v>
      </c>
      <c r="AH567">
        <f t="shared" si="363"/>
        <v>67.552860249342402</v>
      </c>
      <c r="AI567">
        <f t="shared" si="364"/>
        <v>6.7646051218137764</v>
      </c>
      <c r="AJ567">
        <f t="shared" si="365"/>
        <v>68.102465082223176</v>
      </c>
      <c r="AK567">
        <v>-4.1136934057873102E-2</v>
      </c>
      <c r="AL567">
        <v>4.6179812273316301E-2</v>
      </c>
      <c r="AM567">
        <v>3.4521112608523898</v>
      </c>
      <c r="AN567">
        <v>4</v>
      </c>
      <c r="AO567">
        <v>1</v>
      </c>
      <c r="AP567">
        <f t="shared" si="366"/>
        <v>1</v>
      </c>
      <c r="AQ567">
        <f t="shared" si="367"/>
        <v>0</v>
      </c>
      <c r="AR567">
        <f t="shared" si="368"/>
        <v>51675.592754340221</v>
      </c>
      <c r="AS567" t="s">
        <v>240</v>
      </c>
      <c r="AT567">
        <v>0</v>
      </c>
      <c r="AU567">
        <v>0</v>
      </c>
      <c r="AV567">
        <f t="shared" si="369"/>
        <v>0</v>
      </c>
      <c r="AW567" t="e">
        <f t="shared" si="370"/>
        <v>#DIV/0!</v>
      </c>
      <c r="AX567">
        <v>0</v>
      </c>
      <c r="AY567" t="s">
        <v>240</v>
      </c>
      <c r="AZ567">
        <v>0</v>
      </c>
      <c r="BA567">
        <v>0</v>
      </c>
      <c r="BB567" t="e">
        <f t="shared" si="371"/>
        <v>#DIV/0!</v>
      </c>
      <c r="BC567">
        <v>0.5</v>
      </c>
      <c r="BD567">
        <f t="shared" si="372"/>
        <v>0</v>
      </c>
      <c r="BE567">
        <f t="shared" si="373"/>
        <v>-1.2483862356090936</v>
      </c>
      <c r="BF567" t="e">
        <f t="shared" si="374"/>
        <v>#DIV/0!</v>
      </c>
      <c r="BG567" t="e">
        <f t="shared" si="375"/>
        <v>#DIV/0!</v>
      </c>
      <c r="BH567" t="e">
        <f t="shared" si="376"/>
        <v>#DIV/0!</v>
      </c>
      <c r="BI567" t="e">
        <f t="shared" si="377"/>
        <v>#DIV/0!</v>
      </c>
      <c r="BJ567" t="s">
        <v>240</v>
      </c>
      <c r="BK567">
        <v>0</v>
      </c>
      <c r="BL567">
        <f t="shared" si="378"/>
        <v>0</v>
      </c>
      <c r="BM567" t="e">
        <f t="shared" si="379"/>
        <v>#DIV/0!</v>
      </c>
      <c r="BN567" t="e">
        <f t="shared" si="380"/>
        <v>#DIV/0!</v>
      </c>
      <c r="BO567" t="e">
        <f t="shared" si="381"/>
        <v>#DIV/0!</v>
      </c>
      <c r="BP567" t="e">
        <f t="shared" si="382"/>
        <v>#DIV/0!</v>
      </c>
      <c r="BQ567">
        <f t="shared" si="383"/>
        <v>0</v>
      </c>
      <c r="BR567">
        <f t="shared" si="384"/>
        <v>0</v>
      </c>
      <c r="BS567">
        <f t="shared" si="385"/>
        <v>0</v>
      </c>
      <c r="BT567">
        <f t="shared" si="386"/>
        <v>0</v>
      </c>
      <c r="BU567">
        <v>6</v>
      </c>
      <c r="BV567">
        <v>0.5</v>
      </c>
      <c r="BW567" t="s">
        <v>241</v>
      </c>
      <c r="BX567">
        <v>1582143052.9709699</v>
      </c>
      <c r="BY567">
        <v>402.08383870967702</v>
      </c>
      <c r="BZ567">
        <v>400.04103225806398</v>
      </c>
      <c r="CA567">
        <v>33.340393548387098</v>
      </c>
      <c r="CB567">
        <v>33.106870967741898</v>
      </c>
      <c r="CC567">
        <v>350.02454838709701</v>
      </c>
      <c r="CD567">
        <v>99.260958064516103</v>
      </c>
      <c r="CE567">
        <v>0.20001990322580601</v>
      </c>
      <c r="CF567">
        <v>31.538474193548399</v>
      </c>
      <c r="CG567">
        <v>30.9811451612903</v>
      </c>
      <c r="CH567">
        <v>999.9</v>
      </c>
      <c r="CI567">
        <v>0</v>
      </c>
      <c r="CJ567">
        <v>0</v>
      </c>
      <c r="CK567">
        <v>9994.2332258064507</v>
      </c>
      <c r="CL567">
        <v>0</v>
      </c>
      <c r="CM567">
        <v>0.21165100000000001</v>
      </c>
      <c r="CN567">
        <v>0</v>
      </c>
      <c r="CO567">
        <v>0</v>
      </c>
      <c r="CP567">
        <v>0</v>
      </c>
      <c r="CQ567">
        <v>0</v>
      </c>
      <c r="CR567">
        <v>2.8258064516129</v>
      </c>
      <c r="CS567">
        <v>0</v>
      </c>
      <c r="CT567">
        <v>23.8806451612903</v>
      </c>
      <c r="CU567">
        <v>-1.6645161290322601</v>
      </c>
      <c r="CV567">
        <v>39.417000000000002</v>
      </c>
      <c r="CW567">
        <v>44.771999999999998</v>
      </c>
      <c r="CX567">
        <v>41.949451612903196</v>
      </c>
      <c r="CY567">
        <v>43.401000000000003</v>
      </c>
      <c r="CZ567">
        <v>40.537999999999997</v>
      </c>
      <c r="DA567">
        <v>0</v>
      </c>
      <c r="DB567">
        <v>0</v>
      </c>
      <c r="DC567">
        <v>0</v>
      </c>
      <c r="DD567">
        <v>1582143065</v>
      </c>
      <c r="DE567">
        <v>1.2615384615384599</v>
      </c>
      <c r="DF567">
        <v>-19.131624112734599</v>
      </c>
      <c r="DG567">
        <v>12.464957154518601</v>
      </c>
      <c r="DH567">
        <v>25.7153846153846</v>
      </c>
      <c r="DI567">
        <v>15</v>
      </c>
      <c r="DJ567">
        <v>100</v>
      </c>
      <c r="DK567">
        <v>100</v>
      </c>
      <c r="DL567">
        <v>2.577</v>
      </c>
      <c r="DM567">
        <v>0.49399999999999999</v>
      </c>
      <c r="DN567">
        <v>2</v>
      </c>
      <c r="DO567">
        <v>331.53500000000003</v>
      </c>
      <c r="DP567">
        <v>680.59500000000003</v>
      </c>
      <c r="DQ567">
        <v>31.244299999999999</v>
      </c>
      <c r="DR567">
        <v>31.105</v>
      </c>
      <c r="DS567">
        <v>29.9999</v>
      </c>
      <c r="DT567">
        <v>31.0487</v>
      </c>
      <c r="DU567">
        <v>31.066500000000001</v>
      </c>
      <c r="DV567">
        <v>20.991700000000002</v>
      </c>
      <c r="DW567">
        <v>17.9284</v>
      </c>
      <c r="DX567">
        <v>100</v>
      </c>
      <c r="DY567">
        <v>31.2485</v>
      </c>
      <c r="DZ567">
        <v>400</v>
      </c>
      <c r="EA567">
        <v>33.037500000000001</v>
      </c>
      <c r="EB567">
        <v>100.167</v>
      </c>
      <c r="EC567">
        <v>100.55500000000001</v>
      </c>
    </row>
    <row r="568" spans="1:133" x14ac:dyDescent="0.35">
      <c r="A568">
        <v>552</v>
      </c>
      <c r="B568">
        <v>1582143066.5999999</v>
      </c>
      <c r="C568">
        <v>2787</v>
      </c>
      <c r="D568" t="s">
        <v>1342</v>
      </c>
      <c r="E568" t="s">
        <v>1343</v>
      </c>
      <c r="F568" t="s">
        <v>232</v>
      </c>
      <c r="G568" t="s">
        <v>233</v>
      </c>
      <c r="H568" t="s">
        <v>234</v>
      </c>
      <c r="I568" t="s">
        <v>235</v>
      </c>
      <c r="J568" t="s">
        <v>236</v>
      </c>
      <c r="K568" t="s">
        <v>237</v>
      </c>
      <c r="L568" t="s">
        <v>238</v>
      </c>
      <c r="M568" t="s">
        <v>239</v>
      </c>
      <c r="N568">
        <v>1582143057.9709699</v>
      </c>
      <c r="O568">
        <f t="shared" si="344"/>
        <v>1.4310280344303496E-4</v>
      </c>
      <c r="P568">
        <f t="shared" si="345"/>
        <v>-1.2410579297559428</v>
      </c>
      <c r="Q568">
        <f t="shared" si="346"/>
        <v>402.06609677419402</v>
      </c>
      <c r="R568">
        <f t="shared" si="347"/>
        <v>565.16443302560947</v>
      </c>
      <c r="S568">
        <f t="shared" si="348"/>
        <v>56.2124861661067</v>
      </c>
      <c r="T568">
        <f t="shared" si="349"/>
        <v>39.990370203915091</v>
      </c>
      <c r="U568">
        <f t="shared" si="350"/>
        <v>1.1523923869523483E-2</v>
      </c>
      <c r="V568">
        <f t="shared" si="351"/>
        <v>2.2482265286789915</v>
      </c>
      <c r="W568">
        <f t="shared" si="352"/>
        <v>1.1491208277817114E-2</v>
      </c>
      <c r="X568">
        <f t="shared" si="353"/>
        <v>7.1849367473284147E-3</v>
      </c>
      <c r="Y568">
        <f t="shared" si="354"/>
        <v>0</v>
      </c>
      <c r="Z568">
        <f t="shared" si="355"/>
        <v>31.49062303752774</v>
      </c>
      <c r="AA568">
        <f t="shared" si="356"/>
        <v>30.978841935483899</v>
      </c>
      <c r="AB568">
        <f t="shared" si="357"/>
        <v>4.5059387260482113</v>
      </c>
      <c r="AC568">
        <f t="shared" si="358"/>
        <v>71.287447123285759</v>
      </c>
      <c r="AD568">
        <f t="shared" si="359"/>
        <v>3.3160164388380502</v>
      </c>
      <c r="AE568">
        <f t="shared" si="360"/>
        <v>4.6516133942954543</v>
      </c>
      <c r="AF568">
        <f t="shared" si="361"/>
        <v>1.1899222872101611</v>
      </c>
      <c r="AG568">
        <f t="shared" si="362"/>
        <v>-6.3108336318378422</v>
      </c>
      <c r="AH568">
        <f t="shared" si="363"/>
        <v>67.766100885810744</v>
      </c>
      <c r="AI568">
        <f t="shared" si="364"/>
        <v>6.7859662325422949</v>
      </c>
      <c r="AJ568">
        <f t="shared" si="365"/>
        <v>68.241233486515199</v>
      </c>
      <c r="AK568">
        <v>-4.11360199195853E-2</v>
      </c>
      <c r="AL568">
        <v>4.61787860730054E-2</v>
      </c>
      <c r="AM568">
        <v>3.45205052934603</v>
      </c>
      <c r="AN568">
        <v>4</v>
      </c>
      <c r="AO568">
        <v>1</v>
      </c>
      <c r="AP568">
        <f t="shared" si="366"/>
        <v>1</v>
      </c>
      <c r="AQ568">
        <f t="shared" si="367"/>
        <v>0</v>
      </c>
      <c r="AR568">
        <f t="shared" si="368"/>
        <v>51674.607298941512</v>
      </c>
      <c r="AS568" t="s">
        <v>240</v>
      </c>
      <c r="AT568">
        <v>0</v>
      </c>
      <c r="AU568">
        <v>0</v>
      </c>
      <c r="AV568">
        <f t="shared" si="369"/>
        <v>0</v>
      </c>
      <c r="AW568" t="e">
        <f t="shared" si="370"/>
        <v>#DIV/0!</v>
      </c>
      <c r="AX568">
        <v>0</v>
      </c>
      <c r="AY568" t="s">
        <v>240</v>
      </c>
      <c r="AZ568">
        <v>0</v>
      </c>
      <c r="BA568">
        <v>0</v>
      </c>
      <c r="BB568" t="e">
        <f t="shared" si="371"/>
        <v>#DIV/0!</v>
      </c>
      <c r="BC568">
        <v>0.5</v>
      </c>
      <c r="BD568">
        <f t="shared" si="372"/>
        <v>0</v>
      </c>
      <c r="BE568">
        <f t="shared" si="373"/>
        <v>-1.2410579297559428</v>
      </c>
      <c r="BF568" t="e">
        <f t="shared" si="374"/>
        <v>#DIV/0!</v>
      </c>
      <c r="BG568" t="e">
        <f t="shared" si="375"/>
        <v>#DIV/0!</v>
      </c>
      <c r="BH568" t="e">
        <f t="shared" si="376"/>
        <v>#DIV/0!</v>
      </c>
      <c r="BI568" t="e">
        <f t="shared" si="377"/>
        <v>#DIV/0!</v>
      </c>
      <c r="BJ568" t="s">
        <v>240</v>
      </c>
      <c r="BK568">
        <v>0</v>
      </c>
      <c r="BL568">
        <f t="shared" si="378"/>
        <v>0</v>
      </c>
      <c r="BM568" t="e">
        <f t="shared" si="379"/>
        <v>#DIV/0!</v>
      </c>
      <c r="BN568" t="e">
        <f t="shared" si="380"/>
        <v>#DIV/0!</v>
      </c>
      <c r="BO568" t="e">
        <f t="shared" si="381"/>
        <v>#DIV/0!</v>
      </c>
      <c r="BP568" t="e">
        <f t="shared" si="382"/>
        <v>#DIV/0!</v>
      </c>
      <c r="BQ568">
        <f t="shared" si="383"/>
        <v>0</v>
      </c>
      <c r="BR568">
        <f t="shared" si="384"/>
        <v>0</v>
      </c>
      <c r="BS568">
        <f t="shared" si="385"/>
        <v>0</v>
      </c>
      <c r="BT568">
        <f t="shared" si="386"/>
        <v>0</v>
      </c>
      <c r="BU568">
        <v>6</v>
      </c>
      <c r="BV568">
        <v>0.5</v>
      </c>
      <c r="BW568" t="s">
        <v>241</v>
      </c>
      <c r="BX568">
        <v>1582143057.9709699</v>
      </c>
      <c r="BY568">
        <v>402.06609677419402</v>
      </c>
      <c r="BZ568">
        <v>400.03735483870997</v>
      </c>
      <c r="CA568">
        <v>33.339470967741903</v>
      </c>
      <c r="CB568">
        <v>33.102348387096797</v>
      </c>
      <c r="CC568">
        <v>350.02612903225798</v>
      </c>
      <c r="CD568">
        <v>99.262148387096801</v>
      </c>
      <c r="CE568">
        <v>0.20003090322580599</v>
      </c>
      <c r="CF568">
        <v>31.537938709677402</v>
      </c>
      <c r="CG568">
        <v>30.978841935483899</v>
      </c>
      <c r="CH568">
        <v>999.9</v>
      </c>
      <c r="CI568">
        <v>0</v>
      </c>
      <c r="CJ568">
        <v>0</v>
      </c>
      <c r="CK568">
        <v>9993.8912903225792</v>
      </c>
      <c r="CL568">
        <v>0</v>
      </c>
      <c r="CM568">
        <v>0.21165100000000001</v>
      </c>
      <c r="CN568">
        <v>0</v>
      </c>
      <c r="CO568">
        <v>0</v>
      </c>
      <c r="CP568">
        <v>0</v>
      </c>
      <c r="CQ568">
        <v>0</v>
      </c>
      <c r="CR568">
        <v>1.78064516129032</v>
      </c>
      <c r="CS568">
        <v>0</v>
      </c>
      <c r="CT568">
        <v>24.548387096774199</v>
      </c>
      <c r="CU568">
        <v>-1.5387096774193501</v>
      </c>
      <c r="CV568">
        <v>39.420999999999999</v>
      </c>
      <c r="CW568">
        <v>44.76</v>
      </c>
      <c r="CX568">
        <v>41.931290322580601</v>
      </c>
      <c r="CY568">
        <v>43.412999999999997</v>
      </c>
      <c r="CZ568">
        <v>40.545999999999999</v>
      </c>
      <c r="DA568">
        <v>0</v>
      </c>
      <c r="DB568">
        <v>0</v>
      </c>
      <c r="DC568">
        <v>0</v>
      </c>
      <c r="DD568">
        <v>1582143069.8</v>
      </c>
      <c r="DE568">
        <v>0.34615384615384598</v>
      </c>
      <c r="DF568">
        <v>4.1299145547876996</v>
      </c>
      <c r="DG568">
        <v>-8.5948718819558199</v>
      </c>
      <c r="DH568">
        <v>27.030769230769199</v>
      </c>
      <c r="DI568">
        <v>15</v>
      </c>
      <c r="DJ568">
        <v>100</v>
      </c>
      <c r="DK568">
        <v>100</v>
      </c>
      <c r="DL568">
        <v>2.577</v>
      </c>
      <c r="DM568">
        <v>0.49399999999999999</v>
      </c>
      <c r="DN568">
        <v>2</v>
      </c>
      <c r="DO568">
        <v>331.54</v>
      </c>
      <c r="DP568">
        <v>680.69399999999996</v>
      </c>
      <c r="DQ568">
        <v>31.258199999999999</v>
      </c>
      <c r="DR568">
        <v>31.1023</v>
      </c>
      <c r="DS568">
        <v>29.9999</v>
      </c>
      <c r="DT568">
        <v>31.0473</v>
      </c>
      <c r="DU568">
        <v>31.065100000000001</v>
      </c>
      <c r="DV568">
        <v>20.991599999999998</v>
      </c>
      <c r="DW568">
        <v>17.9284</v>
      </c>
      <c r="DX568">
        <v>100</v>
      </c>
      <c r="DY568">
        <v>31.266500000000001</v>
      </c>
      <c r="DZ568">
        <v>400</v>
      </c>
      <c r="EA568">
        <v>33.039900000000003</v>
      </c>
      <c r="EB568">
        <v>100.166</v>
      </c>
      <c r="EC568">
        <v>100.557</v>
      </c>
    </row>
    <row r="569" spans="1:133" x14ac:dyDescent="0.35">
      <c r="A569">
        <v>553</v>
      </c>
      <c r="B569">
        <v>1582143071.5999999</v>
      </c>
      <c r="C569">
        <v>2792</v>
      </c>
      <c r="D569" t="s">
        <v>1344</v>
      </c>
      <c r="E569" t="s">
        <v>1345</v>
      </c>
      <c r="F569" t="s">
        <v>232</v>
      </c>
      <c r="G569" t="s">
        <v>233</v>
      </c>
      <c r="H569" t="s">
        <v>234</v>
      </c>
      <c r="I569" t="s">
        <v>235</v>
      </c>
      <c r="J569" t="s">
        <v>236</v>
      </c>
      <c r="K569" t="s">
        <v>237</v>
      </c>
      <c r="L569" t="s">
        <v>238</v>
      </c>
      <c r="M569" t="s">
        <v>239</v>
      </c>
      <c r="N569">
        <v>1582143062.9709699</v>
      </c>
      <c r="O569">
        <f t="shared" si="344"/>
        <v>1.4500878286625407E-4</v>
      </c>
      <c r="P569">
        <f t="shared" si="345"/>
        <v>-1.2536443913220863</v>
      </c>
      <c r="Q569">
        <f t="shared" si="346"/>
        <v>402.05222580645199</v>
      </c>
      <c r="R569">
        <f t="shared" si="347"/>
        <v>564.56064610625765</v>
      </c>
      <c r="S569">
        <f t="shared" si="348"/>
        <v>56.151920401737812</v>
      </c>
      <c r="T569">
        <f t="shared" si="349"/>
        <v>39.988626087437758</v>
      </c>
      <c r="U569">
        <f t="shared" si="350"/>
        <v>1.1681700389017415E-2</v>
      </c>
      <c r="V569">
        <f t="shared" si="351"/>
        <v>2.2492716626586287</v>
      </c>
      <c r="W569">
        <f t="shared" si="352"/>
        <v>1.1648099814479177E-2</v>
      </c>
      <c r="X569">
        <f t="shared" si="353"/>
        <v>7.2830731546655939E-3</v>
      </c>
      <c r="Y569">
        <f t="shared" si="354"/>
        <v>0</v>
      </c>
      <c r="Z569">
        <f t="shared" si="355"/>
        <v>31.49007760744766</v>
      </c>
      <c r="AA569">
        <f t="shared" si="356"/>
        <v>30.977012903225798</v>
      </c>
      <c r="AB569">
        <f t="shared" si="357"/>
        <v>4.5054687636100992</v>
      </c>
      <c r="AC569">
        <f t="shared" si="358"/>
        <v>71.285687792671496</v>
      </c>
      <c r="AD569">
        <f t="shared" si="359"/>
        <v>3.31594675132814</v>
      </c>
      <c r="AE569">
        <f t="shared" si="360"/>
        <v>4.6516304380372899</v>
      </c>
      <c r="AF569">
        <f t="shared" si="361"/>
        <v>1.1895220122819592</v>
      </c>
      <c r="AG569">
        <f t="shared" si="362"/>
        <v>-6.3948873244018047</v>
      </c>
      <c r="AH569">
        <f t="shared" si="363"/>
        <v>68.027220194817204</v>
      </c>
      <c r="AI569">
        <f t="shared" si="364"/>
        <v>6.8088897435659117</v>
      </c>
      <c r="AJ569">
        <f t="shared" si="365"/>
        <v>68.44122261398131</v>
      </c>
      <c r="AK569">
        <v>-4.1164142300451102E-2</v>
      </c>
      <c r="AL569">
        <v>4.6210355909183098E-2</v>
      </c>
      <c r="AM569">
        <v>3.4539186500197698</v>
      </c>
      <c r="AN569">
        <v>4</v>
      </c>
      <c r="AO569">
        <v>1</v>
      </c>
      <c r="AP569">
        <f t="shared" si="366"/>
        <v>1</v>
      </c>
      <c r="AQ569">
        <f t="shared" si="367"/>
        <v>0</v>
      </c>
      <c r="AR569">
        <f t="shared" si="368"/>
        <v>51708.463062280498</v>
      </c>
      <c r="AS569" t="s">
        <v>240</v>
      </c>
      <c r="AT569">
        <v>0</v>
      </c>
      <c r="AU569">
        <v>0</v>
      </c>
      <c r="AV569">
        <f t="shared" si="369"/>
        <v>0</v>
      </c>
      <c r="AW569" t="e">
        <f t="shared" si="370"/>
        <v>#DIV/0!</v>
      </c>
      <c r="AX569">
        <v>0</v>
      </c>
      <c r="AY569" t="s">
        <v>240</v>
      </c>
      <c r="AZ569">
        <v>0</v>
      </c>
      <c r="BA569">
        <v>0</v>
      </c>
      <c r="BB569" t="e">
        <f t="shared" si="371"/>
        <v>#DIV/0!</v>
      </c>
      <c r="BC569">
        <v>0.5</v>
      </c>
      <c r="BD569">
        <f t="shared" si="372"/>
        <v>0</v>
      </c>
      <c r="BE569">
        <f t="shared" si="373"/>
        <v>-1.2536443913220863</v>
      </c>
      <c r="BF569" t="e">
        <f t="shared" si="374"/>
        <v>#DIV/0!</v>
      </c>
      <c r="BG569" t="e">
        <f t="shared" si="375"/>
        <v>#DIV/0!</v>
      </c>
      <c r="BH569" t="e">
        <f t="shared" si="376"/>
        <v>#DIV/0!</v>
      </c>
      <c r="BI569" t="e">
        <f t="shared" si="377"/>
        <v>#DIV/0!</v>
      </c>
      <c r="BJ569" t="s">
        <v>240</v>
      </c>
      <c r="BK569">
        <v>0</v>
      </c>
      <c r="BL569">
        <f t="shared" si="378"/>
        <v>0</v>
      </c>
      <c r="BM569" t="e">
        <f t="shared" si="379"/>
        <v>#DIV/0!</v>
      </c>
      <c r="BN569" t="e">
        <f t="shared" si="380"/>
        <v>#DIV/0!</v>
      </c>
      <c r="BO569" t="e">
        <f t="shared" si="381"/>
        <v>#DIV/0!</v>
      </c>
      <c r="BP569" t="e">
        <f t="shared" si="382"/>
        <v>#DIV/0!</v>
      </c>
      <c r="BQ569">
        <f t="shared" si="383"/>
        <v>0</v>
      </c>
      <c r="BR569">
        <f t="shared" si="384"/>
        <v>0</v>
      </c>
      <c r="BS569">
        <f t="shared" si="385"/>
        <v>0</v>
      </c>
      <c r="BT569">
        <f t="shared" si="386"/>
        <v>0</v>
      </c>
      <c r="BU569">
        <v>6</v>
      </c>
      <c r="BV569">
        <v>0.5</v>
      </c>
      <c r="BW569" t="s">
        <v>241</v>
      </c>
      <c r="BX569">
        <v>1582143062.9709699</v>
      </c>
      <c r="BY569">
        <v>402.05222580645199</v>
      </c>
      <c r="BZ569">
        <v>400.003193548387</v>
      </c>
      <c r="CA569">
        <v>33.339074193548399</v>
      </c>
      <c r="CB569">
        <v>33.098790322580598</v>
      </c>
      <c r="CC569">
        <v>350.02180645161297</v>
      </c>
      <c r="CD569">
        <v>99.261293548387101</v>
      </c>
      <c r="CE569">
        <v>0.199979193548387</v>
      </c>
      <c r="CF569">
        <v>31.538003225806499</v>
      </c>
      <c r="CG569">
        <v>30.977012903225798</v>
      </c>
      <c r="CH569">
        <v>999.9</v>
      </c>
      <c r="CI569">
        <v>0</v>
      </c>
      <c r="CJ569">
        <v>0</v>
      </c>
      <c r="CK569">
        <v>10000.8096774194</v>
      </c>
      <c r="CL569">
        <v>0</v>
      </c>
      <c r="CM569">
        <v>0.21165100000000001</v>
      </c>
      <c r="CN569">
        <v>0</v>
      </c>
      <c r="CO569">
        <v>0</v>
      </c>
      <c r="CP569">
        <v>0</v>
      </c>
      <c r="CQ569">
        <v>0</v>
      </c>
      <c r="CR569">
        <v>-0.380645161290322</v>
      </c>
      <c r="CS569">
        <v>0</v>
      </c>
      <c r="CT569">
        <v>25.564516129032299</v>
      </c>
      <c r="CU569">
        <v>-1.2741935483871001</v>
      </c>
      <c r="CV569">
        <v>39.420999999999999</v>
      </c>
      <c r="CW569">
        <v>44.765999999999998</v>
      </c>
      <c r="CX569">
        <v>41.981612903225802</v>
      </c>
      <c r="CY569">
        <v>43.412999999999997</v>
      </c>
      <c r="CZ569">
        <v>40.54</v>
      </c>
      <c r="DA569">
        <v>0</v>
      </c>
      <c r="DB569">
        <v>0</v>
      </c>
      <c r="DC569">
        <v>0</v>
      </c>
      <c r="DD569">
        <v>1582143074.5999999</v>
      </c>
      <c r="DE569">
        <v>-0.41538461538461502</v>
      </c>
      <c r="DF569">
        <v>-20.047863404513599</v>
      </c>
      <c r="DG569">
        <v>7.3914530154731404</v>
      </c>
      <c r="DH569">
        <v>26.6076923076923</v>
      </c>
      <c r="DI569">
        <v>15</v>
      </c>
      <c r="DJ569">
        <v>100</v>
      </c>
      <c r="DK569">
        <v>100</v>
      </c>
      <c r="DL569">
        <v>2.577</v>
      </c>
      <c r="DM569">
        <v>0.49399999999999999</v>
      </c>
      <c r="DN569">
        <v>2</v>
      </c>
      <c r="DO569">
        <v>331.52699999999999</v>
      </c>
      <c r="DP569">
        <v>680.80600000000004</v>
      </c>
      <c r="DQ569">
        <v>31.2761</v>
      </c>
      <c r="DR569">
        <v>31.099599999999999</v>
      </c>
      <c r="DS569">
        <v>29.9998</v>
      </c>
      <c r="DT569">
        <v>31.044599999999999</v>
      </c>
      <c r="DU569">
        <v>31.062899999999999</v>
      </c>
      <c r="DV569">
        <v>20.993200000000002</v>
      </c>
      <c r="DW569">
        <v>17.9284</v>
      </c>
      <c r="DX569">
        <v>100</v>
      </c>
      <c r="DY569">
        <v>31.283999999999999</v>
      </c>
      <c r="DZ569">
        <v>400</v>
      </c>
      <c r="EA569">
        <v>33.037300000000002</v>
      </c>
      <c r="EB569">
        <v>100.166</v>
      </c>
      <c r="EC569">
        <v>100.557</v>
      </c>
    </row>
    <row r="570" spans="1:133" x14ac:dyDescent="0.35">
      <c r="A570">
        <v>554</v>
      </c>
      <c r="B570">
        <v>1582143076.5999999</v>
      </c>
      <c r="C570">
        <v>2797</v>
      </c>
      <c r="D570" t="s">
        <v>1346</v>
      </c>
      <c r="E570" t="s">
        <v>1347</v>
      </c>
      <c r="F570" t="s">
        <v>232</v>
      </c>
      <c r="G570" t="s">
        <v>233</v>
      </c>
      <c r="H570" t="s">
        <v>234</v>
      </c>
      <c r="I570" t="s">
        <v>235</v>
      </c>
      <c r="J570" t="s">
        <v>236</v>
      </c>
      <c r="K570" t="s">
        <v>237</v>
      </c>
      <c r="L570" t="s">
        <v>238</v>
      </c>
      <c r="M570" t="s">
        <v>239</v>
      </c>
      <c r="N570">
        <v>1582143067.9709699</v>
      </c>
      <c r="O570">
        <f t="shared" si="344"/>
        <v>1.4586160032681338E-4</v>
      </c>
      <c r="P570">
        <f t="shared" si="345"/>
        <v>-1.2551344737314798</v>
      </c>
      <c r="Q570">
        <f t="shared" si="346"/>
        <v>402.028419354839</v>
      </c>
      <c r="R570">
        <f t="shared" si="347"/>
        <v>563.8311280244609</v>
      </c>
      <c r="S570">
        <f t="shared" si="348"/>
        <v>56.07895826550844</v>
      </c>
      <c r="T570">
        <f t="shared" si="349"/>
        <v>39.985970674485799</v>
      </c>
      <c r="U570">
        <f t="shared" si="350"/>
        <v>1.174402648833618E-2</v>
      </c>
      <c r="V570">
        <f t="shared" si="351"/>
        <v>2.2499380449770547</v>
      </c>
      <c r="W570">
        <f t="shared" si="352"/>
        <v>1.1710077004213311E-2</v>
      </c>
      <c r="X570">
        <f t="shared" si="353"/>
        <v>7.3218401214445519E-3</v>
      </c>
      <c r="Y570">
        <f t="shared" si="354"/>
        <v>0</v>
      </c>
      <c r="Z570">
        <f t="shared" si="355"/>
        <v>31.491144267708108</v>
      </c>
      <c r="AA570">
        <f t="shared" si="356"/>
        <v>30.978967741935499</v>
      </c>
      <c r="AB570">
        <f t="shared" si="357"/>
        <v>4.5059710530763608</v>
      </c>
      <c r="AC570">
        <f t="shared" si="358"/>
        <v>71.277065077861991</v>
      </c>
      <c r="AD570">
        <f t="shared" si="359"/>
        <v>3.3157971325810851</v>
      </c>
      <c r="AE570">
        <f t="shared" si="360"/>
        <v>4.651983255706388</v>
      </c>
      <c r="AF570">
        <f t="shared" si="361"/>
        <v>1.1901739204952757</v>
      </c>
      <c r="AG570">
        <f t="shared" si="362"/>
        <v>-6.43249657441247</v>
      </c>
      <c r="AH570">
        <f t="shared" si="363"/>
        <v>67.972247423201125</v>
      </c>
      <c r="AI570">
        <f t="shared" si="364"/>
        <v>6.801482783648213</v>
      </c>
      <c r="AJ570">
        <f t="shared" si="365"/>
        <v>68.341233632436868</v>
      </c>
      <c r="AK570">
        <v>-4.1182079425352E-2</v>
      </c>
      <c r="AL570">
        <v>4.6230491903262803E-2</v>
      </c>
      <c r="AM570">
        <v>3.4551099528701501</v>
      </c>
      <c r="AN570">
        <v>4</v>
      </c>
      <c r="AO570">
        <v>1</v>
      </c>
      <c r="AP570">
        <f t="shared" si="366"/>
        <v>1</v>
      </c>
      <c r="AQ570">
        <f t="shared" si="367"/>
        <v>0</v>
      </c>
      <c r="AR570">
        <f t="shared" si="368"/>
        <v>51729.829937325689</v>
      </c>
      <c r="AS570" t="s">
        <v>240</v>
      </c>
      <c r="AT570">
        <v>0</v>
      </c>
      <c r="AU570">
        <v>0</v>
      </c>
      <c r="AV570">
        <f t="shared" si="369"/>
        <v>0</v>
      </c>
      <c r="AW570" t="e">
        <f t="shared" si="370"/>
        <v>#DIV/0!</v>
      </c>
      <c r="AX570">
        <v>0</v>
      </c>
      <c r="AY570" t="s">
        <v>240</v>
      </c>
      <c r="AZ570">
        <v>0</v>
      </c>
      <c r="BA570">
        <v>0</v>
      </c>
      <c r="BB570" t="e">
        <f t="shared" si="371"/>
        <v>#DIV/0!</v>
      </c>
      <c r="BC570">
        <v>0.5</v>
      </c>
      <c r="BD570">
        <f t="shared" si="372"/>
        <v>0</v>
      </c>
      <c r="BE570">
        <f t="shared" si="373"/>
        <v>-1.2551344737314798</v>
      </c>
      <c r="BF570" t="e">
        <f t="shared" si="374"/>
        <v>#DIV/0!</v>
      </c>
      <c r="BG570" t="e">
        <f t="shared" si="375"/>
        <v>#DIV/0!</v>
      </c>
      <c r="BH570" t="e">
        <f t="shared" si="376"/>
        <v>#DIV/0!</v>
      </c>
      <c r="BI570" t="e">
        <f t="shared" si="377"/>
        <v>#DIV/0!</v>
      </c>
      <c r="BJ570" t="s">
        <v>240</v>
      </c>
      <c r="BK570">
        <v>0</v>
      </c>
      <c r="BL570">
        <f t="shared" si="378"/>
        <v>0</v>
      </c>
      <c r="BM570" t="e">
        <f t="shared" si="379"/>
        <v>#DIV/0!</v>
      </c>
      <c r="BN570" t="e">
        <f t="shared" si="380"/>
        <v>#DIV/0!</v>
      </c>
      <c r="BO570" t="e">
        <f t="shared" si="381"/>
        <v>#DIV/0!</v>
      </c>
      <c r="BP570" t="e">
        <f t="shared" si="382"/>
        <v>#DIV/0!</v>
      </c>
      <c r="BQ570">
        <f t="shared" si="383"/>
        <v>0</v>
      </c>
      <c r="BR570">
        <f t="shared" si="384"/>
        <v>0</v>
      </c>
      <c r="BS570">
        <f t="shared" si="385"/>
        <v>0</v>
      </c>
      <c r="BT570">
        <f t="shared" si="386"/>
        <v>0</v>
      </c>
      <c r="BU570">
        <v>6</v>
      </c>
      <c r="BV570">
        <v>0.5</v>
      </c>
      <c r="BW570" t="s">
        <v>241</v>
      </c>
      <c r="BX570">
        <v>1582143067.9709699</v>
      </c>
      <c r="BY570">
        <v>402.028419354839</v>
      </c>
      <c r="BZ570">
        <v>399.97741935483901</v>
      </c>
      <c r="CA570">
        <v>33.337809677419401</v>
      </c>
      <c r="CB570">
        <v>33.096112903225801</v>
      </c>
      <c r="CC570">
        <v>350.02261290322599</v>
      </c>
      <c r="CD570">
        <v>99.260577419354902</v>
      </c>
      <c r="CE570">
        <v>0.19997996774193499</v>
      </c>
      <c r="CF570">
        <v>31.539338709677398</v>
      </c>
      <c r="CG570">
        <v>30.978967741935499</v>
      </c>
      <c r="CH570">
        <v>999.9</v>
      </c>
      <c r="CI570">
        <v>0</v>
      </c>
      <c r="CJ570">
        <v>0</v>
      </c>
      <c r="CK570">
        <v>10005.2396774194</v>
      </c>
      <c r="CL570">
        <v>0</v>
      </c>
      <c r="CM570">
        <v>0.21165100000000001</v>
      </c>
      <c r="CN570">
        <v>0</v>
      </c>
      <c r="CO570">
        <v>0</v>
      </c>
      <c r="CP570">
        <v>0</v>
      </c>
      <c r="CQ570">
        <v>0</v>
      </c>
      <c r="CR570">
        <v>0.36129032258064497</v>
      </c>
      <c r="CS570">
        <v>0</v>
      </c>
      <c r="CT570">
        <v>25.519354838709699</v>
      </c>
      <c r="CU570">
        <v>-1.23870967741936</v>
      </c>
      <c r="CV570">
        <v>39.418999999999997</v>
      </c>
      <c r="CW570">
        <v>44.774000000000001</v>
      </c>
      <c r="CX570">
        <v>41.997709677419401</v>
      </c>
      <c r="CY570">
        <v>43.411000000000001</v>
      </c>
      <c r="CZ570">
        <v>40.54</v>
      </c>
      <c r="DA570">
        <v>0</v>
      </c>
      <c r="DB570">
        <v>0</v>
      </c>
      <c r="DC570">
        <v>0</v>
      </c>
      <c r="DD570">
        <v>1582143080</v>
      </c>
      <c r="DE570">
        <v>-6.1538461538461597E-2</v>
      </c>
      <c r="DF570">
        <v>12.5811964546265</v>
      </c>
      <c r="DG570">
        <v>1.14188028224567</v>
      </c>
      <c r="DH570">
        <v>27.207692307692302</v>
      </c>
      <c r="DI570">
        <v>15</v>
      </c>
      <c r="DJ570">
        <v>100</v>
      </c>
      <c r="DK570">
        <v>100</v>
      </c>
      <c r="DL570">
        <v>2.577</v>
      </c>
      <c r="DM570">
        <v>0.49399999999999999</v>
      </c>
      <c r="DN570">
        <v>2</v>
      </c>
      <c r="DO570">
        <v>331.50200000000001</v>
      </c>
      <c r="DP570">
        <v>680.68299999999999</v>
      </c>
      <c r="DQ570">
        <v>31.292400000000001</v>
      </c>
      <c r="DR570">
        <v>31.098299999999998</v>
      </c>
      <c r="DS570">
        <v>29.9999</v>
      </c>
      <c r="DT570">
        <v>31.041899999999998</v>
      </c>
      <c r="DU570">
        <v>31.060300000000002</v>
      </c>
      <c r="DV570">
        <v>20.991700000000002</v>
      </c>
      <c r="DW570">
        <v>17.9284</v>
      </c>
      <c r="DX570">
        <v>100</v>
      </c>
      <c r="DY570">
        <v>31.2989</v>
      </c>
      <c r="DZ570">
        <v>400</v>
      </c>
      <c r="EA570">
        <v>33.033900000000003</v>
      </c>
      <c r="EB570">
        <v>100.167</v>
      </c>
      <c r="EC570">
        <v>100.55800000000001</v>
      </c>
    </row>
    <row r="571" spans="1:133" x14ac:dyDescent="0.35">
      <c r="A571">
        <v>555</v>
      </c>
      <c r="B571">
        <v>1582143081.5999999</v>
      </c>
      <c r="C571">
        <v>2802</v>
      </c>
      <c r="D571" t="s">
        <v>1348</v>
      </c>
      <c r="E571" t="s">
        <v>1349</v>
      </c>
      <c r="F571" t="s">
        <v>232</v>
      </c>
      <c r="G571" t="s">
        <v>233</v>
      </c>
      <c r="H571" t="s">
        <v>234</v>
      </c>
      <c r="I571" t="s">
        <v>235</v>
      </c>
      <c r="J571" t="s">
        <v>236</v>
      </c>
      <c r="K571" t="s">
        <v>237</v>
      </c>
      <c r="L571" t="s">
        <v>238</v>
      </c>
      <c r="M571" t="s">
        <v>239</v>
      </c>
      <c r="N571">
        <v>1582143072.9709699</v>
      </c>
      <c r="O571">
        <f t="shared" si="344"/>
        <v>1.4627991136290452E-4</v>
      </c>
      <c r="P571">
        <f t="shared" si="345"/>
        <v>-1.2514211472452388</v>
      </c>
      <c r="Q571">
        <f t="shared" si="346"/>
        <v>402.02435483871</v>
      </c>
      <c r="R571">
        <f t="shared" si="347"/>
        <v>562.99530310161299</v>
      </c>
      <c r="S571">
        <f t="shared" si="348"/>
        <v>55.995170581664446</v>
      </c>
      <c r="T571">
        <f t="shared" si="349"/>
        <v>39.985097927387436</v>
      </c>
      <c r="U571">
        <f t="shared" si="350"/>
        <v>1.1766369495171259E-2</v>
      </c>
      <c r="V571">
        <f t="shared" si="351"/>
        <v>2.2494573744518958</v>
      </c>
      <c r="W571">
        <f t="shared" si="352"/>
        <v>1.1732283653521801E-2</v>
      </c>
      <c r="X571">
        <f t="shared" si="353"/>
        <v>7.3357314780998105E-3</v>
      </c>
      <c r="Y571">
        <f t="shared" si="354"/>
        <v>0</v>
      </c>
      <c r="Z571">
        <f t="shared" si="355"/>
        <v>31.493816144076611</v>
      </c>
      <c r="AA571">
        <f t="shared" si="356"/>
        <v>30.983045161290299</v>
      </c>
      <c r="AB571">
        <f t="shared" si="357"/>
        <v>4.5070188897280001</v>
      </c>
      <c r="AC571">
        <f t="shared" si="358"/>
        <v>71.263811688500823</v>
      </c>
      <c r="AD571">
        <f t="shared" si="359"/>
        <v>3.3157114411133763</v>
      </c>
      <c r="AE571">
        <f t="shared" si="360"/>
        <v>4.6527281695323657</v>
      </c>
      <c r="AF571">
        <f t="shared" si="361"/>
        <v>1.1913074486146238</v>
      </c>
      <c r="AG571">
        <f t="shared" si="362"/>
        <v>-6.4509440911040894</v>
      </c>
      <c r="AH571">
        <f t="shared" si="363"/>
        <v>67.80515708226298</v>
      </c>
      <c r="AI571">
        <f t="shared" si="364"/>
        <v>6.7864437858462168</v>
      </c>
      <c r="AJ571">
        <f t="shared" si="365"/>
        <v>68.140656777005105</v>
      </c>
      <c r="AK571">
        <v>-4.1169140653395303E-2</v>
      </c>
      <c r="AL571">
        <v>4.6215966998242798E-2</v>
      </c>
      <c r="AM571">
        <v>3.4542506359846699</v>
      </c>
      <c r="AN571">
        <v>4</v>
      </c>
      <c r="AO571">
        <v>1</v>
      </c>
      <c r="AP571">
        <f t="shared" si="366"/>
        <v>1</v>
      </c>
      <c r="AQ571">
        <f t="shared" si="367"/>
        <v>0</v>
      </c>
      <c r="AR571">
        <f t="shared" si="368"/>
        <v>51713.738787933464</v>
      </c>
      <c r="AS571" t="s">
        <v>240</v>
      </c>
      <c r="AT571">
        <v>0</v>
      </c>
      <c r="AU571">
        <v>0</v>
      </c>
      <c r="AV571">
        <f t="shared" si="369"/>
        <v>0</v>
      </c>
      <c r="AW571" t="e">
        <f t="shared" si="370"/>
        <v>#DIV/0!</v>
      </c>
      <c r="AX571">
        <v>0</v>
      </c>
      <c r="AY571" t="s">
        <v>240</v>
      </c>
      <c r="AZ571">
        <v>0</v>
      </c>
      <c r="BA571">
        <v>0</v>
      </c>
      <c r="BB571" t="e">
        <f t="shared" si="371"/>
        <v>#DIV/0!</v>
      </c>
      <c r="BC571">
        <v>0.5</v>
      </c>
      <c r="BD571">
        <f t="shared" si="372"/>
        <v>0</v>
      </c>
      <c r="BE571">
        <f t="shared" si="373"/>
        <v>-1.2514211472452388</v>
      </c>
      <c r="BF571" t="e">
        <f t="shared" si="374"/>
        <v>#DIV/0!</v>
      </c>
      <c r="BG571" t="e">
        <f t="shared" si="375"/>
        <v>#DIV/0!</v>
      </c>
      <c r="BH571" t="e">
        <f t="shared" si="376"/>
        <v>#DIV/0!</v>
      </c>
      <c r="BI571" t="e">
        <f t="shared" si="377"/>
        <v>#DIV/0!</v>
      </c>
      <c r="BJ571" t="s">
        <v>240</v>
      </c>
      <c r="BK571">
        <v>0</v>
      </c>
      <c r="BL571">
        <f t="shared" si="378"/>
        <v>0</v>
      </c>
      <c r="BM571" t="e">
        <f t="shared" si="379"/>
        <v>#DIV/0!</v>
      </c>
      <c r="BN571" t="e">
        <f t="shared" si="380"/>
        <v>#DIV/0!</v>
      </c>
      <c r="BO571" t="e">
        <f t="shared" si="381"/>
        <v>#DIV/0!</v>
      </c>
      <c r="BP571" t="e">
        <f t="shared" si="382"/>
        <v>#DIV/0!</v>
      </c>
      <c r="BQ571">
        <f t="shared" si="383"/>
        <v>0</v>
      </c>
      <c r="BR571">
        <f t="shared" si="384"/>
        <v>0</v>
      </c>
      <c r="BS571">
        <f t="shared" si="385"/>
        <v>0</v>
      </c>
      <c r="BT571">
        <f t="shared" si="386"/>
        <v>0</v>
      </c>
      <c r="BU571">
        <v>6</v>
      </c>
      <c r="BV571">
        <v>0.5</v>
      </c>
      <c r="BW571" t="s">
        <v>241</v>
      </c>
      <c r="BX571">
        <v>1582143072.9709699</v>
      </c>
      <c r="BY571">
        <v>402.02435483871</v>
      </c>
      <c r="BZ571">
        <v>399.980032258064</v>
      </c>
      <c r="CA571">
        <v>33.337338709677397</v>
      </c>
      <c r="CB571">
        <v>33.094951612903202</v>
      </c>
      <c r="CC571">
        <v>350.02687096774201</v>
      </c>
      <c r="CD571">
        <v>99.2593903225807</v>
      </c>
      <c r="CE571">
        <v>0.20000174193548401</v>
      </c>
      <c r="CF571">
        <v>31.542158064516101</v>
      </c>
      <c r="CG571">
        <v>30.983045161290299</v>
      </c>
      <c r="CH571">
        <v>999.9</v>
      </c>
      <c r="CI571">
        <v>0</v>
      </c>
      <c r="CJ571">
        <v>0</v>
      </c>
      <c r="CK571">
        <v>10002.215806451601</v>
      </c>
      <c r="CL571">
        <v>0</v>
      </c>
      <c r="CM571">
        <v>0.21165100000000001</v>
      </c>
      <c r="CN571">
        <v>0</v>
      </c>
      <c r="CO571">
        <v>0</v>
      </c>
      <c r="CP571">
        <v>0</v>
      </c>
      <c r="CQ571">
        <v>0</v>
      </c>
      <c r="CR571">
        <v>0.12258064516129</v>
      </c>
      <c r="CS571">
        <v>0</v>
      </c>
      <c r="CT571">
        <v>27.874193548387101</v>
      </c>
      <c r="CU571">
        <v>-0.64193548387096799</v>
      </c>
      <c r="CV571">
        <v>39.411000000000001</v>
      </c>
      <c r="CW571">
        <v>44.78</v>
      </c>
      <c r="CX571">
        <v>42.017838709677399</v>
      </c>
      <c r="CY571">
        <v>43.406999999999996</v>
      </c>
      <c r="CZ571">
        <v>40.531999999999996</v>
      </c>
      <c r="DA571">
        <v>0</v>
      </c>
      <c r="DB571">
        <v>0</v>
      </c>
      <c r="DC571">
        <v>0</v>
      </c>
      <c r="DD571">
        <v>1582143084.8</v>
      </c>
      <c r="DE571">
        <v>-0.34230769230769198</v>
      </c>
      <c r="DF571">
        <v>11.887179095011099</v>
      </c>
      <c r="DG571">
        <v>-10.5606840613587</v>
      </c>
      <c r="DH571">
        <v>27.003846153846201</v>
      </c>
      <c r="DI571">
        <v>15</v>
      </c>
      <c r="DJ571">
        <v>100</v>
      </c>
      <c r="DK571">
        <v>100</v>
      </c>
      <c r="DL571">
        <v>2.577</v>
      </c>
      <c r="DM571">
        <v>0.49399999999999999</v>
      </c>
      <c r="DN571">
        <v>2</v>
      </c>
      <c r="DO571">
        <v>331.39100000000002</v>
      </c>
      <c r="DP571">
        <v>680.65899999999999</v>
      </c>
      <c r="DQ571">
        <v>31.305499999999999</v>
      </c>
      <c r="DR571">
        <v>31.0962</v>
      </c>
      <c r="DS571">
        <v>29.9999</v>
      </c>
      <c r="DT571">
        <v>31.040500000000002</v>
      </c>
      <c r="DU571">
        <v>31.058299999999999</v>
      </c>
      <c r="DV571">
        <v>20.9909</v>
      </c>
      <c r="DW571">
        <v>18.198899999999998</v>
      </c>
      <c r="DX571">
        <v>100</v>
      </c>
      <c r="DY571">
        <v>31.3066</v>
      </c>
      <c r="DZ571">
        <v>400</v>
      </c>
      <c r="EA571">
        <v>33.023099999999999</v>
      </c>
      <c r="EB571">
        <v>100.16500000000001</v>
      </c>
      <c r="EC571">
        <v>100.557</v>
      </c>
    </row>
    <row r="572" spans="1:133" x14ac:dyDescent="0.35">
      <c r="A572">
        <v>556</v>
      </c>
      <c r="B572">
        <v>1582143086.5999999</v>
      </c>
      <c r="C572">
        <v>2807</v>
      </c>
      <c r="D572" t="s">
        <v>1350</v>
      </c>
      <c r="E572" t="s">
        <v>1351</v>
      </c>
      <c r="F572" t="s">
        <v>232</v>
      </c>
      <c r="G572" t="s">
        <v>233</v>
      </c>
      <c r="H572" t="s">
        <v>234</v>
      </c>
      <c r="I572" t="s">
        <v>235</v>
      </c>
      <c r="J572" t="s">
        <v>236</v>
      </c>
      <c r="K572" t="s">
        <v>237</v>
      </c>
      <c r="L572" t="s">
        <v>238</v>
      </c>
      <c r="M572" t="s">
        <v>239</v>
      </c>
      <c r="N572">
        <v>1582143077.9709699</v>
      </c>
      <c r="O572">
        <f t="shared" si="344"/>
        <v>1.489457351168753E-4</v>
      </c>
      <c r="P572">
        <f t="shared" si="345"/>
        <v>-1.2394436983087311</v>
      </c>
      <c r="Q572">
        <f t="shared" si="346"/>
        <v>402.02703225806499</v>
      </c>
      <c r="R572">
        <f t="shared" si="347"/>
        <v>558.58646709452125</v>
      </c>
      <c r="S572">
        <f t="shared" si="348"/>
        <v>55.556432312681686</v>
      </c>
      <c r="T572">
        <f t="shared" si="349"/>
        <v>39.985192841655497</v>
      </c>
      <c r="U572">
        <f t="shared" si="350"/>
        <v>1.1965898668514113E-2</v>
      </c>
      <c r="V572">
        <f t="shared" si="351"/>
        <v>2.2493124399900486</v>
      </c>
      <c r="W572">
        <f t="shared" si="352"/>
        <v>1.1930646603725668E-2</v>
      </c>
      <c r="X572">
        <f t="shared" si="353"/>
        <v>7.459812675081539E-3</v>
      </c>
      <c r="Y572">
        <f t="shared" si="354"/>
        <v>0</v>
      </c>
      <c r="Z572">
        <f t="shared" si="355"/>
        <v>31.497255044221991</v>
      </c>
      <c r="AA572">
        <f t="shared" si="356"/>
        <v>30.989496774193501</v>
      </c>
      <c r="AB572">
        <f t="shared" si="357"/>
        <v>4.5086772927157419</v>
      </c>
      <c r="AC572">
        <f t="shared" si="358"/>
        <v>71.249165202480498</v>
      </c>
      <c r="AD572">
        <f t="shared" si="359"/>
        <v>3.3158438514941775</v>
      </c>
      <c r="AE572">
        <f t="shared" si="360"/>
        <v>4.6538704587920403</v>
      </c>
      <c r="AF572">
        <f t="shared" si="361"/>
        <v>1.1928334412215644</v>
      </c>
      <c r="AG572">
        <f t="shared" si="362"/>
        <v>-6.5685069186542009</v>
      </c>
      <c r="AH572">
        <f t="shared" si="363"/>
        <v>67.542611385464667</v>
      </c>
      <c r="AI572">
        <f t="shared" si="364"/>
        <v>6.7609609142793845</v>
      </c>
      <c r="AJ572">
        <f t="shared" si="365"/>
        <v>67.735065381089854</v>
      </c>
      <c r="AK572">
        <v>-4.1165239772822E-2</v>
      </c>
      <c r="AL572">
        <v>4.6211587918063401E-2</v>
      </c>
      <c r="AM572">
        <v>3.4539915443032601</v>
      </c>
      <c r="AN572">
        <v>4</v>
      </c>
      <c r="AO572">
        <v>1</v>
      </c>
      <c r="AP572">
        <f t="shared" si="366"/>
        <v>1</v>
      </c>
      <c r="AQ572">
        <f t="shared" si="367"/>
        <v>0</v>
      </c>
      <c r="AR572">
        <f t="shared" si="368"/>
        <v>51708.296453594565</v>
      </c>
      <c r="AS572" t="s">
        <v>240</v>
      </c>
      <c r="AT572">
        <v>0</v>
      </c>
      <c r="AU572">
        <v>0</v>
      </c>
      <c r="AV572">
        <f t="shared" si="369"/>
        <v>0</v>
      </c>
      <c r="AW572" t="e">
        <f t="shared" si="370"/>
        <v>#DIV/0!</v>
      </c>
      <c r="AX572">
        <v>0</v>
      </c>
      <c r="AY572" t="s">
        <v>240</v>
      </c>
      <c r="AZ572">
        <v>0</v>
      </c>
      <c r="BA572">
        <v>0</v>
      </c>
      <c r="BB572" t="e">
        <f t="shared" si="371"/>
        <v>#DIV/0!</v>
      </c>
      <c r="BC572">
        <v>0.5</v>
      </c>
      <c r="BD572">
        <f t="shared" si="372"/>
        <v>0</v>
      </c>
      <c r="BE572">
        <f t="shared" si="373"/>
        <v>-1.2394436983087311</v>
      </c>
      <c r="BF572" t="e">
        <f t="shared" si="374"/>
        <v>#DIV/0!</v>
      </c>
      <c r="BG572" t="e">
        <f t="shared" si="375"/>
        <v>#DIV/0!</v>
      </c>
      <c r="BH572" t="e">
        <f t="shared" si="376"/>
        <v>#DIV/0!</v>
      </c>
      <c r="BI572" t="e">
        <f t="shared" si="377"/>
        <v>#DIV/0!</v>
      </c>
      <c r="BJ572" t="s">
        <v>240</v>
      </c>
      <c r="BK572">
        <v>0</v>
      </c>
      <c r="BL572">
        <f t="shared" si="378"/>
        <v>0</v>
      </c>
      <c r="BM572" t="e">
        <f t="shared" si="379"/>
        <v>#DIV/0!</v>
      </c>
      <c r="BN572" t="e">
        <f t="shared" si="380"/>
        <v>#DIV/0!</v>
      </c>
      <c r="BO572" t="e">
        <f t="shared" si="381"/>
        <v>#DIV/0!</v>
      </c>
      <c r="BP572" t="e">
        <f t="shared" si="382"/>
        <v>#DIV/0!</v>
      </c>
      <c r="BQ572">
        <f t="shared" si="383"/>
        <v>0</v>
      </c>
      <c r="BR572">
        <f t="shared" si="384"/>
        <v>0</v>
      </c>
      <c r="BS572">
        <f t="shared" si="385"/>
        <v>0</v>
      </c>
      <c r="BT572">
        <f t="shared" si="386"/>
        <v>0</v>
      </c>
      <c r="BU572">
        <v>6</v>
      </c>
      <c r="BV572">
        <v>0.5</v>
      </c>
      <c r="BW572" t="s">
        <v>241</v>
      </c>
      <c r="BX572">
        <v>1582143077.9709699</v>
      </c>
      <c r="BY572">
        <v>402.02703225806499</v>
      </c>
      <c r="BZ572">
        <v>400.00503225806398</v>
      </c>
      <c r="CA572">
        <v>33.338812903225801</v>
      </c>
      <c r="CB572">
        <v>33.092003225806401</v>
      </c>
      <c r="CC572">
        <v>350.01883870967703</v>
      </c>
      <c r="CD572">
        <v>99.258974193548397</v>
      </c>
      <c r="CE572">
        <v>0.19999158064516101</v>
      </c>
      <c r="CF572">
        <v>31.546480645161299</v>
      </c>
      <c r="CG572">
        <v>30.989496774193501</v>
      </c>
      <c r="CH572">
        <v>999.9</v>
      </c>
      <c r="CI572">
        <v>0</v>
      </c>
      <c r="CJ572">
        <v>0</v>
      </c>
      <c r="CK572">
        <v>10001.31</v>
      </c>
      <c r="CL572">
        <v>0</v>
      </c>
      <c r="CM572">
        <v>0.21165100000000001</v>
      </c>
      <c r="CN572">
        <v>0</v>
      </c>
      <c r="CO572">
        <v>0</v>
      </c>
      <c r="CP572">
        <v>0</v>
      </c>
      <c r="CQ572">
        <v>0</v>
      </c>
      <c r="CR572">
        <v>-0.209677419354839</v>
      </c>
      <c r="CS572">
        <v>0</v>
      </c>
      <c r="CT572">
        <v>25.519354838709699</v>
      </c>
      <c r="CU572">
        <v>-1.0322580645161299</v>
      </c>
      <c r="CV572">
        <v>39.408999999999999</v>
      </c>
      <c r="CW572">
        <v>44.783999999999999</v>
      </c>
      <c r="CX572">
        <v>42.048064516129003</v>
      </c>
      <c r="CY572">
        <v>43.406999999999996</v>
      </c>
      <c r="CZ572">
        <v>40.536000000000001</v>
      </c>
      <c r="DA572">
        <v>0</v>
      </c>
      <c r="DB572">
        <v>0</v>
      </c>
      <c r="DC572">
        <v>0</v>
      </c>
      <c r="DD572">
        <v>1582143089.5999999</v>
      </c>
      <c r="DE572">
        <v>0.15769230769230799</v>
      </c>
      <c r="DF572">
        <v>-3.99658145459507</v>
      </c>
      <c r="DG572">
        <v>-36.1230768289062</v>
      </c>
      <c r="DH572">
        <v>25.4153846153846</v>
      </c>
      <c r="DI572">
        <v>15</v>
      </c>
      <c r="DJ572">
        <v>100</v>
      </c>
      <c r="DK572">
        <v>100</v>
      </c>
      <c r="DL572">
        <v>2.577</v>
      </c>
      <c r="DM572">
        <v>0.49399999999999999</v>
      </c>
      <c r="DN572">
        <v>2</v>
      </c>
      <c r="DO572">
        <v>331.45299999999997</v>
      </c>
      <c r="DP572">
        <v>680.66600000000005</v>
      </c>
      <c r="DQ572">
        <v>31.312000000000001</v>
      </c>
      <c r="DR572">
        <v>31.094200000000001</v>
      </c>
      <c r="DS572">
        <v>29.9999</v>
      </c>
      <c r="DT572">
        <v>31.039100000000001</v>
      </c>
      <c r="DU572">
        <v>31.056899999999999</v>
      </c>
      <c r="DV572">
        <v>20.9877</v>
      </c>
      <c r="DW572">
        <v>18.198899999999998</v>
      </c>
      <c r="DX572">
        <v>100</v>
      </c>
      <c r="DY572">
        <v>31.311499999999999</v>
      </c>
      <c r="DZ572">
        <v>400</v>
      </c>
      <c r="EA572">
        <v>33.021500000000003</v>
      </c>
      <c r="EB572">
        <v>100.166</v>
      </c>
      <c r="EC572">
        <v>100.56</v>
      </c>
    </row>
    <row r="573" spans="1:133" x14ac:dyDescent="0.35">
      <c r="A573">
        <v>557</v>
      </c>
      <c r="B573">
        <v>1582143091.5999999</v>
      </c>
      <c r="C573">
        <v>2812</v>
      </c>
      <c r="D573" t="s">
        <v>1352</v>
      </c>
      <c r="E573" t="s">
        <v>1353</v>
      </c>
      <c r="F573" t="s">
        <v>232</v>
      </c>
      <c r="G573" t="s">
        <v>233</v>
      </c>
      <c r="H573" t="s">
        <v>234</v>
      </c>
      <c r="I573" t="s">
        <v>235</v>
      </c>
      <c r="J573" t="s">
        <v>236</v>
      </c>
      <c r="K573" t="s">
        <v>237</v>
      </c>
      <c r="L573" t="s">
        <v>238</v>
      </c>
      <c r="M573" t="s">
        <v>239</v>
      </c>
      <c r="N573">
        <v>1582143082.9709699</v>
      </c>
      <c r="O573">
        <f t="shared" si="344"/>
        <v>1.580125098968423E-4</v>
      </c>
      <c r="P573">
        <f t="shared" si="345"/>
        <v>-1.2369672372408043</v>
      </c>
      <c r="Q573">
        <f t="shared" si="346"/>
        <v>402.04616129032303</v>
      </c>
      <c r="R573">
        <f t="shared" si="347"/>
        <v>548.93737353507652</v>
      </c>
      <c r="S573">
        <f t="shared" si="348"/>
        <v>54.596906162262982</v>
      </c>
      <c r="T573">
        <f t="shared" si="349"/>
        <v>39.987214569683879</v>
      </c>
      <c r="U573">
        <f t="shared" si="350"/>
        <v>1.2689116817700496E-2</v>
      </c>
      <c r="V573">
        <f t="shared" si="351"/>
        <v>2.2499733499906327</v>
      </c>
      <c r="W573">
        <f t="shared" si="352"/>
        <v>1.2649493934955578E-2</v>
      </c>
      <c r="X573">
        <f t="shared" si="353"/>
        <v>7.9094832963919216E-3</v>
      </c>
      <c r="Y573">
        <f t="shared" si="354"/>
        <v>0</v>
      </c>
      <c r="Z573">
        <f t="shared" si="355"/>
        <v>31.498646873463432</v>
      </c>
      <c r="AA573">
        <f t="shared" si="356"/>
        <v>30.992490322580601</v>
      </c>
      <c r="AB573">
        <f t="shared" si="357"/>
        <v>4.5094469722165949</v>
      </c>
      <c r="AC573">
        <f t="shared" si="358"/>
        <v>71.233032097047371</v>
      </c>
      <c r="AD573">
        <f t="shared" si="359"/>
        <v>3.3159166176841999</v>
      </c>
      <c r="AE573">
        <f t="shared" si="360"/>
        <v>4.6550266359104571</v>
      </c>
      <c r="AF573">
        <f t="shared" si="361"/>
        <v>1.193530354532395</v>
      </c>
      <c r="AG573">
        <f t="shared" si="362"/>
        <v>-6.9683516864507453</v>
      </c>
      <c r="AH573">
        <f t="shared" si="363"/>
        <v>67.729930302311345</v>
      </c>
      <c r="AI573">
        <f t="shared" si="364"/>
        <v>6.7779661169732384</v>
      </c>
      <c r="AJ573">
        <f t="shared" si="365"/>
        <v>67.539544732833832</v>
      </c>
      <c r="AK573">
        <v>-4.1183029870301702E-2</v>
      </c>
      <c r="AL573">
        <v>4.6231558860982402E-2</v>
      </c>
      <c r="AM573">
        <v>3.4551730721556</v>
      </c>
      <c r="AN573">
        <v>4</v>
      </c>
      <c r="AO573">
        <v>1</v>
      </c>
      <c r="AP573">
        <f t="shared" si="366"/>
        <v>1</v>
      </c>
      <c r="AQ573">
        <f t="shared" si="367"/>
        <v>0</v>
      </c>
      <c r="AR573">
        <f t="shared" si="368"/>
        <v>51728.991436299366</v>
      </c>
      <c r="AS573" t="s">
        <v>240</v>
      </c>
      <c r="AT573">
        <v>0</v>
      </c>
      <c r="AU573">
        <v>0</v>
      </c>
      <c r="AV573">
        <f t="shared" si="369"/>
        <v>0</v>
      </c>
      <c r="AW573" t="e">
        <f t="shared" si="370"/>
        <v>#DIV/0!</v>
      </c>
      <c r="AX573">
        <v>0</v>
      </c>
      <c r="AY573" t="s">
        <v>240</v>
      </c>
      <c r="AZ573">
        <v>0</v>
      </c>
      <c r="BA573">
        <v>0</v>
      </c>
      <c r="BB573" t="e">
        <f t="shared" si="371"/>
        <v>#DIV/0!</v>
      </c>
      <c r="BC573">
        <v>0.5</v>
      </c>
      <c r="BD573">
        <f t="shared" si="372"/>
        <v>0</v>
      </c>
      <c r="BE573">
        <f t="shared" si="373"/>
        <v>-1.2369672372408043</v>
      </c>
      <c r="BF573" t="e">
        <f t="shared" si="374"/>
        <v>#DIV/0!</v>
      </c>
      <c r="BG573" t="e">
        <f t="shared" si="375"/>
        <v>#DIV/0!</v>
      </c>
      <c r="BH573" t="e">
        <f t="shared" si="376"/>
        <v>#DIV/0!</v>
      </c>
      <c r="BI573" t="e">
        <f t="shared" si="377"/>
        <v>#DIV/0!</v>
      </c>
      <c r="BJ573" t="s">
        <v>240</v>
      </c>
      <c r="BK573">
        <v>0</v>
      </c>
      <c r="BL573">
        <f t="shared" si="378"/>
        <v>0</v>
      </c>
      <c r="BM573" t="e">
        <f t="shared" si="379"/>
        <v>#DIV/0!</v>
      </c>
      <c r="BN573" t="e">
        <f t="shared" si="380"/>
        <v>#DIV/0!</v>
      </c>
      <c r="BO573" t="e">
        <f t="shared" si="381"/>
        <v>#DIV/0!</v>
      </c>
      <c r="BP573" t="e">
        <f t="shared" si="382"/>
        <v>#DIV/0!</v>
      </c>
      <c r="BQ573">
        <f t="shared" si="383"/>
        <v>0</v>
      </c>
      <c r="BR573">
        <f t="shared" si="384"/>
        <v>0</v>
      </c>
      <c r="BS573">
        <f t="shared" si="385"/>
        <v>0</v>
      </c>
      <c r="BT573">
        <f t="shared" si="386"/>
        <v>0</v>
      </c>
      <c r="BU573">
        <v>6</v>
      </c>
      <c r="BV573">
        <v>0.5</v>
      </c>
      <c r="BW573" t="s">
        <v>241</v>
      </c>
      <c r="BX573">
        <v>1582143082.9709699</v>
      </c>
      <c r="BY573">
        <v>402.04616129032303</v>
      </c>
      <c r="BZ573">
        <v>400.03464516128997</v>
      </c>
      <c r="CA573">
        <v>33.3394451612903</v>
      </c>
      <c r="CB573">
        <v>33.077609677419403</v>
      </c>
      <c r="CC573">
        <v>350.01625806451602</v>
      </c>
      <c r="CD573">
        <v>99.259299999999996</v>
      </c>
      <c r="CE573">
        <v>0.19996219354838701</v>
      </c>
      <c r="CF573">
        <v>31.5508548387097</v>
      </c>
      <c r="CG573">
        <v>30.992490322580601</v>
      </c>
      <c r="CH573">
        <v>999.9</v>
      </c>
      <c r="CI573">
        <v>0</v>
      </c>
      <c r="CJ573">
        <v>0</v>
      </c>
      <c r="CK573">
        <v>10005.5993548387</v>
      </c>
      <c r="CL573">
        <v>0</v>
      </c>
      <c r="CM573">
        <v>0.21165100000000001</v>
      </c>
      <c r="CN573">
        <v>0</v>
      </c>
      <c r="CO573">
        <v>0</v>
      </c>
      <c r="CP573">
        <v>0</v>
      </c>
      <c r="CQ573">
        <v>0</v>
      </c>
      <c r="CR573">
        <v>0.47096774193548402</v>
      </c>
      <c r="CS573">
        <v>0</v>
      </c>
      <c r="CT573">
        <v>25.609677419354799</v>
      </c>
      <c r="CU573">
        <v>-1.0806451612903201</v>
      </c>
      <c r="CV573">
        <v>39.402999999999999</v>
      </c>
      <c r="CW573">
        <v>44.786064516129002</v>
      </c>
      <c r="CX573">
        <v>42.054129032258103</v>
      </c>
      <c r="CY573">
        <v>43.399000000000001</v>
      </c>
      <c r="CZ573">
        <v>40.537999999999997</v>
      </c>
      <c r="DA573">
        <v>0</v>
      </c>
      <c r="DB573">
        <v>0</v>
      </c>
      <c r="DC573">
        <v>0</v>
      </c>
      <c r="DD573">
        <v>1582143095</v>
      </c>
      <c r="DE573">
        <v>0.95769230769230795</v>
      </c>
      <c r="DF573">
        <v>8.9811965203787807</v>
      </c>
      <c r="DG573">
        <v>-4.99487157425256</v>
      </c>
      <c r="DH573">
        <v>24.942307692307701</v>
      </c>
      <c r="DI573">
        <v>15</v>
      </c>
      <c r="DJ573">
        <v>100</v>
      </c>
      <c r="DK573">
        <v>100</v>
      </c>
      <c r="DL573">
        <v>2.577</v>
      </c>
      <c r="DM573">
        <v>0.49399999999999999</v>
      </c>
      <c r="DN573">
        <v>2</v>
      </c>
      <c r="DO573">
        <v>331.47399999999999</v>
      </c>
      <c r="DP573">
        <v>680.63900000000001</v>
      </c>
      <c r="DQ573">
        <v>31.3156</v>
      </c>
      <c r="DR573">
        <v>31.0915</v>
      </c>
      <c r="DS573">
        <v>30.0001</v>
      </c>
      <c r="DT573">
        <v>31.0364</v>
      </c>
      <c r="DU573">
        <v>31.0548</v>
      </c>
      <c r="DV573">
        <v>20.987200000000001</v>
      </c>
      <c r="DW573">
        <v>18.198899999999998</v>
      </c>
      <c r="DX573">
        <v>100</v>
      </c>
      <c r="DY573">
        <v>31.315100000000001</v>
      </c>
      <c r="DZ573">
        <v>400</v>
      </c>
      <c r="EA573">
        <v>33.029899999999998</v>
      </c>
      <c r="EB573">
        <v>100.16500000000001</v>
      </c>
      <c r="EC573">
        <v>100.559</v>
      </c>
    </row>
    <row r="574" spans="1:133" x14ac:dyDescent="0.35">
      <c r="A574">
        <v>558</v>
      </c>
      <c r="B574">
        <v>1582143096.5999999</v>
      </c>
      <c r="C574">
        <v>2817</v>
      </c>
      <c r="D574" t="s">
        <v>1354</v>
      </c>
      <c r="E574" t="s">
        <v>1355</v>
      </c>
      <c r="F574" t="s">
        <v>232</v>
      </c>
      <c r="G574" t="s">
        <v>233</v>
      </c>
      <c r="H574" t="s">
        <v>234</v>
      </c>
      <c r="I574" t="s">
        <v>235</v>
      </c>
      <c r="J574" t="s">
        <v>236</v>
      </c>
      <c r="K574" t="s">
        <v>237</v>
      </c>
      <c r="L574" t="s">
        <v>238</v>
      </c>
      <c r="M574" t="s">
        <v>239</v>
      </c>
      <c r="N574">
        <v>1582143087.9709699</v>
      </c>
      <c r="O574">
        <f t="shared" si="344"/>
        <v>1.6672993732216366E-4</v>
      </c>
      <c r="P574">
        <f t="shared" si="345"/>
        <v>-1.2302709019375067</v>
      </c>
      <c r="Q574">
        <f t="shared" si="346"/>
        <v>402.03796774193597</v>
      </c>
      <c r="R574">
        <f t="shared" si="347"/>
        <v>540.27094346375611</v>
      </c>
      <c r="S574">
        <f t="shared" si="348"/>
        <v>53.735415466204543</v>
      </c>
      <c r="T574">
        <f t="shared" si="349"/>
        <v>39.986746448545112</v>
      </c>
      <c r="U574">
        <f t="shared" si="350"/>
        <v>1.3368386134603779E-2</v>
      </c>
      <c r="V574">
        <f t="shared" si="351"/>
        <v>2.2499187045919271</v>
      </c>
      <c r="W574">
        <f t="shared" si="352"/>
        <v>1.3324414421887304E-2</v>
      </c>
      <c r="X574">
        <f t="shared" si="353"/>
        <v>8.3316975784670667E-3</v>
      </c>
      <c r="Y574">
        <f t="shared" si="354"/>
        <v>0</v>
      </c>
      <c r="Z574">
        <f t="shared" si="355"/>
        <v>31.499620414120219</v>
      </c>
      <c r="AA574">
        <f t="shared" si="356"/>
        <v>30.999174193548399</v>
      </c>
      <c r="AB574">
        <f t="shared" si="357"/>
        <v>4.5111658938063872</v>
      </c>
      <c r="AC574">
        <f t="shared" si="358"/>
        <v>71.210175284116389</v>
      </c>
      <c r="AD574">
        <f t="shared" si="359"/>
        <v>3.3155783367753391</v>
      </c>
      <c r="AE574">
        <f t="shared" si="360"/>
        <v>4.6560457456350157</v>
      </c>
      <c r="AF574">
        <f t="shared" si="361"/>
        <v>1.1955875570310481</v>
      </c>
      <c r="AG574">
        <f t="shared" si="362"/>
        <v>-7.3527902359074178</v>
      </c>
      <c r="AH574">
        <f t="shared" si="363"/>
        <v>67.385130464690292</v>
      </c>
      <c r="AI574">
        <f t="shared" si="364"/>
        <v>6.7439749047912869</v>
      </c>
      <c r="AJ574">
        <f t="shared" si="365"/>
        <v>66.776315133574158</v>
      </c>
      <c r="AK574">
        <v>-4.1181558769284199E-2</v>
      </c>
      <c r="AL574">
        <v>4.6229907421214703E-2</v>
      </c>
      <c r="AM574">
        <v>3.4550753757588701</v>
      </c>
      <c r="AN574">
        <v>4</v>
      </c>
      <c r="AO574">
        <v>1</v>
      </c>
      <c r="AP574">
        <f t="shared" si="366"/>
        <v>1</v>
      </c>
      <c r="AQ574">
        <f t="shared" si="367"/>
        <v>0</v>
      </c>
      <c r="AR574">
        <f t="shared" si="368"/>
        <v>51726.582166277709</v>
      </c>
      <c r="AS574" t="s">
        <v>240</v>
      </c>
      <c r="AT574">
        <v>0</v>
      </c>
      <c r="AU574">
        <v>0</v>
      </c>
      <c r="AV574">
        <f t="shared" si="369"/>
        <v>0</v>
      </c>
      <c r="AW574" t="e">
        <f t="shared" si="370"/>
        <v>#DIV/0!</v>
      </c>
      <c r="AX574">
        <v>0</v>
      </c>
      <c r="AY574" t="s">
        <v>240</v>
      </c>
      <c r="AZ574">
        <v>0</v>
      </c>
      <c r="BA574">
        <v>0</v>
      </c>
      <c r="BB574" t="e">
        <f t="shared" si="371"/>
        <v>#DIV/0!</v>
      </c>
      <c r="BC574">
        <v>0.5</v>
      </c>
      <c r="BD574">
        <f t="shared" si="372"/>
        <v>0</v>
      </c>
      <c r="BE574">
        <f t="shared" si="373"/>
        <v>-1.2302709019375067</v>
      </c>
      <c r="BF574" t="e">
        <f t="shared" si="374"/>
        <v>#DIV/0!</v>
      </c>
      <c r="BG574" t="e">
        <f t="shared" si="375"/>
        <v>#DIV/0!</v>
      </c>
      <c r="BH574" t="e">
        <f t="shared" si="376"/>
        <v>#DIV/0!</v>
      </c>
      <c r="BI574" t="e">
        <f t="shared" si="377"/>
        <v>#DIV/0!</v>
      </c>
      <c r="BJ574" t="s">
        <v>240</v>
      </c>
      <c r="BK574">
        <v>0</v>
      </c>
      <c r="BL574">
        <f t="shared" si="378"/>
        <v>0</v>
      </c>
      <c r="BM574" t="e">
        <f t="shared" si="379"/>
        <v>#DIV/0!</v>
      </c>
      <c r="BN574" t="e">
        <f t="shared" si="380"/>
        <v>#DIV/0!</v>
      </c>
      <c r="BO574" t="e">
        <f t="shared" si="381"/>
        <v>#DIV/0!</v>
      </c>
      <c r="BP574" t="e">
        <f t="shared" si="382"/>
        <v>#DIV/0!</v>
      </c>
      <c r="BQ574">
        <f t="shared" si="383"/>
        <v>0</v>
      </c>
      <c r="BR574">
        <f t="shared" si="384"/>
        <v>0</v>
      </c>
      <c r="BS574">
        <f t="shared" si="385"/>
        <v>0</v>
      </c>
      <c r="BT574">
        <f t="shared" si="386"/>
        <v>0</v>
      </c>
      <c r="BU574">
        <v>6</v>
      </c>
      <c r="BV574">
        <v>0.5</v>
      </c>
      <c r="BW574" t="s">
        <v>241</v>
      </c>
      <c r="BX574">
        <v>1582143087.9709699</v>
      </c>
      <c r="BY574">
        <v>402.03796774193597</v>
      </c>
      <c r="BZ574">
        <v>400.04396774193498</v>
      </c>
      <c r="CA574">
        <v>33.335754838709697</v>
      </c>
      <c r="CB574">
        <v>33.059477419354799</v>
      </c>
      <c r="CC574">
        <v>350.02180645161297</v>
      </c>
      <c r="CD574">
        <v>99.260119354838693</v>
      </c>
      <c r="CE574">
        <v>0.20000545161290301</v>
      </c>
      <c r="CF574">
        <v>31.5547096774194</v>
      </c>
      <c r="CG574">
        <v>30.999174193548399</v>
      </c>
      <c r="CH574">
        <v>999.9</v>
      </c>
      <c r="CI574">
        <v>0</v>
      </c>
      <c r="CJ574">
        <v>0</v>
      </c>
      <c r="CK574">
        <v>10005.159354838701</v>
      </c>
      <c r="CL574">
        <v>0</v>
      </c>
      <c r="CM574">
        <v>0.21165100000000001</v>
      </c>
      <c r="CN574">
        <v>0</v>
      </c>
      <c r="CO574">
        <v>0</v>
      </c>
      <c r="CP574">
        <v>0</v>
      </c>
      <c r="CQ574">
        <v>0</v>
      </c>
      <c r="CR574">
        <v>0.57741935483870999</v>
      </c>
      <c r="CS574">
        <v>0</v>
      </c>
      <c r="CT574">
        <v>24.612903225806502</v>
      </c>
      <c r="CU574">
        <v>-1.35161290322581</v>
      </c>
      <c r="CV574">
        <v>39.396999999999998</v>
      </c>
      <c r="CW574">
        <v>44.782064516128997</v>
      </c>
      <c r="CX574">
        <v>42.056258064516101</v>
      </c>
      <c r="CY574">
        <v>43.383000000000003</v>
      </c>
      <c r="CZ574">
        <v>40.533999999999999</v>
      </c>
      <c r="DA574">
        <v>0</v>
      </c>
      <c r="DB574">
        <v>0</v>
      </c>
      <c r="DC574">
        <v>0</v>
      </c>
      <c r="DD574">
        <v>1582143099.8</v>
      </c>
      <c r="DE574">
        <v>1.85769230769231</v>
      </c>
      <c r="DF574">
        <v>19.203419255305398</v>
      </c>
      <c r="DG574">
        <v>-2.5094013007895701</v>
      </c>
      <c r="DH574">
        <v>23.5230769230769</v>
      </c>
      <c r="DI574">
        <v>15</v>
      </c>
      <c r="DJ574">
        <v>100</v>
      </c>
      <c r="DK574">
        <v>100</v>
      </c>
      <c r="DL574">
        <v>2.577</v>
      </c>
      <c r="DM574">
        <v>0.49399999999999999</v>
      </c>
      <c r="DN574">
        <v>2</v>
      </c>
      <c r="DO574">
        <v>331.48399999999998</v>
      </c>
      <c r="DP574">
        <v>680.63300000000004</v>
      </c>
      <c r="DQ574">
        <v>31.317900000000002</v>
      </c>
      <c r="DR574">
        <v>31.088699999999999</v>
      </c>
      <c r="DS574">
        <v>30</v>
      </c>
      <c r="DT574">
        <v>31.0337</v>
      </c>
      <c r="DU574">
        <v>31.052199999999999</v>
      </c>
      <c r="DV574">
        <v>20.988600000000002</v>
      </c>
      <c r="DW574">
        <v>18.198899999999998</v>
      </c>
      <c r="DX574">
        <v>100</v>
      </c>
      <c r="DY574">
        <v>31.317499999999999</v>
      </c>
      <c r="DZ574">
        <v>400</v>
      </c>
      <c r="EA574">
        <v>33.032299999999999</v>
      </c>
      <c r="EB574">
        <v>100.167</v>
      </c>
      <c r="EC574">
        <v>100.559</v>
      </c>
    </row>
    <row r="575" spans="1:133" x14ac:dyDescent="0.35">
      <c r="A575">
        <v>559</v>
      </c>
      <c r="B575">
        <v>1582143101.5999999</v>
      </c>
      <c r="C575">
        <v>2822</v>
      </c>
      <c r="D575" t="s">
        <v>1356</v>
      </c>
      <c r="E575" t="s">
        <v>1357</v>
      </c>
      <c r="F575" t="s">
        <v>232</v>
      </c>
      <c r="G575" t="s">
        <v>233</v>
      </c>
      <c r="H575" t="s">
        <v>234</v>
      </c>
      <c r="I575" t="s">
        <v>235</v>
      </c>
      <c r="J575" t="s">
        <v>236</v>
      </c>
      <c r="K575" t="s">
        <v>237</v>
      </c>
      <c r="L575" t="s">
        <v>238</v>
      </c>
      <c r="M575" t="s">
        <v>239</v>
      </c>
      <c r="N575">
        <v>1582143092.9709699</v>
      </c>
      <c r="O575">
        <f t="shared" si="344"/>
        <v>1.7345591097454822E-4</v>
      </c>
      <c r="P575">
        <f t="shared" si="345"/>
        <v>-1.241671336844421</v>
      </c>
      <c r="Q575">
        <f t="shared" si="346"/>
        <v>402.03177419354802</v>
      </c>
      <c r="R575">
        <f t="shared" si="347"/>
        <v>536.11856102088075</v>
      </c>
      <c r="S575">
        <f t="shared" si="348"/>
        <v>53.322555025953378</v>
      </c>
      <c r="T575">
        <f t="shared" si="349"/>
        <v>39.986232449769972</v>
      </c>
      <c r="U575">
        <f t="shared" si="350"/>
        <v>1.3886107254864246E-2</v>
      </c>
      <c r="V575">
        <f t="shared" si="351"/>
        <v>2.2489538736599686</v>
      </c>
      <c r="W575">
        <f t="shared" si="352"/>
        <v>1.3838650032133632E-2</v>
      </c>
      <c r="X575">
        <f t="shared" si="353"/>
        <v>8.6534065271154006E-3</v>
      </c>
      <c r="Y575">
        <f t="shared" si="354"/>
        <v>0</v>
      </c>
      <c r="Z575">
        <f t="shared" si="355"/>
        <v>31.501263037121696</v>
      </c>
      <c r="AA575">
        <f t="shared" si="356"/>
        <v>31.0041774193548</v>
      </c>
      <c r="AB575">
        <f t="shared" si="357"/>
        <v>4.5124529696859188</v>
      </c>
      <c r="AC575">
        <f t="shared" si="358"/>
        <v>71.178919157134629</v>
      </c>
      <c r="AD575">
        <f t="shared" si="359"/>
        <v>3.3148546387322035</v>
      </c>
      <c r="AE575">
        <f t="shared" si="360"/>
        <v>4.6570735801906853</v>
      </c>
      <c r="AF575">
        <f t="shared" si="361"/>
        <v>1.1975983309537153</v>
      </c>
      <c r="AG575">
        <f t="shared" si="362"/>
        <v>-7.6494056739775766</v>
      </c>
      <c r="AH575">
        <f t="shared" si="363"/>
        <v>67.220908014712677</v>
      </c>
      <c r="AI575">
        <f t="shared" si="364"/>
        <v>6.7307205067622764</v>
      </c>
      <c r="AJ575">
        <f t="shared" si="365"/>
        <v>66.302222847497376</v>
      </c>
      <c r="AK575">
        <v>-4.1155590011135203E-2</v>
      </c>
      <c r="AL575">
        <v>4.6200755215204302E-2</v>
      </c>
      <c r="AM575">
        <v>3.4533505827696098</v>
      </c>
      <c r="AN575">
        <v>4</v>
      </c>
      <c r="AO575">
        <v>1</v>
      </c>
      <c r="AP575">
        <f t="shared" si="366"/>
        <v>1</v>
      </c>
      <c r="AQ575">
        <f t="shared" si="367"/>
        <v>0</v>
      </c>
      <c r="AR575">
        <f t="shared" si="368"/>
        <v>51694.64366697504</v>
      </c>
      <c r="AS575" t="s">
        <v>240</v>
      </c>
      <c r="AT575">
        <v>0</v>
      </c>
      <c r="AU575">
        <v>0</v>
      </c>
      <c r="AV575">
        <f t="shared" si="369"/>
        <v>0</v>
      </c>
      <c r="AW575" t="e">
        <f t="shared" si="370"/>
        <v>#DIV/0!</v>
      </c>
      <c r="AX575">
        <v>0</v>
      </c>
      <c r="AY575" t="s">
        <v>240</v>
      </c>
      <c r="AZ575">
        <v>0</v>
      </c>
      <c r="BA575">
        <v>0</v>
      </c>
      <c r="BB575" t="e">
        <f t="shared" si="371"/>
        <v>#DIV/0!</v>
      </c>
      <c r="BC575">
        <v>0.5</v>
      </c>
      <c r="BD575">
        <f t="shared" si="372"/>
        <v>0</v>
      </c>
      <c r="BE575">
        <f t="shared" si="373"/>
        <v>-1.241671336844421</v>
      </c>
      <c r="BF575" t="e">
        <f t="shared" si="374"/>
        <v>#DIV/0!</v>
      </c>
      <c r="BG575" t="e">
        <f t="shared" si="375"/>
        <v>#DIV/0!</v>
      </c>
      <c r="BH575" t="e">
        <f t="shared" si="376"/>
        <v>#DIV/0!</v>
      </c>
      <c r="BI575" t="e">
        <f t="shared" si="377"/>
        <v>#DIV/0!</v>
      </c>
      <c r="BJ575" t="s">
        <v>240</v>
      </c>
      <c r="BK575">
        <v>0</v>
      </c>
      <c r="BL575">
        <f t="shared" si="378"/>
        <v>0</v>
      </c>
      <c r="BM575" t="e">
        <f t="shared" si="379"/>
        <v>#DIV/0!</v>
      </c>
      <c r="BN575" t="e">
        <f t="shared" si="380"/>
        <v>#DIV/0!</v>
      </c>
      <c r="BO575" t="e">
        <f t="shared" si="381"/>
        <v>#DIV/0!</v>
      </c>
      <c r="BP575" t="e">
        <f t="shared" si="382"/>
        <v>#DIV/0!</v>
      </c>
      <c r="BQ575">
        <f t="shared" si="383"/>
        <v>0</v>
      </c>
      <c r="BR575">
        <f t="shared" si="384"/>
        <v>0</v>
      </c>
      <c r="BS575">
        <f t="shared" si="385"/>
        <v>0</v>
      </c>
      <c r="BT575">
        <f t="shared" si="386"/>
        <v>0</v>
      </c>
      <c r="BU575">
        <v>6</v>
      </c>
      <c r="BV575">
        <v>0.5</v>
      </c>
      <c r="BW575" t="s">
        <v>241</v>
      </c>
      <c r="BX575">
        <v>1582143092.9709699</v>
      </c>
      <c r="BY575">
        <v>402.03177419354802</v>
      </c>
      <c r="BZ575">
        <v>400.02290322580598</v>
      </c>
      <c r="CA575">
        <v>33.328393548387098</v>
      </c>
      <c r="CB575">
        <v>33.040974193548401</v>
      </c>
      <c r="CC575">
        <v>350.028419354839</v>
      </c>
      <c r="CD575">
        <v>99.260367741935497</v>
      </c>
      <c r="CE575">
        <v>0.20001080645161301</v>
      </c>
      <c r="CF575">
        <v>31.5585967741935</v>
      </c>
      <c r="CG575">
        <v>31.0041774193548</v>
      </c>
      <c r="CH575">
        <v>999.9</v>
      </c>
      <c r="CI575">
        <v>0</v>
      </c>
      <c r="CJ575">
        <v>0</v>
      </c>
      <c r="CK575">
        <v>9998.8251612903205</v>
      </c>
      <c r="CL575">
        <v>0</v>
      </c>
      <c r="CM575">
        <v>0.21165100000000001</v>
      </c>
      <c r="CN575">
        <v>0</v>
      </c>
      <c r="CO575">
        <v>0</v>
      </c>
      <c r="CP575">
        <v>0</v>
      </c>
      <c r="CQ575">
        <v>0</v>
      </c>
      <c r="CR575">
        <v>1.28064516129032</v>
      </c>
      <c r="CS575">
        <v>0</v>
      </c>
      <c r="CT575">
        <v>25.3322580645161</v>
      </c>
      <c r="CU575">
        <v>-1.21290322580645</v>
      </c>
      <c r="CV575">
        <v>39.395000000000003</v>
      </c>
      <c r="CW575">
        <v>44.776000000000003</v>
      </c>
      <c r="CX575">
        <v>42.0824838709677</v>
      </c>
      <c r="CY575">
        <v>43.381</v>
      </c>
      <c r="CZ575">
        <v>40.537999999999997</v>
      </c>
      <c r="DA575">
        <v>0</v>
      </c>
      <c r="DB575">
        <v>0</v>
      </c>
      <c r="DC575">
        <v>0</v>
      </c>
      <c r="DD575">
        <v>1582143104.5999999</v>
      </c>
      <c r="DE575">
        <v>2.1538461538461502</v>
      </c>
      <c r="DF575">
        <v>-15.0564096494016</v>
      </c>
      <c r="DG575">
        <v>32.923076912606803</v>
      </c>
      <c r="DH575">
        <v>25.138461538461499</v>
      </c>
      <c r="DI575">
        <v>15</v>
      </c>
      <c r="DJ575">
        <v>100</v>
      </c>
      <c r="DK575">
        <v>100</v>
      </c>
      <c r="DL575">
        <v>2.577</v>
      </c>
      <c r="DM575">
        <v>0.49399999999999999</v>
      </c>
      <c r="DN575">
        <v>2</v>
      </c>
      <c r="DO575">
        <v>331.536</v>
      </c>
      <c r="DP575">
        <v>680.755</v>
      </c>
      <c r="DQ575">
        <v>31.293500000000002</v>
      </c>
      <c r="DR575">
        <v>31.0867</v>
      </c>
      <c r="DS575">
        <v>29.9999</v>
      </c>
      <c r="DT575">
        <v>31.032399999999999</v>
      </c>
      <c r="DU575">
        <v>31.050899999999999</v>
      </c>
      <c r="DV575">
        <v>20.9879</v>
      </c>
      <c r="DW575">
        <v>18.198899999999998</v>
      </c>
      <c r="DX575">
        <v>100</v>
      </c>
      <c r="DY575">
        <v>31.236599999999999</v>
      </c>
      <c r="DZ575">
        <v>400</v>
      </c>
      <c r="EA575">
        <v>33.032299999999999</v>
      </c>
      <c r="EB575">
        <v>100.167</v>
      </c>
      <c r="EC575">
        <v>100.562</v>
      </c>
    </row>
    <row r="576" spans="1:133" x14ac:dyDescent="0.35">
      <c r="A576">
        <v>560</v>
      </c>
      <c r="B576">
        <v>1582143106.5999999</v>
      </c>
      <c r="C576">
        <v>2827</v>
      </c>
      <c r="D576" t="s">
        <v>1358</v>
      </c>
      <c r="E576" t="s">
        <v>1359</v>
      </c>
      <c r="F576" t="s">
        <v>232</v>
      </c>
      <c r="G576" t="s">
        <v>233</v>
      </c>
      <c r="H576" t="s">
        <v>234</v>
      </c>
      <c r="I576" t="s">
        <v>235</v>
      </c>
      <c r="J576" t="s">
        <v>236</v>
      </c>
      <c r="K576" t="s">
        <v>237</v>
      </c>
      <c r="L576" t="s">
        <v>238</v>
      </c>
      <c r="M576" t="s">
        <v>239</v>
      </c>
      <c r="N576">
        <v>1582143097.9709699</v>
      </c>
      <c r="O576">
        <f t="shared" si="344"/>
        <v>1.7354374674888551E-4</v>
      </c>
      <c r="P576">
        <f t="shared" si="345"/>
        <v>-1.2497475374455862</v>
      </c>
      <c r="Q576">
        <f t="shared" si="346"/>
        <v>402.02274193548402</v>
      </c>
      <c r="R576">
        <f t="shared" si="347"/>
        <v>537.28223301632943</v>
      </c>
      <c r="S576">
        <f t="shared" si="348"/>
        <v>53.438253900300936</v>
      </c>
      <c r="T576">
        <f t="shared" si="349"/>
        <v>39.985303881415746</v>
      </c>
      <c r="U576">
        <f t="shared" si="350"/>
        <v>1.385976729684857E-2</v>
      </c>
      <c r="V576">
        <f t="shared" si="351"/>
        <v>2.249363654627726</v>
      </c>
      <c r="W576">
        <f t="shared" si="352"/>
        <v>1.3812498192761891E-2</v>
      </c>
      <c r="X576">
        <f t="shared" si="353"/>
        <v>8.6370448074569346E-3</v>
      </c>
      <c r="Y576">
        <f t="shared" si="354"/>
        <v>0</v>
      </c>
      <c r="Z576">
        <f t="shared" si="355"/>
        <v>31.505146927865731</v>
      </c>
      <c r="AA576">
        <f t="shared" si="356"/>
        <v>31.0112225806452</v>
      </c>
      <c r="AB576">
        <f t="shared" si="357"/>
        <v>4.5142658741482835</v>
      </c>
      <c r="AC576">
        <f t="shared" si="358"/>
        <v>71.140464855115766</v>
      </c>
      <c r="AD576">
        <f t="shared" si="359"/>
        <v>3.3137981753509291</v>
      </c>
      <c r="AE576">
        <f t="shared" si="360"/>
        <v>4.6581058784192519</v>
      </c>
      <c r="AF576">
        <f t="shared" si="361"/>
        <v>1.2004676987973544</v>
      </c>
      <c r="AG576">
        <f t="shared" si="362"/>
        <v>-7.6532792316258504</v>
      </c>
      <c r="AH576">
        <f t="shared" si="363"/>
        <v>66.852141040154606</v>
      </c>
      <c r="AI576">
        <f t="shared" si="364"/>
        <v>6.6929381691137122</v>
      </c>
      <c r="AJ576">
        <f t="shared" si="365"/>
        <v>65.891799977642464</v>
      </c>
      <c r="AK576">
        <v>-4.1166618178084299E-2</v>
      </c>
      <c r="AL576">
        <v>4.62131352987252E-2</v>
      </c>
      <c r="AM576">
        <v>3.4540830972464098</v>
      </c>
      <c r="AN576">
        <v>4</v>
      </c>
      <c r="AO576">
        <v>1</v>
      </c>
      <c r="AP576">
        <f t="shared" si="366"/>
        <v>1</v>
      </c>
      <c r="AQ576">
        <f t="shared" si="367"/>
        <v>0</v>
      </c>
      <c r="AR576">
        <f t="shared" si="368"/>
        <v>51707.265752293024</v>
      </c>
      <c r="AS576" t="s">
        <v>240</v>
      </c>
      <c r="AT576">
        <v>0</v>
      </c>
      <c r="AU576">
        <v>0</v>
      </c>
      <c r="AV576">
        <f t="shared" si="369"/>
        <v>0</v>
      </c>
      <c r="AW576" t="e">
        <f t="shared" si="370"/>
        <v>#DIV/0!</v>
      </c>
      <c r="AX576">
        <v>0</v>
      </c>
      <c r="AY576" t="s">
        <v>240</v>
      </c>
      <c r="AZ576">
        <v>0</v>
      </c>
      <c r="BA576">
        <v>0</v>
      </c>
      <c r="BB576" t="e">
        <f t="shared" si="371"/>
        <v>#DIV/0!</v>
      </c>
      <c r="BC576">
        <v>0.5</v>
      </c>
      <c r="BD576">
        <f t="shared" si="372"/>
        <v>0</v>
      </c>
      <c r="BE576">
        <f t="shared" si="373"/>
        <v>-1.2497475374455862</v>
      </c>
      <c r="BF576" t="e">
        <f t="shared" si="374"/>
        <v>#DIV/0!</v>
      </c>
      <c r="BG576" t="e">
        <f t="shared" si="375"/>
        <v>#DIV/0!</v>
      </c>
      <c r="BH576" t="e">
        <f t="shared" si="376"/>
        <v>#DIV/0!</v>
      </c>
      <c r="BI576" t="e">
        <f t="shared" si="377"/>
        <v>#DIV/0!</v>
      </c>
      <c r="BJ576" t="s">
        <v>240</v>
      </c>
      <c r="BK576">
        <v>0</v>
      </c>
      <c r="BL576">
        <f t="shared" si="378"/>
        <v>0</v>
      </c>
      <c r="BM576" t="e">
        <f t="shared" si="379"/>
        <v>#DIV/0!</v>
      </c>
      <c r="BN576" t="e">
        <f t="shared" si="380"/>
        <v>#DIV/0!</v>
      </c>
      <c r="BO576" t="e">
        <f t="shared" si="381"/>
        <v>#DIV/0!</v>
      </c>
      <c r="BP576" t="e">
        <f t="shared" si="382"/>
        <v>#DIV/0!</v>
      </c>
      <c r="BQ576">
        <f t="shared" si="383"/>
        <v>0</v>
      </c>
      <c r="BR576">
        <f t="shared" si="384"/>
        <v>0</v>
      </c>
      <c r="BS576">
        <f t="shared" si="385"/>
        <v>0</v>
      </c>
      <c r="BT576">
        <f t="shared" si="386"/>
        <v>0</v>
      </c>
      <c r="BU576">
        <v>6</v>
      </c>
      <c r="BV576">
        <v>0.5</v>
      </c>
      <c r="BW576" t="s">
        <v>241</v>
      </c>
      <c r="BX576">
        <v>1582143097.9709699</v>
      </c>
      <c r="BY576">
        <v>402.02274193548402</v>
      </c>
      <c r="BZ576">
        <v>400.00006451612899</v>
      </c>
      <c r="CA576">
        <v>33.317796774193603</v>
      </c>
      <c r="CB576">
        <v>33.030225806451597</v>
      </c>
      <c r="CC576">
        <v>350.024870967742</v>
      </c>
      <c r="CD576">
        <v>99.260312903225795</v>
      </c>
      <c r="CE576">
        <v>0.19999048387096799</v>
      </c>
      <c r="CF576">
        <v>31.5625</v>
      </c>
      <c r="CG576">
        <v>31.0112225806452</v>
      </c>
      <c r="CH576">
        <v>999.9</v>
      </c>
      <c r="CI576">
        <v>0</v>
      </c>
      <c r="CJ576">
        <v>0</v>
      </c>
      <c r="CK576">
        <v>10001.51</v>
      </c>
      <c r="CL576">
        <v>0</v>
      </c>
      <c r="CM576">
        <v>0.21165100000000001</v>
      </c>
      <c r="CN576">
        <v>0</v>
      </c>
      <c r="CO576">
        <v>0</v>
      </c>
      <c r="CP576">
        <v>0</v>
      </c>
      <c r="CQ576">
        <v>0</v>
      </c>
      <c r="CR576">
        <v>1.3419354838709701</v>
      </c>
      <c r="CS576">
        <v>0</v>
      </c>
      <c r="CT576">
        <v>25.648387096774201</v>
      </c>
      <c r="CU576">
        <v>-1.2032258064516099</v>
      </c>
      <c r="CV576">
        <v>39.389000000000003</v>
      </c>
      <c r="CW576">
        <v>44.78</v>
      </c>
      <c r="CX576">
        <v>42.058225806451603</v>
      </c>
      <c r="CY576">
        <v>43.377000000000002</v>
      </c>
      <c r="CZ576">
        <v>40.53</v>
      </c>
      <c r="DA576">
        <v>0</v>
      </c>
      <c r="DB576">
        <v>0</v>
      </c>
      <c r="DC576">
        <v>0</v>
      </c>
      <c r="DD576">
        <v>1582143110</v>
      </c>
      <c r="DE576">
        <v>2.0269230769230799</v>
      </c>
      <c r="DF576">
        <v>-12.317948324219</v>
      </c>
      <c r="DG576">
        <v>6.68717935164132</v>
      </c>
      <c r="DH576">
        <v>25.307692307692299</v>
      </c>
      <c r="DI576">
        <v>15</v>
      </c>
      <c r="DJ576">
        <v>100</v>
      </c>
      <c r="DK576">
        <v>100</v>
      </c>
      <c r="DL576">
        <v>2.577</v>
      </c>
      <c r="DM576">
        <v>0.49399999999999999</v>
      </c>
      <c r="DN576">
        <v>2</v>
      </c>
      <c r="DO576">
        <v>331.47</v>
      </c>
      <c r="DP576">
        <v>680.75400000000002</v>
      </c>
      <c r="DQ576">
        <v>31.2317</v>
      </c>
      <c r="DR576">
        <v>31.084700000000002</v>
      </c>
      <c r="DS576">
        <v>29.9999</v>
      </c>
      <c r="DT576">
        <v>31.030999999999999</v>
      </c>
      <c r="DU576">
        <v>31.0488</v>
      </c>
      <c r="DV576">
        <v>20.990600000000001</v>
      </c>
      <c r="DW576">
        <v>18.198899999999998</v>
      </c>
      <c r="DX576">
        <v>100</v>
      </c>
      <c r="DY576">
        <v>31.222300000000001</v>
      </c>
      <c r="DZ576">
        <v>400</v>
      </c>
      <c r="EA576">
        <v>33.032299999999999</v>
      </c>
      <c r="EB576">
        <v>100.167</v>
      </c>
      <c r="EC576">
        <v>100.56</v>
      </c>
    </row>
    <row r="577" spans="1:133" x14ac:dyDescent="0.35">
      <c r="A577">
        <v>561</v>
      </c>
      <c r="B577">
        <v>1582143111.5999999</v>
      </c>
      <c r="C577">
        <v>2832</v>
      </c>
      <c r="D577" t="s">
        <v>1360</v>
      </c>
      <c r="E577" t="s">
        <v>1361</v>
      </c>
      <c r="F577" t="s">
        <v>232</v>
      </c>
      <c r="G577" t="s">
        <v>233</v>
      </c>
      <c r="H577" t="s">
        <v>234</v>
      </c>
      <c r="I577" t="s">
        <v>235</v>
      </c>
      <c r="J577" t="s">
        <v>236</v>
      </c>
      <c r="K577" t="s">
        <v>237</v>
      </c>
      <c r="L577" t="s">
        <v>238</v>
      </c>
      <c r="M577" t="s">
        <v>239</v>
      </c>
      <c r="N577">
        <v>1582143102.9709699</v>
      </c>
      <c r="O577">
        <f t="shared" si="344"/>
        <v>1.7027448660807105E-4</v>
      </c>
      <c r="P577">
        <f t="shared" si="345"/>
        <v>-1.2428806903164775</v>
      </c>
      <c r="Q577">
        <f t="shared" si="346"/>
        <v>402.00435483871001</v>
      </c>
      <c r="R577">
        <f t="shared" si="347"/>
        <v>539.41657790886109</v>
      </c>
      <c r="S577">
        <f t="shared" si="348"/>
        <v>53.650276457253248</v>
      </c>
      <c r="T577">
        <f t="shared" si="349"/>
        <v>39.983281303157419</v>
      </c>
      <c r="U577">
        <f t="shared" si="350"/>
        <v>1.3577497730006551E-2</v>
      </c>
      <c r="V577">
        <f t="shared" si="351"/>
        <v>2.2474931624104721</v>
      </c>
      <c r="W577">
        <f t="shared" si="352"/>
        <v>1.3532093372928596E-2</v>
      </c>
      <c r="X577">
        <f t="shared" si="353"/>
        <v>8.4616250384075622E-3</v>
      </c>
      <c r="Y577">
        <f t="shared" si="354"/>
        <v>0</v>
      </c>
      <c r="Z577">
        <f t="shared" si="355"/>
        <v>31.509301088612659</v>
      </c>
      <c r="AA577">
        <f t="shared" si="356"/>
        <v>31.0141387096774</v>
      </c>
      <c r="AB577">
        <f t="shared" si="357"/>
        <v>4.5150164561225692</v>
      </c>
      <c r="AC577">
        <f t="shared" si="358"/>
        <v>71.105613883884061</v>
      </c>
      <c r="AD577">
        <f t="shared" si="359"/>
        <v>3.3127608862450595</v>
      </c>
      <c r="AE577">
        <f t="shared" si="360"/>
        <v>4.6589301537496315</v>
      </c>
      <c r="AF577">
        <f t="shared" si="361"/>
        <v>1.2022555698775097</v>
      </c>
      <c r="AG577">
        <f t="shared" si="362"/>
        <v>-7.5091048594159329</v>
      </c>
      <c r="AH577">
        <f t="shared" si="363"/>
        <v>66.820782505919396</v>
      </c>
      <c r="AI577">
        <f t="shared" si="364"/>
        <v>6.695565426975282</v>
      </c>
      <c r="AJ577">
        <f t="shared" si="365"/>
        <v>66.007243073478747</v>
      </c>
      <c r="AK577">
        <v>-4.1116293600415202E-2</v>
      </c>
      <c r="AL577">
        <v>4.6156641551616501E-2</v>
      </c>
      <c r="AM577">
        <v>3.4507398827157201</v>
      </c>
      <c r="AN577">
        <v>4</v>
      </c>
      <c r="AO577">
        <v>1</v>
      </c>
      <c r="AP577">
        <f t="shared" si="366"/>
        <v>1</v>
      </c>
      <c r="AQ577">
        <f t="shared" si="367"/>
        <v>0</v>
      </c>
      <c r="AR577">
        <f t="shared" si="368"/>
        <v>51646.091505100623</v>
      </c>
      <c r="AS577" t="s">
        <v>240</v>
      </c>
      <c r="AT577">
        <v>0</v>
      </c>
      <c r="AU577">
        <v>0</v>
      </c>
      <c r="AV577">
        <f t="shared" si="369"/>
        <v>0</v>
      </c>
      <c r="AW577" t="e">
        <f t="shared" si="370"/>
        <v>#DIV/0!</v>
      </c>
      <c r="AX577">
        <v>0</v>
      </c>
      <c r="AY577" t="s">
        <v>240</v>
      </c>
      <c r="AZ577">
        <v>0</v>
      </c>
      <c r="BA577">
        <v>0</v>
      </c>
      <c r="BB577" t="e">
        <f t="shared" si="371"/>
        <v>#DIV/0!</v>
      </c>
      <c r="BC577">
        <v>0.5</v>
      </c>
      <c r="BD577">
        <f t="shared" si="372"/>
        <v>0</v>
      </c>
      <c r="BE577">
        <f t="shared" si="373"/>
        <v>-1.2428806903164775</v>
      </c>
      <c r="BF577" t="e">
        <f t="shared" si="374"/>
        <v>#DIV/0!</v>
      </c>
      <c r="BG577" t="e">
        <f t="shared" si="375"/>
        <v>#DIV/0!</v>
      </c>
      <c r="BH577" t="e">
        <f t="shared" si="376"/>
        <v>#DIV/0!</v>
      </c>
      <c r="BI577" t="e">
        <f t="shared" si="377"/>
        <v>#DIV/0!</v>
      </c>
      <c r="BJ577" t="s">
        <v>240</v>
      </c>
      <c r="BK577">
        <v>0</v>
      </c>
      <c r="BL577">
        <f t="shared" si="378"/>
        <v>0</v>
      </c>
      <c r="BM577" t="e">
        <f t="shared" si="379"/>
        <v>#DIV/0!</v>
      </c>
      <c r="BN577" t="e">
        <f t="shared" si="380"/>
        <v>#DIV/0!</v>
      </c>
      <c r="BO577" t="e">
        <f t="shared" si="381"/>
        <v>#DIV/0!</v>
      </c>
      <c r="BP577" t="e">
        <f t="shared" si="382"/>
        <v>#DIV/0!</v>
      </c>
      <c r="BQ577">
        <f t="shared" si="383"/>
        <v>0</v>
      </c>
      <c r="BR577">
        <f t="shared" si="384"/>
        <v>0</v>
      </c>
      <c r="BS577">
        <f t="shared" si="385"/>
        <v>0</v>
      </c>
      <c r="BT577">
        <f t="shared" si="386"/>
        <v>0</v>
      </c>
      <c r="BU577">
        <v>6</v>
      </c>
      <c r="BV577">
        <v>0.5</v>
      </c>
      <c r="BW577" t="s">
        <v>241</v>
      </c>
      <c r="BX577">
        <v>1582143102.9709699</v>
      </c>
      <c r="BY577">
        <v>402.00435483871001</v>
      </c>
      <c r="BZ577">
        <v>399.99122580645201</v>
      </c>
      <c r="CA577">
        <v>33.307529032258103</v>
      </c>
      <c r="CB577">
        <v>33.025377419354797</v>
      </c>
      <c r="CC577">
        <v>350.031096774194</v>
      </c>
      <c r="CD577">
        <v>99.259803225806493</v>
      </c>
      <c r="CE577">
        <v>0.20001809677419399</v>
      </c>
      <c r="CF577">
        <v>31.5656161290323</v>
      </c>
      <c r="CG577">
        <v>31.0141387096774</v>
      </c>
      <c r="CH577">
        <v>999.9</v>
      </c>
      <c r="CI577">
        <v>0</v>
      </c>
      <c r="CJ577">
        <v>0</v>
      </c>
      <c r="CK577">
        <v>9989.3348387096794</v>
      </c>
      <c r="CL577">
        <v>0</v>
      </c>
      <c r="CM577">
        <v>0.21165100000000001</v>
      </c>
      <c r="CN577">
        <v>0</v>
      </c>
      <c r="CO577">
        <v>0</v>
      </c>
      <c r="CP577">
        <v>0</v>
      </c>
      <c r="CQ577">
        <v>0</v>
      </c>
      <c r="CR577">
        <v>0.79677419354838697</v>
      </c>
      <c r="CS577">
        <v>0</v>
      </c>
      <c r="CT577">
        <v>26.3161290322581</v>
      </c>
      <c r="CU577">
        <v>-1.0387096774193501</v>
      </c>
      <c r="CV577">
        <v>39.393000000000001</v>
      </c>
      <c r="CW577">
        <v>44.775935483871002</v>
      </c>
      <c r="CX577">
        <v>42.064225806451603</v>
      </c>
      <c r="CY577">
        <v>43.3749677419355</v>
      </c>
      <c r="CZ577">
        <v>40.524000000000001</v>
      </c>
      <c r="DA577">
        <v>0</v>
      </c>
      <c r="DB577">
        <v>0</v>
      </c>
      <c r="DC577">
        <v>0</v>
      </c>
      <c r="DD577">
        <v>1582143114.8</v>
      </c>
      <c r="DE577">
        <v>0.88076923076923097</v>
      </c>
      <c r="DF577">
        <v>-1.5418800637088399</v>
      </c>
      <c r="DG577">
        <v>-4.2871796854295301</v>
      </c>
      <c r="DH577">
        <v>25.8923076923077</v>
      </c>
      <c r="DI577">
        <v>15</v>
      </c>
      <c r="DJ577">
        <v>100</v>
      </c>
      <c r="DK577">
        <v>100</v>
      </c>
      <c r="DL577">
        <v>2.577</v>
      </c>
      <c r="DM577">
        <v>0.49399999999999999</v>
      </c>
      <c r="DN577">
        <v>2</v>
      </c>
      <c r="DO577">
        <v>331.51499999999999</v>
      </c>
      <c r="DP577">
        <v>680.84299999999996</v>
      </c>
      <c r="DQ577">
        <v>31.209</v>
      </c>
      <c r="DR577">
        <v>31.082599999999999</v>
      </c>
      <c r="DS577">
        <v>29.9999</v>
      </c>
      <c r="DT577">
        <v>31.028300000000002</v>
      </c>
      <c r="DU577">
        <v>31.046600000000002</v>
      </c>
      <c r="DV577">
        <v>20.9877</v>
      </c>
      <c r="DW577">
        <v>18.198899999999998</v>
      </c>
      <c r="DX577">
        <v>100</v>
      </c>
      <c r="DY577">
        <v>31.207100000000001</v>
      </c>
      <c r="DZ577">
        <v>400</v>
      </c>
      <c r="EA577">
        <v>33.032299999999999</v>
      </c>
      <c r="EB577">
        <v>100.167</v>
      </c>
      <c r="EC577">
        <v>100.56100000000001</v>
      </c>
    </row>
    <row r="578" spans="1:133" x14ac:dyDescent="0.35">
      <c r="A578">
        <v>562</v>
      </c>
      <c r="B578">
        <v>1582143116.5999999</v>
      </c>
      <c r="C578">
        <v>2837</v>
      </c>
      <c r="D578" t="s">
        <v>1362</v>
      </c>
      <c r="E578" t="s">
        <v>1363</v>
      </c>
      <c r="F578" t="s">
        <v>232</v>
      </c>
      <c r="G578" t="s">
        <v>233</v>
      </c>
      <c r="H578" t="s">
        <v>234</v>
      </c>
      <c r="I578" t="s">
        <v>235</v>
      </c>
      <c r="J578" t="s">
        <v>236</v>
      </c>
      <c r="K578" t="s">
        <v>237</v>
      </c>
      <c r="L578" t="s">
        <v>238</v>
      </c>
      <c r="M578" t="s">
        <v>239</v>
      </c>
      <c r="N578">
        <v>1582143107.9709699</v>
      </c>
      <c r="O578">
        <f t="shared" si="344"/>
        <v>1.6654367402134217E-4</v>
      </c>
      <c r="P578">
        <f t="shared" si="345"/>
        <v>-1.2421307943342539</v>
      </c>
      <c r="Q578">
        <f t="shared" si="346"/>
        <v>402.00496774193601</v>
      </c>
      <c r="R578">
        <f t="shared" si="347"/>
        <v>542.72717440273675</v>
      </c>
      <c r="S578">
        <f t="shared" si="348"/>
        <v>53.97933499143091</v>
      </c>
      <c r="T578">
        <f t="shared" si="349"/>
        <v>39.983184637551688</v>
      </c>
      <c r="U578">
        <f t="shared" si="350"/>
        <v>1.3265569449580687E-2</v>
      </c>
      <c r="V578">
        <f t="shared" si="351"/>
        <v>2.2488979638230857</v>
      </c>
      <c r="W578">
        <f t="shared" si="352"/>
        <v>1.3222250745438062E-2</v>
      </c>
      <c r="X578">
        <f t="shared" si="353"/>
        <v>8.2677868758785703E-3</v>
      </c>
      <c r="Y578">
        <f t="shared" si="354"/>
        <v>0</v>
      </c>
      <c r="Z578">
        <f t="shared" si="355"/>
        <v>31.512553446335065</v>
      </c>
      <c r="AA578">
        <f t="shared" si="356"/>
        <v>31.015012903225799</v>
      </c>
      <c r="AB578">
        <f t="shared" si="357"/>
        <v>4.5152414858334815</v>
      </c>
      <c r="AC578">
        <f t="shared" si="358"/>
        <v>71.076378715018635</v>
      </c>
      <c r="AD578">
        <f t="shared" si="359"/>
        <v>3.3117724823902184</v>
      </c>
      <c r="AE578">
        <f t="shared" si="360"/>
        <v>4.6594558449141017</v>
      </c>
      <c r="AF578">
        <f t="shared" si="361"/>
        <v>1.2034690034432631</v>
      </c>
      <c r="AG578">
        <f t="shared" si="362"/>
        <v>-7.3445760243411895</v>
      </c>
      <c r="AH578">
        <f t="shared" si="363"/>
        <v>66.997480275011839</v>
      </c>
      <c r="AI578">
        <f t="shared" si="364"/>
        <v>6.7091719951779192</v>
      </c>
      <c r="AJ578">
        <f t="shared" si="365"/>
        <v>66.36207624584857</v>
      </c>
      <c r="AK578">
        <v>-4.1154085486978402E-2</v>
      </c>
      <c r="AL578">
        <v>4.6199066255034699E-2</v>
      </c>
      <c r="AM578">
        <v>3.4532506438241</v>
      </c>
      <c r="AN578">
        <v>4</v>
      </c>
      <c r="AO578">
        <v>1</v>
      </c>
      <c r="AP578">
        <f t="shared" si="366"/>
        <v>1</v>
      </c>
      <c r="AQ578">
        <f t="shared" si="367"/>
        <v>0</v>
      </c>
      <c r="AR578">
        <f t="shared" si="368"/>
        <v>51691.282390543973</v>
      </c>
      <c r="AS578" t="s">
        <v>240</v>
      </c>
      <c r="AT578">
        <v>0</v>
      </c>
      <c r="AU578">
        <v>0</v>
      </c>
      <c r="AV578">
        <f t="shared" si="369"/>
        <v>0</v>
      </c>
      <c r="AW578" t="e">
        <f t="shared" si="370"/>
        <v>#DIV/0!</v>
      </c>
      <c r="AX578">
        <v>0</v>
      </c>
      <c r="AY578" t="s">
        <v>240</v>
      </c>
      <c r="AZ578">
        <v>0</v>
      </c>
      <c r="BA578">
        <v>0</v>
      </c>
      <c r="BB578" t="e">
        <f t="shared" si="371"/>
        <v>#DIV/0!</v>
      </c>
      <c r="BC578">
        <v>0.5</v>
      </c>
      <c r="BD578">
        <f t="shared" si="372"/>
        <v>0</v>
      </c>
      <c r="BE578">
        <f t="shared" si="373"/>
        <v>-1.2421307943342539</v>
      </c>
      <c r="BF578" t="e">
        <f t="shared" si="374"/>
        <v>#DIV/0!</v>
      </c>
      <c r="BG578" t="e">
        <f t="shared" si="375"/>
        <v>#DIV/0!</v>
      </c>
      <c r="BH578" t="e">
        <f t="shared" si="376"/>
        <v>#DIV/0!</v>
      </c>
      <c r="BI578" t="e">
        <f t="shared" si="377"/>
        <v>#DIV/0!</v>
      </c>
      <c r="BJ578" t="s">
        <v>240</v>
      </c>
      <c r="BK578">
        <v>0</v>
      </c>
      <c r="BL578">
        <f t="shared" si="378"/>
        <v>0</v>
      </c>
      <c r="BM578" t="e">
        <f t="shared" si="379"/>
        <v>#DIV/0!</v>
      </c>
      <c r="BN578" t="e">
        <f t="shared" si="380"/>
        <v>#DIV/0!</v>
      </c>
      <c r="BO578" t="e">
        <f t="shared" si="381"/>
        <v>#DIV/0!</v>
      </c>
      <c r="BP578" t="e">
        <f t="shared" si="382"/>
        <v>#DIV/0!</v>
      </c>
      <c r="BQ578">
        <f t="shared" si="383"/>
        <v>0</v>
      </c>
      <c r="BR578">
        <f t="shared" si="384"/>
        <v>0</v>
      </c>
      <c r="BS578">
        <f t="shared" si="385"/>
        <v>0</v>
      </c>
      <c r="BT578">
        <f t="shared" si="386"/>
        <v>0</v>
      </c>
      <c r="BU578">
        <v>6</v>
      </c>
      <c r="BV578">
        <v>0.5</v>
      </c>
      <c r="BW578" t="s">
        <v>241</v>
      </c>
      <c r="BX578">
        <v>1582143107.9709699</v>
      </c>
      <c r="BY578">
        <v>402.00496774193601</v>
      </c>
      <c r="BZ578">
        <v>399.99051612903202</v>
      </c>
      <c r="CA578">
        <v>33.2977225806452</v>
      </c>
      <c r="CB578">
        <v>33.021745161290298</v>
      </c>
      <c r="CC578">
        <v>350.024612903226</v>
      </c>
      <c r="CD578">
        <v>99.259425806451603</v>
      </c>
      <c r="CE578">
        <v>0.20000341935483901</v>
      </c>
      <c r="CF578">
        <v>31.567603225806501</v>
      </c>
      <c r="CG578">
        <v>31.015012903225799</v>
      </c>
      <c r="CH578">
        <v>999.9</v>
      </c>
      <c r="CI578">
        <v>0</v>
      </c>
      <c r="CJ578">
        <v>0</v>
      </c>
      <c r="CK578">
        <v>9998.5545161290302</v>
      </c>
      <c r="CL578">
        <v>0</v>
      </c>
      <c r="CM578">
        <v>0.21165100000000001</v>
      </c>
      <c r="CN578">
        <v>0</v>
      </c>
      <c r="CO578">
        <v>0</v>
      </c>
      <c r="CP578">
        <v>0</v>
      </c>
      <c r="CQ578">
        <v>0</v>
      </c>
      <c r="CR578">
        <v>1.01935483870968</v>
      </c>
      <c r="CS578">
        <v>0</v>
      </c>
      <c r="CT578">
        <v>25.541935483871001</v>
      </c>
      <c r="CU578">
        <v>-1.2741935483871001</v>
      </c>
      <c r="CV578">
        <v>39.390999999999998</v>
      </c>
      <c r="CW578">
        <v>44.767935483871</v>
      </c>
      <c r="CX578">
        <v>42.0621935483871</v>
      </c>
      <c r="CY578">
        <v>43.372967741935497</v>
      </c>
      <c r="CZ578">
        <v>40.512</v>
      </c>
      <c r="DA578">
        <v>0</v>
      </c>
      <c r="DB578">
        <v>0</v>
      </c>
      <c r="DC578">
        <v>0</v>
      </c>
      <c r="DD578">
        <v>1582143119.5999999</v>
      </c>
      <c r="DE578">
        <v>1.2384615384615401</v>
      </c>
      <c r="DF578">
        <v>-2.9264955380268201</v>
      </c>
      <c r="DG578">
        <v>-23.528205478037702</v>
      </c>
      <c r="DH578">
        <v>25.361538461538501</v>
      </c>
      <c r="DI578">
        <v>15</v>
      </c>
      <c r="DJ578">
        <v>100</v>
      </c>
      <c r="DK578">
        <v>100</v>
      </c>
      <c r="DL578">
        <v>2.577</v>
      </c>
      <c r="DM578">
        <v>0.49399999999999999</v>
      </c>
      <c r="DN578">
        <v>2</v>
      </c>
      <c r="DO578">
        <v>331.58300000000003</v>
      </c>
      <c r="DP578">
        <v>680.697</v>
      </c>
      <c r="DQ578">
        <v>31.194700000000001</v>
      </c>
      <c r="DR578">
        <v>31.0806</v>
      </c>
      <c r="DS578">
        <v>29.9999</v>
      </c>
      <c r="DT578">
        <v>31.025500000000001</v>
      </c>
      <c r="DU578">
        <v>31.0441</v>
      </c>
      <c r="DV578">
        <v>20.9908</v>
      </c>
      <c r="DW578">
        <v>18.198899999999998</v>
      </c>
      <c r="DX578">
        <v>100</v>
      </c>
      <c r="DY578">
        <v>31.194400000000002</v>
      </c>
      <c r="DZ578">
        <v>400</v>
      </c>
      <c r="EA578">
        <v>33.032299999999999</v>
      </c>
      <c r="EB578">
        <v>100.167</v>
      </c>
      <c r="EC578">
        <v>100.562</v>
      </c>
    </row>
    <row r="579" spans="1:133" x14ac:dyDescent="0.35">
      <c r="A579">
        <v>563</v>
      </c>
      <c r="B579">
        <v>1582143121.5999999</v>
      </c>
      <c r="C579">
        <v>2842</v>
      </c>
      <c r="D579" t="s">
        <v>1364</v>
      </c>
      <c r="E579" t="s">
        <v>1365</v>
      </c>
      <c r="F579" t="s">
        <v>232</v>
      </c>
      <c r="G579" t="s">
        <v>233</v>
      </c>
      <c r="H579" t="s">
        <v>234</v>
      </c>
      <c r="I579" t="s">
        <v>235</v>
      </c>
      <c r="J579" t="s">
        <v>236</v>
      </c>
      <c r="K579" t="s">
        <v>237</v>
      </c>
      <c r="L579" t="s">
        <v>238</v>
      </c>
      <c r="M579" t="s">
        <v>239</v>
      </c>
      <c r="N579">
        <v>1582143112.9709699</v>
      </c>
      <c r="O579">
        <f t="shared" si="344"/>
        <v>1.6396469301762653E-4</v>
      </c>
      <c r="P579">
        <f t="shared" si="345"/>
        <v>-1.2311913794278277</v>
      </c>
      <c r="Q579">
        <f t="shared" si="346"/>
        <v>401.987129032258</v>
      </c>
      <c r="R579">
        <f t="shared" si="347"/>
        <v>543.81969112977413</v>
      </c>
      <c r="S579">
        <f t="shared" si="348"/>
        <v>54.087710418300688</v>
      </c>
      <c r="T579">
        <f t="shared" si="349"/>
        <v>39.981199249720291</v>
      </c>
      <c r="U579">
        <f t="shared" si="350"/>
        <v>1.3050157595295427E-2</v>
      </c>
      <c r="V579">
        <f t="shared" si="351"/>
        <v>2.2488742695357491</v>
      </c>
      <c r="W579">
        <f t="shared" si="352"/>
        <v>1.3008231482612841E-2</v>
      </c>
      <c r="X579">
        <f t="shared" si="353"/>
        <v>8.13390028288229E-3</v>
      </c>
      <c r="Y579">
        <f t="shared" si="354"/>
        <v>0</v>
      </c>
      <c r="Z579">
        <f t="shared" si="355"/>
        <v>31.513327967382562</v>
      </c>
      <c r="AA579">
        <f t="shared" si="356"/>
        <v>31.015035483870999</v>
      </c>
      <c r="AB579">
        <f t="shared" si="357"/>
        <v>4.5152472985384744</v>
      </c>
      <c r="AC579">
        <f t="shared" si="358"/>
        <v>71.058440470557059</v>
      </c>
      <c r="AD579">
        <f t="shared" si="359"/>
        <v>3.3109221033071141</v>
      </c>
      <c r="AE579">
        <f t="shared" si="360"/>
        <v>4.6594353624732152</v>
      </c>
      <c r="AF579">
        <f t="shared" si="361"/>
        <v>1.2043251952313603</v>
      </c>
      <c r="AG579">
        <f t="shared" si="362"/>
        <v>-7.2308429620773298</v>
      </c>
      <c r="AH579">
        <f t="shared" si="363"/>
        <v>66.984650261612373</v>
      </c>
      <c r="AI579">
        <f t="shared" si="364"/>
        <v>6.7079560485494873</v>
      </c>
      <c r="AJ579">
        <f t="shared" si="365"/>
        <v>66.461763348084531</v>
      </c>
      <c r="AK579">
        <v>-4.1153447887944297E-2</v>
      </c>
      <c r="AL579">
        <v>4.6198350494262297E-2</v>
      </c>
      <c r="AM579">
        <v>3.4532082905361698</v>
      </c>
      <c r="AN579">
        <v>4</v>
      </c>
      <c r="AO579">
        <v>1</v>
      </c>
      <c r="AP579">
        <f t="shared" si="366"/>
        <v>1</v>
      </c>
      <c r="AQ579">
        <f t="shared" si="367"/>
        <v>0</v>
      </c>
      <c r="AR579">
        <f t="shared" si="368"/>
        <v>51690.515994619731</v>
      </c>
      <c r="AS579" t="s">
        <v>240</v>
      </c>
      <c r="AT579">
        <v>0</v>
      </c>
      <c r="AU579">
        <v>0</v>
      </c>
      <c r="AV579">
        <f t="shared" si="369"/>
        <v>0</v>
      </c>
      <c r="AW579" t="e">
        <f t="shared" si="370"/>
        <v>#DIV/0!</v>
      </c>
      <c r="AX579">
        <v>0</v>
      </c>
      <c r="AY579" t="s">
        <v>240</v>
      </c>
      <c r="AZ579">
        <v>0</v>
      </c>
      <c r="BA579">
        <v>0</v>
      </c>
      <c r="BB579" t="e">
        <f t="shared" si="371"/>
        <v>#DIV/0!</v>
      </c>
      <c r="BC579">
        <v>0.5</v>
      </c>
      <c r="BD579">
        <f t="shared" si="372"/>
        <v>0</v>
      </c>
      <c r="BE579">
        <f t="shared" si="373"/>
        <v>-1.2311913794278277</v>
      </c>
      <c r="BF579" t="e">
        <f t="shared" si="374"/>
        <v>#DIV/0!</v>
      </c>
      <c r="BG579" t="e">
        <f t="shared" si="375"/>
        <v>#DIV/0!</v>
      </c>
      <c r="BH579" t="e">
        <f t="shared" si="376"/>
        <v>#DIV/0!</v>
      </c>
      <c r="BI579" t="e">
        <f t="shared" si="377"/>
        <v>#DIV/0!</v>
      </c>
      <c r="BJ579" t="s">
        <v>240</v>
      </c>
      <c r="BK579">
        <v>0</v>
      </c>
      <c r="BL579">
        <f t="shared" si="378"/>
        <v>0</v>
      </c>
      <c r="BM579" t="e">
        <f t="shared" si="379"/>
        <v>#DIV/0!</v>
      </c>
      <c r="BN579" t="e">
        <f t="shared" si="380"/>
        <v>#DIV/0!</v>
      </c>
      <c r="BO579" t="e">
        <f t="shared" si="381"/>
        <v>#DIV/0!</v>
      </c>
      <c r="BP579" t="e">
        <f t="shared" si="382"/>
        <v>#DIV/0!</v>
      </c>
      <c r="BQ579">
        <f t="shared" si="383"/>
        <v>0</v>
      </c>
      <c r="BR579">
        <f t="shared" si="384"/>
        <v>0</v>
      </c>
      <c r="BS579">
        <f t="shared" si="385"/>
        <v>0</v>
      </c>
      <c r="BT579">
        <f t="shared" si="386"/>
        <v>0</v>
      </c>
      <c r="BU579">
        <v>6</v>
      </c>
      <c r="BV579">
        <v>0.5</v>
      </c>
      <c r="BW579" t="s">
        <v>241</v>
      </c>
      <c r="BX579">
        <v>1582143112.9709699</v>
      </c>
      <c r="BY579">
        <v>401.987129032258</v>
      </c>
      <c r="BZ579">
        <v>399.98964516129001</v>
      </c>
      <c r="CA579">
        <v>33.289348387096801</v>
      </c>
      <c r="CB579">
        <v>33.017641935483901</v>
      </c>
      <c r="CC579">
        <v>350.024258064516</v>
      </c>
      <c r="CD579">
        <v>99.258890322580598</v>
      </c>
      <c r="CE579">
        <v>0.200013612903226</v>
      </c>
      <c r="CF579">
        <v>31.567525806451599</v>
      </c>
      <c r="CG579">
        <v>31.015035483870999</v>
      </c>
      <c r="CH579">
        <v>999.9</v>
      </c>
      <c r="CI579">
        <v>0</v>
      </c>
      <c r="CJ579">
        <v>0</v>
      </c>
      <c r="CK579">
        <v>9998.4535483871005</v>
      </c>
      <c r="CL579">
        <v>0</v>
      </c>
      <c r="CM579">
        <v>0.21165100000000001</v>
      </c>
      <c r="CN579">
        <v>0</v>
      </c>
      <c r="CO579">
        <v>0</v>
      </c>
      <c r="CP579">
        <v>0</v>
      </c>
      <c r="CQ579">
        <v>0</v>
      </c>
      <c r="CR579">
        <v>0.92903225806451595</v>
      </c>
      <c r="CS579">
        <v>0</v>
      </c>
      <c r="CT579">
        <v>23.554838709677401</v>
      </c>
      <c r="CU579">
        <v>-1.6645161290322601</v>
      </c>
      <c r="CV579">
        <v>39.395000000000003</v>
      </c>
      <c r="CW579">
        <v>44.776000000000003</v>
      </c>
      <c r="CX579">
        <v>42.086387096774203</v>
      </c>
      <c r="CY579">
        <v>43.376967741935502</v>
      </c>
      <c r="CZ579">
        <v>40.524000000000001</v>
      </c>
      <c r="DA579">
        <v>0</v>
      </c>
      <c r="DB579">
        <v>0</v>
      </c>
      <c r="DC579">
        <v>0</v>
      </c>
      <c r="DD579">
        <v>1582143125</v>
      </c>
      <c r="DE579">
        <v>0.39615384615384602</v>
      </c>
      <c r="DF579">
        <v>-11.5999998444802</v>
      </c>
      <c r="DG579">
        <v>-8.0136753772101503</v>
      </c>
      <c r="DH579">
        <v>24.169230769230801</v>
      </c>
      <c r="DI579">
        <v>15</v>
      </c>
      <c r="DJ579">
        <v>100</v>
      </c>
      <c r="DK579">
        <v>100</v>
      </c>
      <c r="DL579">
        <v>2.577</v>
      </c>
      <c r="DM579">
        <v>0.49399999999999999</v>
      </c>
      <c r="DN579">
        <v>2</v>
      </c>
      <c r="DO579">
        <v>331.46</v>
      </c>
      <c r="DP579">
        <v>680.81200000000001</v>
      </c>
      <c r="DQ579">
        <v>31.182099999999998</v>
      </c>
      <c r="DR579">
        <v>31.0779</v>
      </c>
      <c r="DS579">
        <v>29.9999</v>
      </c>
      <c r="DT579">
        <v>31.0242</v>
      </c>
      <c r="DU579">
        <v>31.042000000000002</v>
      </c>
      <c r="DV579">
        <v>20.988</v>
      </c>
      <c r="DW579">
        <v>18.198899999999998</v>
      </c>
      <c r="DX579">
        <v>100</v>
      </c>
      <c r="DY579">
        <v>31.176200000000001</v>
      </c>
      <c r="DZ579">
        <v>400</v>
      </c>
      <c r="EA579">
        <v>33.032299999999999</v>
      </c>
      <c r="EB579">
        <v>100.167</v>
      </c>
      <c r="EC579">
        <v>100.563</v>
      </c>
    </row>
    <row r="580" spans="1:133" x14ac:dyDescent="0.35">
      <c r="A580">
        <v>564</v>
      </c>
      <c r="B580">
        <v>1582143126.5999999</v>
      </c>
      <c r="C580">
        <v>2847</v>
      </c>
      <c r="D580" t="s">
        <v>1366</v>
      </c>
      <c r="E580" t="s">
        <v>1367</v>
      </c>
      <c r="F580" t="s">
        <v>232</v>
      </c>
      <c r="G580" t="s">
        <v>233</v>
      </c>
      <c r="H580" t="s">
        <v>234</v>
      </c>
      <c r="I580" t="s">
        <v>235</v>
      </c>
      <c r="J580" t="s">
        <v>236</v>
      </c>
      <c r="K580" t="s">
        <v>237</v>
      </c>
      <c r="L580" t="s">
        <v>238</v>
      </c>
      <c r="M580" t="s">
        <v>239</v>
      </c>
      <c r="N580">
        <v>1582143117.9709699</v>
      </c>
      <c r="O580">
        <f t="shared" si="344"/>
        <v>1.6141584097931322E-4</v>
      </c>
      <c r="P580">
        <f t="shared" si="345"/>
        <v>-1.235658196079676</v>
      </c>
      <c r="Q580">
        <f t="shared" si="346"/>
        <v>401.997419354839</v>
      </c>
      <c r="R580">
        <f t="shared" si="347"/>
        <v>546.72210459553139</v>
      </c>
      <c r="S580">
        <f t="shared" si="348"/>
        <v>54.376056862530149</v>
      </c>
      <c r="T580">
        <f t="shared" si="349"/>
        <v>39.981984173843784</v>
      </c>
      <c r="U580">
        <f t="shared" si="350"/>
        <v>1.2849093116686793E-2</v>
      </c>
      <c r="V580">
        <f t="shared" si="351"/>
        <v>2.2492574583144256</v>
      </c>
      <c r="W580">
        <f t="shared" si="352"/>
        <v>1.2808453696261759E-2</v>
      </c>
      <c r="X580">
        <f t="shared" si="353"/>
        <v>8.0089240770917398E-3</v>
      </c>
      <c r="Y580">
        <f t="shared" si="354"/>
        <v>0</v>
      </c>
      <c r="Z580">
        <f t="shared" si="355"/>
        <v>31.512846418172174</v>
      </c>
      <c r="AA580">
        <f t="shared" si="356"/>
        <v>31.011170967741901</v>
      </c>
      <c r="AB580">
        <f t="shared" si="357"/>
        <v>4.5142525904904405</v>
      </c>
      <c r="AC580">
        <f t="shared" si="358"/>
        <v>71.047305876836518</v>
      </c>
      <c r="AD580">
        <f t="shared" si="359"/>
        <v>3.310152883342349</v>
      </c>
      <c r="AE580">
        <f t="shared" si="360"/>
        <v>4.6590829060860344</v>
      </c>
      <c r="AF580">
        <f t="shared" si="361"/>
        <v>1.2040997071480914</v>
      </c>
      <c r="AG580">
        <f t="shared" si="362"/>
        <v>-7.1184385871877129</v>
      </c>
      <c r="AH580">
        <f t="shared" si="363"/>
        <v>67.30313046489708</v>
      </c>
      <c r="AI580">
        <f t="shared" si="364"/>
        <v>6.7385284020355911</v>
      </c>
      <c r="AJ580">
        <f t="shared" si="365"/>
        <v>66.923220279744953</v>
      </c>
      <c r="AK580">
        <v>-4.1163760011991901E-2</v>
      </c>
      <c r="AL580">
        <v>4.6209926756897397E-2</v>
      </c>
      <c r="AM580">
        <v>3.4538932582047499</v>
      </c>
      <c r="AN580">
        <v>4</v>
      </c>
      <c r="AO580">
        <v>1</v>
      </c>
      <c r="AP580">
        <f t="shared" si="366"/>
        <v>1</v>
      </c>
      <c r="AQ580">
        <f t="shared" si="367"/>
        <v>0</v>
      </c>
      <c r="AR580">
        <f t="shared" si="368"/>
        <v>51703.153438592533</v>
      </c>
      <c r="AS580" t="s">
        <v>240</v>
      </c>
      <c r="AT580">
        <v>0</v>
      </c>
      <c r="AU580">
        <v>0</v>
      </c>
      <c r="AV580">
        <f t="shared" si="369"/>
        <v>0</v>
      </c>
      <c r="AW580" t="e">
        <f t="shared" si="370"/>
        <v>#DIV/0!</v>
      </c>
      <c r="AX580">
        <v>0</v>
      </c>
      <c r="AY580" t="s">
        <v>240</v>
      </c>
      <c r="AZ580">
        <v>0</v>
      </c>
      <c r="BA580">
        <v>0</v>
      </c>
      <c r="BB580" t="e">
        <f t="shared" si="371"/>
        <v>#DIV/0!</v>
      </c>
      <c r="BC580">
        <v>0.5</v>
      </c>
      <c r="BD580">
        <f t="shared" si="372"/>
        <v>0</v>
      </c>
      <c r="BE580">
        <f t="shared" si="373"/>
        <v>-1.235658196079676</v>
      </c>
      <c r="BF580" t="e">
        <f t="shared" si="374"/>
        <v>#DIV/0!</v>
      </c>
      <c r="BG580" t="e">
        <f t="shared" si="375"/>
        <v>#DIV/0!</v>
      </c>
      <c r="BH580" t="e">
        <f t="shared" si="376"/>
        <v>#DIV/0!</v>
      </c>
      <c r="BI580" t="e">
        <f t="shared" si="377"/>
        <v>#DIV/0!</v>
      </c>
      <c r="BJ580" t="s">
        <v>240</v>
      </c>
      <c r="BK580">
        <v>0</v>
      </c>
      <c r="BL580">
        <f t="shared" si="378"/>
        <v>0</v>
      </c>
      <c r="BM580" t="e">
        <f t="shared" si="379"/>
        <v>#DIV/0!</v>
      </c>
      <c r="BN580" t="e">
        <f t="shared" si="380"/>
        <v>#DIV/0!</v>
      </c>
      <c r="BO580" t="e">
        <f t="shared" si="381"/>
        <v>#DIV/0!</v>
      </c>
      <c r="BP580" t="e">
        <f t="shared" si="382"/>
        <v>#DIV/0!</v>
      </c>
      <c r="BQ580">
        <f t="shared" si="383"/>
        <v>0</v>
      </c>
      <c r="BR580">
        <f t="shared" si="384"/>
        <v>0</v>
      </c>
      <c r="BS580">
        <f t="shared" si="385"/>
        <v>0</v>
      </c>
      <c r="BT580">
        <f t="shared" si="386"/>
        <v>0</v>
      </c>
      <c r="BU580">
        <v>6</v>
      </c>
      <c r="BV580">
        <v>0.5</v>
      </c>
      <c r="BW580" t="s">
        <v>241</v>
      </c>
      <c r="BX580">
        <v>1582143117.9709699</v>
      </c>
      <c r="BY580">
        <v>401.997419354839</v>
      </c>
      <c r="BZ580">
        <v>399.99048387096798</v>
      </c>
      <c r="CA580">
        <v>33.281812903225799</v>
      </c>
      <c r="CB580">
        <v>33.014322580645199</v>
      </c>
      <c r="CC580">
        <v>350.01706451612898</v>
      </c>
      <c r="CD580">
        <v>99.258335483870994</v>
      </c>
      <c r="CE580">
        <v>0.19997506451612901</v>
      </c>
      <c r="CF580">
        <v>31.566193548387101</v>
      </c>
      <c r="CG580">
        <v>31.011170967741901</v>
      </c>
      <c r="CH580">
        <v>999.9</v>
      </c>
      <c r="CI580">
        <v>0</v>
      </c>
      <c r="CJ580">
        <v>0</v>
      </c>
      <c r="CK580">
        <v>10001.0148387097</v>
      </c>
      <c r="CL580">
        <v>0</v>
      </c>
      <c r="CM580">
        <v>0.21165100000000001</v>
      </c>
      <c r="CN580">
        <v>0</v>
      </c>
      <c r="CO580">
        <v>0</v>
      </c>
      <c r="CP580">
        <v>0</v>
      </c>
      <c r="CQ580">
        <v>0</v>
      </c>
      <c r="CR580">
        <v>0.112903225806452</v>
      </c>
      <c r="CS580">
        <v>0</v>
      </c>
      <c r="CT580">
        <v>23.093548387096799</v>
      </c>
      <c r="CU580">
        <v>-1.7032258064516099</v>
      </c>
      <c r="CV580">
        <v>39.401000000000003</v>
      </c>
      <c r="CW580">
        <v>44.762</v>
      </c>
      <c r="CX580">
        <v>42.082451612903199</v>
      </c>
      <c r="CY580">
        <v>43.383000000000003</v>
      </c>
      <c r="CZ580">
        <v>40.512</v>
      </c>
      <c r="DA580">
        <v>0</v>
      </c>
      <c r="DB580">
        <v>0</v>
      </c>
      <c r="DC580">
        <v>0</v>
      </c>
      <c r="DD580">
        <v>1582143129.8</v>
      </c>
      <c r="DE580">
        <v>0.30384615384615399</v>
      </c>
      <c r="DF580">
        <v>6.3623932378991803</v>
      </c>
      <c r="DG580">
        <v>4.5880342222280897</v>
      </c>
      <c r="DH580">
        <v>23.246153846153799</v>
      </c>
      <c r="DI580">
        <v>15</v>
      </c>
      <c r="DJ580">
        <v>100</v>
      </c>
      <c r="DK580">
        <v>100</v>
      </c>
      <c r="DL580">
        <v>2.577</v>
      </c>
      <c r="DM580">
        <v>0.49399999999999999</v>
      </c>
      <c r="DN580">
        <v>2</v>
      </c>
      <c r="DO580">
        <v>331.334</v>
      </c>
      <c r="DP580">
        <v>680.56399999999996</v>
      </c>
      <c r="DQ580">
        <v>31.167999999999999</v>
      </c>
      <c r="DR580">
        <v>31.075199999999999</v>
      </c>
      <c r="DS580">
        <v>29.9999</v>
      </c>
      <c r="DT580">
        <v>31.022099999999998</v>
      </c>
      <c r="DU580">
        <v>31.040700000000001</v>
      </c>
      <c r="DV580">
        <v>20.993400000000001</v>
      </c>
      <c r="DW580">
        <v>18.198899999999998</v>
      </c>
      <c r="DX580">
        <v>100</v>
      </c>
      <c r="DY580">
        <v>31.1661</v>
      </c>
      <c r="DZ580">
        <v>400</v>
      </c>
      <c r="EA580">
        <v>33.032299999999999</v>
      </c>
      <c r="EB580">
        <v>100.17100000000001</v>
      </c>
      <c r="EC580">
        <v>100.565</v>
      </c>
    </row>
    <row r="581" spans="1:133" x14ac:dyDescent="0.35">
      <c r="A581">
        <v>565</v>
      </c>
      <c r="B581">
        <v>1582143131.5999999</v>
      </c>
      <c r="C581">
        <v>2852</v>
      </c>
      <c r="D581" t="s">
        <v>1368</v>
      </c>
      <c r="E581" t="s">
        <v>1369</v>
      </c>
      <c r="F581" t="s">
        <v>232</v>
      </c>
      <c r="G581" t="s">
        <v>233</v>
      </c>
      <c r="H581" t="s">
        <v>234</v>
      </c>
      <c r="I581" t="s">
        <v>235</v>
      </c>
      <c r="J581" t="s">
        <v>236</v>
      </c>
      <c r="K581" t="s">
        <v>237</v>
      </c>
      <c r="L581" t="s">
        <v>238</v>
      </c>
      <c r="M581" t="s">
        <v>239</v>
      </c>
      <c r="N581">
        <v>1582143122.9709699</v>
      </c>
      <c r="O581">
        <f t="shared" si="344"/>
        <v>1.6021904466969388E-4</v>
      </c>
      <c r="P581">
        <f t="shared" si="345"/>
        <v>-1.2435183152042195</v>
      </c>
      <c r="Q581">
        <f t="shared" si="346"/>
        <v>401.98951612903198</v>
      </c>
      <c r="R581">
        <f t="shared" si="347"/>
        <v>548.73459045764594</v>
      </c>
      <c r="S581">
        <f t="shared" si="348"/>
        <v>54.576409310607964</v>
      </c>
      <c r="T581">
        <f t="shared" si="349"/>
        <v>39.981340255102189</v>
      </c>
      <c r="U581">
        <f t="shared" si="350"/>
        <v>1.2762332160559524E-2</v>
      </c>
      <c r="V581">
        <f t="shared" si="351"/>
        <v>2.2496360039827055</v>
      </c>
      <c r="W581">
        <f t="shared" si="352"/>
        <v>1.2722245505698069E-2</v>
      </c>
      <c r="X581">
        <f t="shared" si="353"/>
        <v>7.954994513405025E-3</v>
      </c>
      <c r="Y581">
        <f t="shared" si="354"/>
        <v>0</v>
      </c>
      <c r="Z581">
        <f t="shared" si="355"/>
        <v>31.510366042568755</v>
      </c>
      <c r="AA581">
        <f t="shared" si="356"/>
        <v>31.0055612903226</v>
      </c>
      <c r="AB581">
        <f t="shared" si="357"/>
        <v>4.5128090258625067</v>
      </c>
      <c r="AC581">
        <f t="shared" si="358"/>
        <v>71.04537056521923</v>
      </c>
      <c r="AD581">
        <f t="shared" si="359"/>
        <v>3.3095207354321925</v>
      </c>
      <c r="AE581">
        <f t="shared" si="360"/>
        <v>4.6583200412672516</v>
      </c>
      <c r="AF581">
        <f t="shared" si="361"/>
        <v>1.2032882904303142</v>
      </c>
      <c r="AG581">
        <f t="shared" si="362"/>
        <v>-7.0656598699335005</v>
      </c>
      <c r="AH581">
        <f t="shared" si="363"/>
        <v>67.645049734873012</v>
      </c>
      <c r="AI581">
        <f t="shared" si="364"/>
        <v>6.7713389516664302</v>
      </c>
      <c r="AJ581">
        <f t="shared" si="365"/>
        <v>67.350728816605937</v>
      </c>
      <c r="AK581">
        <v>-4.1173948742119701E-2</v>
      </c>
      <c r="AL581">
        <v>4.6221364499047499E-2</v>
      </c>
      <c r="AM581">
        <v>3.4545699717047298</v>
      </c>
      <c r="AN581">
        <v>4</v>
      </c>
      <c r="AO581">
        <v>1</v>
      </c>
      <c r="AP581">
        <f t="shared" si="366"/>
        <v>1</v>
      </c>
      <c r="AQ581">
        <f t="shared" si="367"/>
        <v>0</v>
      </c>
      <c r="AR581">
        <f t="shared" si="368"/>
        <v>51715.923803533777</v>
      </c>
      <c r="AS581" t="s">
        <v>240</v>
      </c>
      <c r="AT581">
        <v>0</v>
      </c>
      <c r="AU581">
        <v>0</v>
      </c>
      <c r="AV581">
        <f t="shared" si="369"/>
        <v>0</v>
      </c>
      <c r="AW581" t="e">
        <f t="shared" si="370"/>
        <v>#DIV/0!</v>
      </c>
      <c r="AX581">
        <v>0</v>
      </c>
      <c r="AY581" t="s">
        <v>240</v>
      </c>
      <c r="AZ581">
        <v>0</v>
      </c>
      <c r="BA581">
        <v>0</v>
      </c>
      <c r="BB581" t="e">
        <f t="shared" si="371"/>
        <v>#DIV/0!</v>
      </c>
      <c r="BC581">
        <v>0.5</v>
      </c>
      <c r="BD581">
        <f t="shared" si="372"/>
        <v>0</v>
      </c>
      <c r="BE581">
        <f t="shared" si="373"/>
        <v>-1.2435183152042195</v>
      </c>
      <c r="BF581" t="e">
        <f t="shared" si="374"/>
        <v>#DIV/0!</v>
      </c>
      <c r="BG581" t="e">
        <f t="shared" si="375"/>
        <v>#DIV/0!</v>
      </c>
      <c r="BH581" t="e">
        <f t="shared" si="376"/>
        <v>#DIV/0!</v>
      </c>
      <c r="BI581" t="e">
        <f t="shared" si="377"/>
        <v>#DIV/0!</v>
      </c>
      <c r="BJ581" t="s">
        <v>240</v>
      </c>
      <c r="BK581">
        <v>0</v>
      </c>
      <c r="BL581">
        <f t="shared" si="378"/>
        <v>0</v>
      </c>
      <c r="BM581" t="e">
        <f t="shared" si="379"/>
        <v>#DIV/0!</v>
      </c>
      <c r="BN581" t="e">
        <f t="shared" si="380"/>
        <v>#DIV/0!</v>
      </c>
      <c r="BO581" t="e">
        <f t="shared" si="381"/>
        <v>#DIV/0!</v>
      </c>
      <c r="BP581" t="e">
        <f t="shared" si="382"/>
        <v>#DIV/0!</v>
      </c>
      <c r="BQ581">
        <f t="shared" si="383"/>
        <v>0</v>
      </c>
      <c r="BR581">
        <f t="shared" si="384"/>
        <v>0</v>
      </c>
      <c r="BS581">
        <f t="shared" si="385"/>
        <v>0</v>
      </c>
      <c r="BT581">
        <f t="shared" si="386"/>
        <v>0</v>
      </c>
      <c r="BU581">
        <v>6</v>
      </c>
      <c r="BV581">
        <v>0.5</v>
      </c>
      <c r="BW581" t="s">
        <v>241</v>
      </c>
      <c r="BX581">
        <v>1582143122.9709699</v>
      </c>
      <c r="BY581">
        <v>401.98951612903198</v>
      </c>
      <c r="BZ581">
        <v>399.96832258064501</v>
      </c>
      <c r="CA581">
        <v>33.275338709677399</v>
      </c>
      <c r="CB581">
        <v>33.009835483871001</v>
      </c>
      <c r="CC581">
        <v>350.02445161290302</v>
      </c>
      <c r="CD581">
        <v>99.258667741935497</v>
      </c>
      <c r="CE581">
        <v>0.19999635483871001</v>
      </c>
      <c r="CF581">
        <v>31.563309677419401</v>
      </c>
      <c r="CG581">
        <v>31.0055612903226</v>
      </c>
      <c r="CH581">
        <v>999.9</v>
      </c>
      <c r="CI581">
        <v>0</v>
      </c>
      <c r="CJ581">
        <v>0</v>
      </c>
      <c r="CK581">
        <v>10003.456774193501</v>
      </c>
      <c r="CL581">
        <v>0</v>
      </c>
      <c r="CM581">
        <v>0.21165100000000001</v>
      </c>
      <c r="CN581">
        <v>0</v>
      </c>
      <c r="CO581">
        <v>0</v>
      </c>
      <c r="CP581">
        <v>0</v>
      </c>
      <c r="CQ581">
        <v>0</v>
      </c>
      <c r="CR581">
        <v>0.967741935483871</v>
      </c>
      <c r="CS581">
        <v>0</v>
      </c>
      <c r="CT581">
        <v>24.3032258064516</v>
      </c>
      <c r="CU581">
        <v>-1.58387096774194</v>
      </c>
      <c r="CV581">
        <v>39.396999999999998</v>
      </c>
      <c r="CW581">
        <v>44.765999999999998</v>
      </c>
      <c r="CX581">
        <v>42.080419354838703</v>
      </c>
      <c r="CY581">
        <v>43.383000000000003</v>
      </c>
      <c r="CZ581">
        <v>40.512</v>
      </c>
      <c r="DA581">
        <v>0</v>
      </c>
      <c r="DB581">
        <v>0</v>
      </c>
      <c r="DC581">
        <v>0</v>
      </c>
      <c r="DD581">
        <v>1582143134.5999999</v>
      </c>
      <c r="DE581">
        <v>0.94615384615384601</v>
      </c>
      <c r="DF581">
        <v>25.9487181073535</v>
      </c>
      <c r="DG581">
        <v>30.9196583501015</v>
      </c>
      <c r="DH581">
        <v>25.053846153846202</v>
      </c>
      <c r="DI581">
        <v>15</v>
      </c>
      <c r="DJ581">
        <v>100</v>
      </c>
      <c r="DK581">
        <v>100</v>
      </c>
      <c r="DL581">
        <v>2.577</v>
      </c>
      <c r="DM581">
        <v>0.49399999999999999</v>
      </c>
      <c r="DN581">
        <v>2</v>
      </c>
      <c r="DO581">
        <v>331.428</v>
      </c>
      <c r="DP581">
        <v>680.60699999999997</v>
      </c>
      <c r="DQ581">
        <v>31.172599999999999</v>
      </c>
      <c r="DR581">
        <v>31.0731</v>
      </c>
      <c r="DS581">
        <v>29.9999</v>
      </c>
      <c r="DT581">
        <v>31.020099999999999</v>
      </c>
      <c r="DU581">
        <v>31.038499999999999</v>
      </c>
      <c r="DV581">
        <v>20.991900000000001</v>
      </c>
      <c r="DW581">
        <v>18.198899999999998</v>
      </c>
      <c r="DX581">
        <v>100</v>
      </c>
      <c r="DY581">
        <v>31.200600000000001</v>
      </c>
      <c r="DZ581">
        <v>400</v>
      </c>
      <c r="EA581">
        <v>33.043599999999998</v>
      </c>
      <c r="EB581">
        <v>100.16800000000001</v>
      </c>
      <c r="EC581">
        <v>100.563</v>
      </c>
    </row>
    <row r="582" spans="1:133" x14ac:dyDescent="0.35">
      <c r="A582">
        <v>566</v>
      </c>
      <c r="B582">
        <v>1582143136.5999999</v>
      </c>
      <c r="C582">
        <v>2857</v>
      </c>
      <c r="D582" t="s">
        <v>1370</v>
      </c>
      <c r="E582" t="s">
        <v>1371</v>
      </c>
      <c r="F582" t="s">
        <v>232</v>
      </c>
      <c r="G582" t="s">
        <v>233</v>
      </c>
      <c r="H582" t="s">
        <v>234</v>
      </c>
      <c r="I582" t="s">
        <v>235</v>
      </c>
      <c r="J582" t="s">
        <v>236</v>
      </c>
      <c r="K582" t="s">
        <v>237</v>
      </c>
      <c r="L582" t="s">
        <v>238</v>
      </c>
      <c r="M582" t="s">
        <v>239</v>
      </c>
      <c r="N582">
        <v>1582143127.9709699</v>
      </c>
      <c r="O582">
        <f t="shared" si="344"/>
        <v>1.5793148979904867E-4</v>
      </c>
      <c r="P582">
        <f t="shared" si="345"/>
        <v>-1.2305121521464886</v>
      </c>
      <c r="Q582">
        <f t="shared" si="346"/>
        <v>401.99535483871</v>
      </c>
      <c r="R582">
        <f t="shared" si="347"/>
        <v>549.0373322425171</v>
      </c>
      <c r="S582">
        <f t="shared" si="348"/>
        <v>54.606949394063385</v>
      </c>
      <c r="T582">
        <f t="shared" si="349"/>
        <v>39.9822356499241</v>
      </c>
      <c r="U582">
        <f t="shared" si="350"/>
        <v>1.2605846217156616E-2</v>
      </c>
      <c r="V582">
        <f t="shared" si="351"/>
        <v>2.2492445172443967</v>
      </c>
      <c r="W582">
        <f t="shared" si="352"/>
        <v>1.2566728173409442E-2</v>
      </c>
      <c r="X582">
        <f t="shared" si="353"/>
        <v>7.8577095329337467E-3</v>
      </c>
      <c r="Y582">
        <f t="shared" si="354"/>
        <v>0</v>
      </c>
      <c r="Z582">
        <f t="shared" si="355"/>
        <v>31.506552195425609</v>
      </c>
      <c r="AA582">
        <f t="shared" si="356"/>
        <v>30.992761290322601</v>
      </c>
      <c r="AB582">
        <f t="shared" si="357"/>
        <v>4.5095166471299954</v>
      </c>
      <c r="AC582">
        <f t="shared" si="358"/>
        <v>71.046028752496753</v>
      </c>
      <c r="AD582">
        <f t="shared" si="359"/>
        <v>3.3086943198709795</v>
      </c>
      <c r="AE582">
        <f t="shared" si="360"/>
        <v>4.6571136740063075</v>
      </c>
      <c r="AF582">
        <f t="shared" si="361"/>
        <v>1.2008223272590159</v>
      </c>
      <c r="AG582">
        <f t="shared" si="362"/>
        <v>-6.9647787001380461</v>
      </c>
      <c r="AH582">
        <f t="shared" si="363"/>
        <v>68.632314392589564</v>
      </c>
      <c r="AI582">
        <f t="shared" si="364"/>
        <v>6.8707730366416877</v>
      </c>
      <c r="AJ582">
        <f t="shared" si="365"/>
        <v>68.538308729093202</v>
      </c>
      <c r="AK582">
        <v>-4.1163411724546801E-2</v>
      </c>
      <c r="AL582">
        <v>4.6209535773728598E-2</v>
      </c>
      <c r="AM582">
        <v>3.45387012468571</v>
      </c>
      <c r="AN582">
        <v>4</v>
      </c>
      <c r="AO582">
        <v>1</v>
      </c>
      <c r="AP582">
        <f t="shared" si="366"/>
        <v>1</v>
      </c>
      <c r="AQ582">
        <f t="shared" si="367"/>
        <v>0</v>
      </c>
      <c r="AR582">
        <f t="shared" si="368"/>
        <v>51704.022172382429</v>
      </c>
      <c r="AS582" t="s">
        <v>240</v>
      </c>
      <c r="AT582">
        <v>0</v>
      </c>
      <c r="AU582">
        <v>0</v>
      </c>
      <c r="AV582">
        <f t="shared" si="369"/>
        <v>0</v>
      </c>
      <c r="AW582" t="e">
        <f t="shared" si="370"/>
        <v>#DIV/0!</v>
      </c>
      <c r="AX582">
        <v>0</v>
      </c>
      <c r="AY582" t="s">
        <v>240</v>
      </c>
      <c r="AZ582">
        <v>0</v>
      </c>
      <c r="BA582">
        <v>0</v>
      </c>
      <c r="BB582" t="e">
        <f t="shared" si="371"/>
        <v>#DIV/0!</v>
      </c>
      <c r="BC582">
        <v>0.5</v>
      </c>
      <c r="BD582">
        <f t="shared" si="372"/>
        <v>0</v>
      </c>
      <c r="BE582">
        <f t="shared" si="373"/>
        <v>-1.2305121521464886</v>
      </c>
      <c r="BF582" t="e">
        <f t="shared" si="374"/>
        <v>#DIV/0!</v>
      </c>
      <c r="BG582" t="e">
        <f t="shared" si="375"/>
        <v>#DIV/0!</v>
      </c>
      <c r="BH582" t="e">
        <f t="shared" si="376"/>
        <v>#DIV/0!</v>
      </c>
      <c r="BI582" t="e">
        <f t="shared" si="377"/>
        <v>#DIV/0!</v>
      </c>
      <c r="BJ582" t="s">
        <v>240</v>
      </c>
      <c r="BK582">
        <v>0</v>
      </c>
      <c r="BL582">
        <f t="shared" si="378"/>
        <v>0</v>
      </c>
      <c r="BM582" t="e">
        <f t="shared" si="379"/>
        <v>#DIV/0!</v>
      </c>
      <c r="BN582" t="e">
        <f t="shared" si="380"/>
        <v>#DIV/0!</v>
      </c>
      <c r="BO582" t="e">
        <f t="shared" si="381"/>
        <v>#DIV/0!</v>
      </c>
      <c r="BP582" t="e">
        <f t="shared" si="382"/>
        <v>#DIV/0!</v>
      </c>
      <c r="BQ582">
        <f t="shared" si="383"/>
        <v>0</v>
      </c>
      <c r="BR582">
        <f t="shared" si="384"/>
        <v>0</v>
      </c>
      <c r="BS582">
        <f t="shared" si="385"/>
        <v>0</v>
      </c>
      <c r="BT582">
        <f t="shared" si="386"/>
        <v>0</v>
      </c>
      <c r="BU582">
        <v>6</v>
      </c>
      <c r="BV582">
        <v>0.5</v>
      </c>
      <c r="BW582" t="s">
        <v>241</v>
      </c>
      <c r="BX582">
        <v>1582143127.9709699</v>
      </c>
      <c r="BY582">
        <v>401.99535483871</v>
      </c>
      <c r="BZ582">
        <v>399.99487096774197</v>
      </c>
      <c r="CA582">
        <v>33.266767741935503</v>
      </c>
      <c r="CB582">
        <v>33.005051612903202</v>
      </c>
      <c r="CC582">
        <v>350.02264516128997</v>
      </c>
      <c r="CD582">
        <v>99.259480645161304</v>
      </c>
      <c r="CE582">
        <v>0.19996625806451601</v>
      </c>
      <c r="CF582">
        <v>31.558748387096799</v>
      </c>
      <c r="CG582">
        <v>30.992761290322601</v>
      </c>
      <c r="CH582">
        <v>999.9</v>
      </c>
      <c r="CI582">
        <v>0</v>
      </c>
      <c r="CJ582">
        <v>0</v>
      </c>
      <c r="CK582">
        <v>10000.814838709701</v>
      </c>
      <c r="CL582">
        <v>0</v>
      </c>
      <c r="CM582">
        <v>0.21165100000000001</v>
      </c>
      <c r="CN582">
        <v>0</v>
      </c>
      <c r="CO582">
        <v>0</v>
      </c>
      <c r="CP582">
        <v>0</v>
      </c>
      <c r="CQ582">
        <v>0</v>
      </c>
      <c r="CR582">
        <v>0.85483870967741904</v>
      </c>
      <c r="CS582">
        <v>0</v>
      </c>
      <c r="CT582">
        <v>25.209677419354801</v>
      </c>
      <c r="CU582">
        <v>-1.19677419354839</v>
      </c>
      <c r="CV582">
        <v>39.393000000000001</v>
      </c>
      <c r="CW582">
        <v>44.77</v>
      </c>
      <c r="CX582">
        <v>42.080419354838703</v>
      </c>
      <c r="CY582">
        <v>43.383000000000003</v>
      </c>
      <c r="CZ582">
        <v>40.508000000000003</v>
      </c>
      <c r="DA582">
        <v>0</v>
      </c>
      <c r="DB582">
        <v>0</v>
      </c>
      <c r="DC582">
        <v>0</v>
      </c>
      <c r="DD582">
        <v>1582143140</v>
      </c>
      <c r="DE582">
        <v>0.75384615384615405</v>
      </c>
      <c r="DF582">
        <v>-18.051282195141901</v>
      </c>
      <c r="DG582">
        <v>11.083760796567001</v>
      </c>
      <c r="DH582">
        <v>25.815384615384598</v>
      </c>
      <c r="DI582">
        <v>15</v>
      </c>
      <c r="DJ582">
        <v>100</v>
      </c>
      <c r="DK582">
        <v>100</v>
      </c>
      <c r="DL582">
        <v>2.577</v>
      </c>
      <c r="DM582">
        <v>0.49399999999999999</v>
      </c>
      <c r="DN582">
        <v>2</v>
      </c>
      <c r="DO582">
        <v>331.495</v>
      </c>
      <c r="DP582">
        <v>680.66700000000003</v>
      </c>
      <c r="DQ582">
        <v>31.200800000000001</v>
      </c>
      <c r="DR582">
        <v>31.070499999999999</v>
      </c>
      <c r="DS582">
        <v>29.9999</v>
      </c>
      <c r="DT582">
        <v>31.017399999999999</v>
      </c>
      <c r="DU582">
        <v>31.035699999999999</v>
      </c>
      <c r="DV582">
        <v>20.9892</v>
      </c>
      <c r="DW582">
        <v>18.198899999999998</v>
      </c>
      <c r="DX582">
        <v>100</v>
      </c>
      <c r="DY582">
        <v>31.208200000000001</v>
      </c>
      <c r="DZ582">
        <v>400</v>
      </c>
      <c r="EA582">
        <v>33.044199999999996</v>
      </c>
      <c r="EB582">
        <v>100.167</v>
      </c>
      <c r="EC582">
        <v>100.56399999999999</v>
      </c>
    </row>
    <row r="583" spans="1:133" x14ac:dyDescent="0.35">
      <c r="A583">
        <v>567</v>
      </c>
      <c r="B583">
        <v>1582143141.5999999</v>
      </c>
      <c r="C583">
        <v>2862</v>
      </c>
      <c r="D583" t="s">
        <v>1372</v>
      </c>
      <c r="E583" t="s">
        <v>1373</v>
      </c>
      <c r="F583" t="s">
        <v>232</v>
      </c>
      <c r="G583" t="s">
        <v>233</v>
      </c>
      <c r="H583" t="s">
        <v>234</v>
      </c>
      <c r="I583" t="s">
        <v>235</v>
      </c>
      <c r="J583" t="s">
        <v>236</v>
      </c>
      <c r="K583" t="s">
        <v>237</v>
      </c>
      <c r="L583" t="s">
        <v>238</v>
      </c>
      <c r="M583" t="s">
        <v>239</v>
      </c>
      <c r="N583">
        <v>1582143132.9709699</v>
      </c>
      <c r="O583">
        <f t="shared" si="344"/>
        <v>1.5625580767345129E-4</v>
      </c>
      <c r="P583">
        <f t="shared" si="345"/>
        <v>-1.2313606665342898</v>
      </c>
      <c r="Q583">
        <f t="shared" si="346"/>
        <v>402.00564516128998</v>
      </c>
      <c r="R583">
        <f t="shared" si="347"/>
        <v>550.63781903926576</v>
      </c>
      <c r="S583">
        <f t="shared" si="348"/>
        <v>54.766165217887639</v>
      </c>
      <c r="T583">
        <f t="shared" si="349"/>
        <v>39.983282695402266</v>
      </c>
      <c r="U583">
        <f t="shared" si="350"/>
        <v>1.2487061874231457E-2</v>
      </c>
      <c r="V583">
        <f t="shared" si="351"/>
        <v>2.2495074609272674</v>
      </c>
      <c r="W583">
        <f t="shared" si="352"/>
        <v>1.2448680832520239E-2</v>
      </c>
      <c r="X583">
        <f t="shared" si="353"/>
        <v>7.7838640140079247E-3</v>
      </c>
      <c r="Y583">
        <f t="shared" si="354"/>
        <v>0</v>
      </c>
      <c r="Z583">
        <f t="shared" si="355"/>
        <v>31.502727418036294</v>
      </c>
      <c r="AA583">
        <f t="shared" si="356"/>
        <v>30.984464516129002</v>
      </c>
      <c r="AB583">
        <f t="shared" si="357"/>
        <v>4.5073836927898148</v>
      </c>
      <c r="AC583">
        <f t="shared" si="358"/>
        <v>71.049184643545772</v>
      </c>
      <c r="AD583">
        <f t="shared" si="359"/>
        <v>3.3080177003084041</v>
      </c>
      <c r="AE583">
        <f t="shared" si="360"/>
        <v>4.6559544868878522</v>
      </c>
      <c r="AF583">
        <f t="shared" si="361"/>
        <v>1.1993659924814106</v>
      </c>
      <c r="AG583">
        <f t="shared" si="362"/>
        <v>-6.8908811183992018</v>
      </c>
      <c r="AH583">
        <f t="shared" si="363"/>
        <v>69.114876808477462</v>
      </c>
      <c r="AI583">
        <f t="shared" si="364"/>
        <v>6.9178411517609408</v>
      </c>
      <c r="AJ583">
        <f t="shared" si="365"/>
        <v>69.141836841839194</v>
      </c>
      <c r="AK583">
        <v>-4.1170488773152998E-2</v>
      </c>
      <c r="AL583">
        <v>4.6217480380772599E-2</v>
      </c>
      <c r="AM583">
        <v>3.4543401744761399</v>
      </c>
      <c r="AN583">
        <v>4</v>
      </c>
      <c r="AO583">
        <v>1</v>
      </c>
      <c r="AP583">
        <f t="shared" si="366"/>
        <v>1</v>
      </c>
      <c r="AQ583">
        <f t="shared" si="367"/>
        <v>0</v>
      </c>
      <c r="AR583">
        <f t="shared" si="368"/>
        <v>51713.293246204979</v>
      </c>
      <c r="AS583" t="s">
        <v>240</v>
      </c>
      <c r="AT583">
        <v>0</v>
      </c>
      <c r="AU583">
        <v>0</v>
      </c>
      <c r="AV583">
        <f t="shared" si="369"/>
        <v>0</v>
      </c>
      <c r="AW583" t="e">
        <f t="shared" si="370"/>
        <v>#DIV/0!</v>
      </c>
      <c r="AX583">
        <v>0</v>
      </c>
      <c r="AY583" t="s">
        <v>240</v>
      </c>
      <c r="AZ583">
        <v>0</v>
      </c>
      <c r="BA583">
        <v>0</v>
      </c>
      <c r="BB583" t="e">
        <f t="shared" si="371"/>
        <v>#DIV/0!</v>
      </c>
      <c r="BC583">
        <v>0.5</v>
      </c>
      <c r="BD583">
        <f t="shared" si="372"/>
        <v>0</v>
      </c>
      <c r="BE583">
        <f t="shared" si="373"/>
        <v>-1.2313606665342898</v>
      </c>
      <c r="BF583" t="e">
        <f t="shared" si="374"/>
        <v>#DIV/0!</v>
      </c>
      <c r="BG583" t="e">
        <f t="shared" si="375"/>
        <v>#DIV/0!</v>
      </c>
      <c r="BH583" t="e">
        <f t="shared" si="376"/>
        <v>#DIV/0!</v>
      </c>
      <c r="BI583" t="e">
        <f t="shared" si="377"/>
        <v>#DIV/0!</v>
      </c>
      <c r="BJ583" t="s">
        <v>240</v>
      </c>
      <c r="BK583">
        <v>0</v>
      </c>
      <c r="BL583">
        <f t="shared" si="378"/>
        <v>0</v>
      </c>
      <c r="BM583" t="e">
        <f t="shared" si="379"/>
        <v>#DIV/0!</v>
      </c>
      <c r="BN583" t="e">
        <f t="shared" si="380"/>
        <v>#DIV/0!</v>
      </c>
      <c r="BO583" t="e">
        <f t="shared" si="381"/>
        <v>#DIV/0!</v>
      </c>
      <c r="BP583" t="e">
        <f t="shared" si="382"/>
        <v>#DIV/0!</v>
      </c>
      <c r="BQ583">
        <f t="shared" si="383"/>
        <v>0</v>
      </c>
      <c r="BR583">
        <f t="shared" si="384"/>
        <v>0</v>
      </c>
      <c r="BS583">
        <f t="shared" si="385"/>
        <v>0</v>
      </c>
      <c r="BT583">
        <f t="shared" si="386"/>
        <v>0</v>
      </c>
      <c r="BU583">
        <v>6</v>
      </c>
      <c r="BV583">
        <v>0.5</v>
      </c>
      <c r="BW583" t="s">
        <v>241</v>
      </c>
      <c r="BX583">
        <v>1582143132.9709699</v>
      </c>
      <c r="BY583">
        <v>402.00564516128998</v>
      </c>
      <c r="BZ583">
        <v>400.00254838709702</v>
      </c>
      <c r="CA583">
        <v>33.259945161290297</v>
      </c>
      <c r="CB583">
        <v>33.0010032258064</v>
      </c>
      <c r="CC583">
        <v>350.02151612903202</v>
      </c>
      <c r="CD583">
        <v>99.259535483871005</v>
      </c>
      <c r="CE583">
        <v>0.199970064516129</v>
      </c>
      <c r="CF583">
        <v>31.554364516128999</v>
      </c>
      <c r="CG583">
        <v>30.984464516129002</v>
      </c>
      <c r="CH583">
        <v>999.9</v>
      </c>
      <c r="CI583">
        <v>0</v>
      </c>
      <c r="CJ583">
        <v>0</v>
      </c>
      <c r="CK583">
        <v>10002.528709677399</v>
      </c>
      <c r="CL583">
        <v>0</v>
      </c>
      <c r="CM583">
        <v>0.21165100000000001</v>
      </c>
      <c r="CN583">
        <v>0</v>
      </c>
      <c r="CO583">
        <v>0</v>
      </c>
      <c r="CP583">
        <v>0</v>
      </c>
      <c r="CQ583">
        <v>0</v>
      </c>
      <c r="CR583">
        <v>0.19677419354838699</v>
      </c>
      <c r="CS583">
        <v>0</v>
      </c>
      <c r="CT583">
        <v>26.0903225806452</v>
      </c>
      <c r="CU583">
        <v>-1.0516129032258099</v>
      </c>
      <c r="CV583">
        <v>39.383000000000003</v>
      </c>
      <c r="CW583">
        <v>44.77</v>
      </c>
      <c r="CX583">
        <v>42.080354838709702</v>
      </c>
      <c r="CY583">
        <v>43.381</v>
      </c>
      <c r="CZ583">
        <v>40.503999999999998</v>
      </c>
      <c r="DA583">
        <v>0</v>
      </c>
      <c r="DB583">
        <v>0</v>
      </c>
      <c r="DC583">
        <v>0</v>
      </c>
      <c r="DD583">
        <v>1582143144.8</v>
      </c>
      <c r="DE583">
        <v>0.16153846153846099</v>
      </c>
      <c r="DF583">
        <v>-16.341880608812399</v>
      </c>
      <c r="DG583">
        <v>-32.088889135514101</v>
      </c>
      <c r="DH583">
        <v>25.4384615384615</v>
      </c>
      <c r="DI583">
        <v>15</v>
      </c>
      <c r="DJ583">
        <v>100</v>
      </c>
      <c r="DK583">
        <v>100</v>
      </c>
      <c r="DL583">
        <v>2.577</v>
      </c>
      <c r="DM583">
        <v>0.49399999999999999</v>
      </c>
      <c r="DN583">
        <v>2</v>
      </c>
      <c r="DO583">
        <v>331.43599999999998</v>
      </c>
      <c r="DP583">
        <v>680.86800000000005</v>
      </c>
      <c r="DQ583">
        <v>31.215900000000001</v>
      </c>
      <c r="DR583">
        <v>31.069099999999999</v>
      </c>
      <c r="DS583">
        <v>29.9999</v>
      </c>
      <c r="DT583">
        <v>31.014600000000002</v>
      </c>
      <c r="DU583">
        <v>31.033200000000001</v>
      </c>
      <c r="DV583">
        <v>20.9895</v>
      </c>
      <c r="DW583">
        <v>18.198899999999998</v>
      </c>
      <c r="DX583">
        <v>100</v>
      </c>
      <c r="DY583">
        <v>31.226299999999998</v>
      </c>
      <c r="DZ583">
        <v>400</v>
      </c>
      <c r="EA583">
        <v>33.040599999999998</v>
      </c>
      <c r="EB583">
        <v>100.169</v>
      </c>
      <c r="EC583">
        <v>100.568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 t="s">
        <v>7</v>
      </c>
    </row>
    <row r="5" spans="1:2" x14ac:dyDescent="0.35">
      <c r="A5" t="s">
        <v>8</v>
      </c>
      <c r="B5" t="s">
        <v>9</v>
      </c>
    </row>
    <row r="6" spans="1:2" x14ac:dyDescent="0.35">
      <c r="A6" t="s">
        <v>10</v>
      </c>
      <c r="B6" t="s">
        <v>11</v>
      </c>
    </row>
    <row r="7" spans="1:2" x14ac:dyDescent="0.35">
      <c r="A7" t="s">
        <v>12</v>
      </c>
      <c r="B7" t="s">
        <v>13</v>
      </c>
    </row>
    <row r="8" spans="1:2" x14ac:dyDescent="0.35">
      <c r="A8" t="s">
        <v>14</v>
      </c>
      <c r="B8" t="s">
        <v>15</v>
      </c>
    </row>
    <row r="9" spans="1:2" x14ac:dyDescent="0.35">
      <c r="A9" t="s">
        <v>16</v>
      </c>
      <c r="B9" t="s">
        <v>17</v>
      </c>
    </row>
    <row r="10" spans="1:2" x14ac:dyDescent="0.35">
      <c r="A10" t="s">
        <v>18</v>
      </c>
      <c r="B10" t="s">
        <v>19</v>
      </c>
    </row>
    <row r="11" spans="1:2" x14ac:dyDescent="0.35">
      <c r="A11" t="s">
        <v>20</v>
      </c>
      <c r="B11" t="s">
        <v>19</v>
      </c>
    </row>
    <row r="12" spans="1:2" x14ac:dyDescent="0.35">
      <c r="A12" t="s">
        <v>21</v>
      </c>
      <c r="B12" t="s">
        <v>17</v>
      </c>
    </row>
    <row r="13" spans="1:2" x14ac:dyDescent="0.35">
      <c r="A13" t="s">
        <v>22</v>
      </c>
      <c r="B13" t="s">
        <v>11</v>
      </c>
    </row>
    <row r="14" spans="1:2" x14ac:dyDescent="0.3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Lamour, Julien</cp:lastModifiedBy>
  <dcterms:created xsi:type="dcterms:W3CDTF">2020-02-19T15:12:53Z</dcterms:created>
  <dcterms:modified xsi:type="dcterms:W3CDTF">2020-04-16T20:56:31Z</dcterms:modified>
</cp:coreProperties>
</file>