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0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<sst xmlns="http://schemas.openxmlformats.org/spreadsheetml/2006/main" count="91" uniqueCount="41">
  <si>
    <t>Category</t>
  </si>
  <si>
    <t>Percentage</t>
  </si>
  <si>
    <t>With Image Processing</t>
  </si>
  <si>
    <t>Without Image Processing</t>
  </si>
  <si>
    <t>Correct Overall</t>
  </si>
  <si>
    <t>Novice</t>
  </si>
  <si>
    <t>2022 Test</t>
  </si>
  <si>
    <t>2022 Exam</t>
  </si>
  <si>
    <t>2023 Test</t>
  </si>
  <si>
    <t>2023 Exam</t>
  </si>
  <si>
    <t>Correct &amp; Minor Error</t>
  </si>
  <si>
    <t>Run 0</t>
  </si>
  <si>
    <t>Multiple-choice Questions</t>
  </si>
  <si>
    <t>Run 1</t>
  </si>
  <si>
    <t>Programming</t>
  </si>
  <si>
    <t>Run 2</t>
  </si>
  <si>
    <t>Programming (10 attempts)</t>
  </si>
  <si>
    <t>Run 3</t>
  </si>
  <si>
    <t>Image (Novice)</t>
  </si>
  <si>
    <t>Run 4</t>
  </si>
  <si>
    <t>Image (Informed)</t>
  </si>
  <si>
    <t>Run 5</t>
  </si>
  <si>
    <t>Inductive</t>
  </si>
  <si>
    <t>Run 6</t>
  </si>
  <si>
    <t>Deductive</t>
  </si>
  <si>
    <t>Run 7</t>
  </si>
  <si>
    <t>Geometry</t>
  </si>
  <si>
    <t>Run 8</t>
  </si>
  <si>
    <t>Graphics Introduction</t>
  </si>
  <si>
    <t>Run 9</t>
  </si>
  <si>
    <t>Color</t>
  </si>
  <si>
    <t>Mean</t>
  </si>
  <si>
    <t>Illumination and Shading</t>
  </si>
  <si>
    <t>Std</t>
  </si>
  <si>
    <t>3D Modelling</t>
  </si>
  <si>
    <t>Texture Mapping</t>
  </si>
  <si>
    <t>Informed</t>
  </si>
  <si>
    <t>Ray Tracing</t>
  </si>
  <si>
    <t>Parametric Curves and Surfaces</t>
  </si>
  <si>
    <t>Image Processing</t>
  </si>
  <si>
    <t>Novice vs Informed Paired t-test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</si>
</sst>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176" formatCode="0.00_);[Red]\(0.00\)"/>
    <numFmt numFmtId="177" formatCode="0.000000_);[Red]\(0.000000\)"/>
  </numFmts>
  <fonts count="22">
    <font>
      <sz val="11"/>
      <color theme="1"/>
      <name val="Calibri"/>
      <charset val="134"/>
      <scheme val="minor"/>
    </font>
    <font>
      <sz val="11"/>
      <color theme="1"/>
      <name val="Palatino Linotype"/>
      <charset val="134"/>
    </font>
    <font>
      <sz val="11"/>
      <name val="Palatino Linotype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8" applyNumberFormat="0" applyAlignment="0" applyProtection="0">
      <alignment vertical="center"/>
    </xf>
    <xf numFmtId="0" fontId="12" fillId="4" borderId="19" applyNumberFormat="0" applyAlignment="0" applyProtection="0">
      <alignment vertical="center"/>
    </xf>
    <xf numFmtId="0" fontId="13" fillId="4" borderId="18" applyNumberFormat="0" applyAlignment="0" applyProtection="0">
      <alignment vertical="center"/>
    </xf>
    <xf numFmtId="0" fontId="14" fillId="5" borderId="20" applyNumberFormat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3">
    <xf numFmtId="0" fontId="0" fillId="0" borderId="0" xfId="0"/>
    <xf numFmtId="176" fontId="1" fillId="0" borderId="0" xfId="3" applyNumberFormat="1" applyFont="1" applyAlignment="1"/>
    <xf numFmtId="176" fontId="1" fillId="0" borderId="0" xfId="3" applyNumberFormat="1" applyFont="1" applyAlignment="1">
      <alignment horizontal="right"/>
    </xf>
    <xf numFmtId="176" fontId="1" fillId="0" borderId="0" xfId="3" applyNumberFormat="1" applyFont="1" applyAlignment="1">
      <alignment horizontal="center"/>
    </xf>
    <xf numFmtId="176" fontId="1" fillId="0" borderId="1" xfId="3" applyNumberFormat="1" applyFont="1" applyBorder="1" applyAlignment="1">
      <alignment horizontal="right"/>
    </xf>
    <xf numFmtId="176" fontId="1" fillId="0" borderId="2" xfId="3" applyNumberFormat="1" applyFont="1" applyBorder="1" applyAlignment="1">
      <alignment horizontal="right"/>
    </xf>
    <xf numFmtId="176" fontId="1" fillId="0" borderId="1" xfId="3" applyNumberFormat="1" applyFont="1" applyBorder="1" applyAlignment="1">
      <alignment horizontal="center"/>
    </xf>
    <xf numFmtId="176" fontId="1" fillId="0" borderId="3" xfId="3" applyNumberFormat="1" applyFont="1" applyBorder="1" applyAlignment="1">
      <alignment horizontal="right"/>
    </xf>
    <xf numFmtId="10" fontId="1" fillId="0" borderId="4" xfId="3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76" fontId="1" fillId="0" borderId="2" xfId="3" applyNumberFormat="1" applyFont="1" applyBorder="1" applyAlignment="1">
      <alignment horizontal="center"/>
    </xf>
    <xf numFmtId="176" fontId="1" fillId="0" borderId="5" xfId="3" applyNumberFormat="1" applyFont="1" applyBorder="1" applyAlignment="1">
      <alignment horizontal="center"/>
    </xf>
    <xf numFmtId="176" fontId="1" fillId="0" borderId="6" xfId="3" applyNumberFormat="1" applyFont="1" applyBorder="1" applyAlignment="1">
      <alignment horizontal="right"/>
    </xf>
    <xf numFmtId="10" fontId="1" fillId="0" borderId="7" xfId="3" applyNumberFormat="1" applyFont="1" applyBorder="1" applyAlignment="1">
      <alignment horizontal="right"/>
    </xf>
    <xf numFmtId="10" fontId="2" fillId="0" borderId="3" xfId="3" applyNumberFormat="1" applyFont="1" applyBorder="1" applyAlignment="1">
      <alignment horizontal="right" wrapText="1"/>
    </xf>
    <xf numFmtId="10" fontId="1" fillId="0" borderId="8" xfId="3" applyNumberFormat="1" applyFont="1" applyBorder="1" applyAlignment="1">
      <alignment horizontal="right"/>
    </xf>
    <xf numFmtId="10" fontId="1" fillId="0" borderId="3" xfId="3" applyNumberFormat="1" applyFont="1" applyBorder="1" applyAlignment="1">
      <alignment horizontal="right"/>
    </xf>
    <xf numFmtId="10" fontId="2" fillId="0" borderId="6" xfId="3" applyNumberFormat="1" applyFont="1" applyBorder="1" applyAlignment="1">
      <alignment horizontal="right" wrapText="1"/>
    </xf>
    <xf numFmtId="10" fontId="1" fillId="0" borderId="0" xfId="3" applyNumberFormat="1" applyFont="1" applyAlignment="1">
      <alignment horizontal="right"/>
    </xf>
    <xf numFmtId="10" fontId="1" fillId="0" borderId="6" xfId="3" applyNumberFormat="1" applyFont="1" applyBorder="1" applyAlignment="1">
      <alignment horizontal="right"/>
    </xf>
    <xf numFmtId="176" fontId="1" fillId="0" borderId="9" xfId="3" applyNumberFormat="1" applyFont="1" applyBorder="1" applyAlignment="1">
      <alignment horizontal="right"/>
    </xf>
    <xf numFmtId="10" fontId="1" fillId="0" borderId="10" xfId="3" applyNumberFormat="1" applyFont="1" applyBorder="1" applyAlignment="1">
      <alignment horizontal="right"/>
    </xf>
    <xf numFmtId="10" fontId="1" fillId="0" borderId="0" xfId="3" applyNumberFormat="1" applyFont="1" applyBorder="1" applyAlignment="1">
      <alignment horizontal="right"/>
    </xf>
    <xf numFmtId="176" fontId="1" fillId="0" borderId="11" xfId="3" applyNumberFormat="1" applyFont="1" applyBorder="1" applyAlignment="1">
      <alignment horizontal="right"/>
    </xf>
    <xf numFmtId="176" fontId="1" fillId="0" borderId="12" xfId="3" applyNumberFormat="1" applyFont="1" applyBorder="1" applyAlignment="1">
      <alignment horizontal="right"/>
    </xf>
    <xf numFmtId="10" fontId="1" fillId="0" borderId="9" xfId="3" applyNumberFormat="1" applyFont="1" applyBorder="1" applyAlignment="1">
      <alignment horizontal="right"/>
    </xf>
    <xf numFmtId="10" fontId="1" fillId="0" borderId="13" xfId="3" applyNumberFormat="1" applyFont="1" applyBorder="1" applyAlignment="1">
      <alignment horizontal="right"/>
    </xf>
    <xf numFmtId="10" fontId="2" fillId="0" borderId="11" xfId="3" applyNumberFormat="1" applyFont="1" applyBorder="1" applyAlignment="1">
      <alignment horizontal="right" wrapText="1"/>
    </xf>
    <xf numFmtId="10" fontId="2" fillId="0" borderId="14" xfId="3" applyNumberFormat="1" applyFont="1" applyBorder="1" applyAlignment="1">
      <alignment horizontal="right" wrapText="1"/>
    </xf>
    <xf numFmtId="177" fontId="1" fillId="0" borderId="1" xfId="3" applyNumberFormat="1" applyFont="1" applyBorder="1" applyAlignment="1"/>
    <xf numFmtId="10" fontId="1" fillId="0" borderId="11" xfId="3" applyNumberFormat="1" applyFont="1" applyBorder="1" applyAlignment="1">
      <alignment horizontal="right"/>
    </xf>
    <xf numFmtId="10" fontId="1" fillId="0" borderId="12" xfId="3" applyNumberFormat="1" applyFont="1" applyBorder="1" applyAlignment="1">
      <alignment horizontal="right"/>
    </xf>
    <xf numFmtId="10" fontId="1" fillId="0" borderId="1" xfId="3" applyNumberFormat="1" applyFont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9"/>
  <sheetViews>
    <sheetView tabSelected="1" zoomScale="85" zoomScaleNormal="85" workbookViewId="0">
      <selection activeCell="D12" sqref="D12"/>
    </sheetView>
  </sheetViews>
  <sheetFormatPr defaultColWidth="9" defaultRowHeight="15.6"/>
  <cols>
    <col min="1" max="1" width="9" style="1" customWidth="1"/>
    <col min="2" max="2" width="32.4444444444444" style="2" customWidth="1"/>
    <col min="3" max="3" width="11.1111111111111" style="2" customWidth="1"/>
    <col min="4" max="4" width="9" style="1"/>
    <col min="5" max="5" width="9.88888888888889" style="2" customWidth="1"/>
    <col min="6" max="9" width="10.7777777777778" style="3" customWidth="1"/>
    <col min="10" max="10" width="7.88888888888889" style="1" customWidth="1"/>
    <col min="11" max="11" width="9.77777777777778" style="1"/>
    <col min="12" max="12" width="9.88888888888889" style="1" customWidth="1"/>
    <col min="13" max="16" width="10.7777777777778" style="1" customWidth="1"/>
    <col min="17" max="16384" width="9" style="1"/>
  </cols>
  <sheetData>
    <row r="2" spans="2:16">
      <c r="B2" s="4" t="s">
        <v>0</v>
      </c>
      <c r="C2" s="5" t="s">
        <v>1</v>
      </c>
      <c r="E2" s="6" t="s">
        <v>2</v>
      </c>
      <c r="F2" s="6"/>
      <c r="G2" s="6"/>
      <c r="H2" s="6"/>
      <c r="I2" s="6"/>
      <c r="L2" s="6" t="s">
        <v>3</v>
      </c>
      <c r="M2" s="6"/>
      <c r="N2" s="6"/>
      <c r="O2" s="6"/>
      <c r="P2" s="6"/>
    </row>
    <row r="3" spans="2:16">
      <c r="B3" s="7" t="s">
        <v>4</v>
      </c>
      <c r="C3" s="8">
        <v>0.4206</v>
      </c>
      <c r="E3" s="9" t="s">
        <v>5</v>
      </c>
      <c r="F3" s="10" t="s">
        <v>6</v>
      </c>
      <c r="G3" s="11" t="s">
        <v>7</v>
      </c>
      <c r="H3" s="6" t="s">
        <v>8</v>
      </c>
      <c r="I3" s="10" t="s">
        <v>9</v>
      </c>
      <c r="L3" s="9" t="s">
        <v>5</v>
      </c>
      <c r="M3" s="10" t="s">
        <v>6</v>
      </c>
      <c r="N3" s="11" t="s">
        <v>7</v>
      </c>
      <c r="O3" s="6" t="s">
        <v>8</v>
      </c>
      <c r="P3" s="10" t="s">
        <v>9</v>
      </c>
    </row>
    <row r="4" spans="2:16">
      <c r="B4" s="12" t="s">
        <v>10</v>
      </c>
      <c r="C4" s="13">
        <v>0.4912</v>
      </c>
      <c r="E4" s="12" t="s">
        <v>11</v>
      </c>
      <c r="F4" s="14">
        <v>0.3636</v>
      </c>
      <c r="G4" s="15">
        <v>0.35</v>
      </c>
      <c r="H4" s="16">
        <v>0.6875</v>
      </c>
      <c r="I4" s="8">
        <v>0.2331</v>
      </c>
      <c r="L4" s="12" t="s">
        <v>11</v>
      </c>
      <c r="M4" s="14">
        <v>0.3636</v>
      </c>
      <c r="N4" s="15">
        <v>0.2697</v>
      </c>
      <c r="O4" s="16">
        <v>0.6875</v>
      </c>
      <c r="P4" s="8">
        <v>0.2727</v>
      </c>
    </row>
    <row r="5" spans="2:16">
      <c r="B5" s="12" t="s">
        <v>12</v>
      </c>
      <c r="C5" s="13">
        <v>0.5351</v>
      </c>
      <c r="E5" s="12" t="s">
        <v>13</v>
      </c>
      <c r="F5" s="17">
        <v>0.5</v>
      </c>
      <c r="G5" s="18">
        <v>0.2917</v>
      </c>
      <c r="H5" s="19">
        <v>0.3125</v>
      </c>
      <c r="I5" s="13">
        <v>0.3263</v>
      </c>
      <c r="L5" s="12" t="s">
        <v>13</v>
      </c>
      <c r="M5" s="17">
        <v>0.5</v>
      </c>
      <c r="N5" s="18">
        <v>0.3371</v>
      </c>
      <c r="O5" s="19">
        <v>0.3125</v>
      </c>
      <c r="P5" s="13">
        <v>0.3977</v>
      </c>
    </row>
    <row r="6" spans="2:16">
      <c r="B6" s="12" t="s">
        <v>14</v>
      </c>
      <c r="C6" s="13">
        <v>0.2714</v>
      </c>
      <c r="E6" s="12" t="s">
        <v>15</v>
      </c>
      <c r="F6" s="17">
        <v>0.5909</v>
      </c>
      <c r="G6" s="18">
        <v>0.3583</v>
      </c>
      <c r="H6" s="19">
        <v>0.4792</v>
      </c>
      <c r="I6" s="13">
        <v>0.2924</v>
      </c>
      <c r="L6" s="12" t="s">
        <v>15</v>
      </c>
      <c r="M6" s="17">
        <v>0.5909</v>
      </c>
      <c r="N6" s="18">
        <v>0.3371</v>
      </c>
      <c r="O6" s="19">
        <v>0.4792</v>
      </c>
      <c r="P6" s="13">
        <v>0.3523</v>
      </c>
    </row>
    <row r="7" spans="2:16">
      <c r="B7" s="12" t="s">
        <v>16</v>
      </c>
      <c r="C7" s="13">
        <v>0.5357</v>
      </c>
      <c r="E7" s="12" t="s">
        <v>17</v>
      </c>
      <c r="F7" s="17">
        <v>0.4091</v>
      </c>
      <c r="G7" s="18">
        <v>0.2083</v>
      </c>
      <c r="H7" s="19">
        <v>0.5625</v>
      </c>
      <c r="I7" s="13">
        <v>0.3178</v>
      </c>
      <c r="L7" s="12" t="s">
        <v>17</v>
      </c>
      <c r="M7" s="17">
        <v>0.4091</v>
      </c>
      <c r="N7" s="18">
        <v>0.2247</v>
      </c>
      <c r="O7" s="19">
        <v>0.5625</v>
      </c>
      <c r="P7" s="13">
        <v>0.3295</v>
      </c>
    </row>
    <row r="8" spans="2:16">
      <c r="B8" s="12" t="s">
        <v>18</v>
      </c>
      <c r="C8" s="13">
        <v>0.2794</v>
      </c>
      <c r="E8" s="12" t="s">
        <v>19</v>
      </c>
      <c r="F8" s="17">
        <v>0.4545</v>
      </c>
      <c r="G8" s="18">
        <v>0.3417</v>
      </c>
      <c r="H8" s="19">
        <v>0.4583</v>
      </c>
      <c r="I8" s="13">
        <v>0.3941</v>
      </c>
      <c r="L8" s="12" t="s">
        <v>19</v>
      </c>
      <c r="M8" s="17">
        <v>0.4545</v>
      </c>
      <c r="N8" s="18">
        <v>0.4045</v>
      </c>
      <c r="O8" s="19">
        <v>0.4583</v>
      </c>
      <c r="P8" s="13">
        <v>0.4205</v>
      </c>
    </row>
    <row r="9" spans="2:16">
      <c r="B9" s="20" t="s">
        <v>20</v>
      </c>
      <c r="C9" s="21">
        <v>0.3647</v>
      </c>
      <c r="E9" s="12" t="s">
        <v>21</v>
      </c>
      <c r="F9" s="17">
        <v>0.3636</v>
      </c>
      <c r="G9" s="18">
        <v>0.2083</v>
      </c>
      <c r="H9" s="19">
        <v>0.625</v>
      </c>
      <c r="I9" s="13">
        <v>0.3432</v>
      </c>
      <c r="L9" s="12" t="s">
        <v>21</v>
      </c>
      <c r="M9" s="17">
        <v>0.3636</v>
      </c>
      <c r="N9" s="18">
        <v>0.2247</v>
      </c>
      <c r="O9" s="19">
        <v>0.625</v>
      </c>
      <c r="P9" s="13">
        <v>0.4205</v>
      </c>
    </row>
    <row r="10" spans="2:16">
      <c r="B10" s="7" t="s">
        <v>22</v>
      </c>
      <c r="C10" s="8">
        <v>0.4591</v>
      </c>
      <c r="E10" s="12" t="s">
        <v>23</v>
      </c>
      <c r="F10" s="17">
        <v>0.5</v>
      </c>
      <c r="G10" s="18">
        <v>0.2667</v>
      </c>
      <c r="H10" s="19">
        <v>0.4583</v>
      </c>
      <c r="I10" s="13">
        <v>0.3729</v>
      </c>
      <c r="L10" s="12" t="s">
        <v>23</v>
      </c>
      <c r="M10" s="17">
        <v>0.5</v>
      </c>
      <c r="N10" s="18">
        <v>0.2697</v>
      </c>
      <c r="O10" s="19">
        <v>0.4583</v>
      </c>
      <c r="P10" s="13">
        <v>0.4205</v>
      </c>
    </row>
    <row r="11" spans="2:16">
      <c r="B11" s="20" t="s">
        <v>24</v>
      </c>
      <c r="C11" s="21">
        <v>0.35</v>
      </c>
      <c r="E11" s="12" t="s">
        <v>25</v>
      </c>
      <c r="F11" s="17">
        <v>0.4091</v>
      </c>
      <c r="G11" s="18">
        <v>0.3583</v>
      </c>
      <c r="H11" s="19">
        <v>0.6667</v>
      </c>
      <c r="I11" s="13">
        <v>0.3263</v>
      </c>
      <c r="L11" s="12" t="s">
        <v>25</v>
      </c>
      <c r="M11" s="17">
        <v>0.4091</v>
      </c>
      <c r="N11" s="18">
        <v>0.427</v>
      </c>
      <c r="O11" s="19">
        <v>0.6667</v>
      </c>
      <c r="P11" s="13">
        <v>0.3864</v>
      </c>
    </row>
    <row r="12" spans="2:16">
      <c r="B12" s="7" t="s">
        <v>26</v>
      </c>
      <c r="C12" s="8">
        <v>0.5</v>
      </c>
      <c r="E12" s="12" t="s">
        <v>27</v>
      </c>
      <c r="F12" s="17">
        <v>0.3636</v>
      </c>
      <c r="G12" s="18">
        <v>0.2917</v>
      </c>
      <c r="H12" s="19">
        <v>0.5208</v>
      </c>
      <c r="I12" s="13">
        <v>0.3263</v>
      </c>
      <c r="L12" s="12" t="s">
        <v>27</v>
      </c>
      <c r="M12" s="17">
        <v>0.3636</v>
      </c>
      <c r="N12" s="18">
        <v>0.2472</v>
      </c>
      <c r="O12" s="19">
        <v>0.5208</v>
      </c>
      <c r="P12" s="13">
        <v>0.375</v>
      </c>
    </row>
    <row r="13" spans="2:16">
      <c r="B13" s="12" t="s">
        <v>28</v>
      </c>
      <c r="C13" s="13">
        <v>0.3</v>
      </c>
      <c r="E13" s="20" t="s">
        <v>29</v>
      </c>
      <c r="F13" s="17">
        <v>0.5</v>
      </c>
      <c r="G13" s="22">
        <v>0.3583</v>
      </c>
      <c r="H13" s="19">
        <v>0.6875</v>
      </c>
      <c r="I13" s="13">
        <v>0.3814</v>
      </c>
      <c r="L13" s="20" t="s">
        <v>29</v>
      </c>
      <c r="M13" s="17">
        <v>0.5</v>
      </c>
      <c r="N13" s="22">
        <v>0.427</v>
      </c>
      <c r="O13" s="19">
        <v>0.6875</v>
      </c>
      <c r="P13" s="13">
        <v>0.4432</v>
      </c>
    </row>
    <row r="14" spans="2:17">
      <c r="B14" s="12" t="s">
        <v>30</v>
      </c>
      <c r="C14" s="13">
        <v>0.4667</v>
      </c>
      <c r="E14" s="23" t="s">
        <v>31</v>
      </c>
      <c r="F14" s="16">
        <f>AVERAGE(F4:F13)</f>
        <v>0.44544</v>
      </c>
      <c r="G14" s="15">
        <f>AVERAGE(G4:G13)</f>
        <v>0.30333</v>
      </c>
      <c r="H14" s="16">
        <f t="shared" ref="H14:P14" si="0">AVERAGE(H4:H13)</f>
        <v>0.54583</v>
      </c>
      <c r="I14" s="8">
        <f t="shared" si="0"/>
        <v>0.33138</v>
      </c>
      <c r="J14" s="32">
        <f>AVERAGE(F14:I14)</f>
        <v>0.406495</v>
      </c>
      <c r="L14" s="23" t="s">
        <v>31</v>
      </c>
      <c r="M14" s="16">
        <f t="shared" si="0"/>
        <v>0.44544</v>
      </c>
      <c r="N14" s="15">
        <f t="shared" si="0"/>
        <v>0.31687</v>
      </c>
      <c r="O14" s="16">
        <f t="shared" si="0"/>
        <v>0.54583</v>
      </c>
      <c r="P14" s="8">
        <f t="shared" si="0"/>
        <v>0.38183</v>
      </c>
      <c r="Q14" s="32">
        <f>AVERAGE(M14:P14)</f>
        <v>0.4224925</v>
      </c>
    </row>
    <row r="15" spans="2:16">
      <c r="B15" s="12" t="s">
        <v>32</v>
      </c>
      <c r="C15" s="13">
        <v>0.4357</v>
      </c>
      <c r="E15" s="24" t="s">
        <v>33</v>
      </c>
      <c r="F15" s="25">
        <f>STDEV(F4:F13)</f>
        <v>0.0766707419206744</v>
      </c>
      <c r="G15" s="26">
        <f>STDEV(G4:G13)</f>
        <v>0.0599899260061406</v>
      </c>
      <c r="H15" s="25">
        <f t="shared" ref="H15:P15" si="1">STDEV(H4:H13)</f>
        <v>0.122985121503014</v>
      </c>
      <c r="I15" s="21">
        <f t="shared" si="1"/>
        <v>0.046832628701698</v>
      </c>
      <c r="L15" s="24" t="s">
        <v>33</v>
      </c>
      <c r="M15" s="25">
        <f t="shared" si="1"/>
        <v>0.0766707419206744</v>
      </c>
      <c r="N15" s="26">
        <f t="shared" si="1"/>
        <v>0.0810002064469248</v>
      </c>
      <c r="O15" s="25">
        <f t="shared" si="1"/>
        <v>0.122985121503014</v>
      </c>
      <c r="P15" s="21">
        <f t="shared" si="1"/>
        <v>0.0517382096069562</v>
      </c>
    </row>
    <row r="16" spans="2:16">
      <c r="B16" s="12" t="s">
        <v>34</v>
      </c>
      <c r="C16" s="13">
        <v>0.75</v>
      </c>
      <c r="L16" s="2"/>
      <c r="M16" s="3"/>
      <c r="N16" s="3"/>
      <c r="O16" s="3"/>
      <c r="P16" s="3"/>
    </row>
    <row r="17" spans="2:16">
      <c r="B17" s="12" t="s">
        <v>35</v>
      </c>
      <c r="C17" s="13">
        <v>0.6</v>
      </c>
      <c r="E17" s="9" t="s">
        <v>36</v>
      </c>
      <c r="F17" s="11" t="s">
        <v>6</v>
      </c>
      <c r="G17" s="6" t="s">
        <v>7</v>
      </c>
      <c r="H17" s="10" t="s">
        <v>8</v>
      </c>
      <c r="I17" s="10" t="s">
        <v>9</v>
      </c>
      <c r="L17" s="9" t="s">
        <v>36</v>
      </c>
      <c r="M17" s="11" t="s">
        <v>6</v>
      </c>
      <c r="N17" s="6" t="s">
        <v>7</v>
      </c>
      <c r="O17" s="10" t="s">
        <v>8</v>
      </c>
      <c r="P17" s="10" t="s">
        <v>9</v>
      </c>
    </row>
    <row r="18" spans="2:16">
      <c r="B18" s="12" t="s">
        <v>37</v>
      </c>
      <c r="C18" s="13">
        <v>0.3643</v>
      </c>
      <c r="E18" s="12" t="s">
        <v>11</v>
      </c>
      <c r="F18" s="27">
        <v>0.5</v>
      </c>
      <c r="G18" s="16">
        <v>0.4667</v>
      </c>
      <c r="H18" s="8">
        <v>0.625</v>
      </c>
      <c r="I18" s="8">
        <v>0.25</v>
      </c>
      <c r="L18" s="12" t="s">
        <v>11</v>
      </c>
      <c r="M18" s="27">
        <v>0.5</v>
      </c>
      <c r="N18" s="16">
        <v>0.427</v>
      </c>
      <c r="O18" s="8">
        <v>0.625</v>
      </c>
      <c r="P18" s="8">
        <v>0.2955</v>
      </c>
    </row>
    <row r="19" spans="2:16">
      <c r="B19" s="12" t="s">
        <v>38</v>
      </c>
      <c r="C19" s="13">
        <v>0.4455</v>
      </c>
      <c r="E19" s="12" t="s">
        <v>13</v>
      </c>
      <c r="F19" s="28">
        <v>0.5455</v>
      </c>
      <c r="G19" s="19">
        <v>0.2583</v>
      </c>
      <c r="H19" s="13">
        <v>0.6042</v>
      </c>
      <c r="I19" s="13">
        <v>0.3093</v>
      </c>
      <c r="L19" s="12" t="s">
        <v>13</v>
      </c>
      <c r="M19" s="28">
        <v>0.5455</v>
      </c>
      <c r="N19" s="19">
        <v>0.2921</v>
      </c>
      <c r="O19" s="13">
        <v>0.6042</v>
      </c>
      <c r="P19" s="13">
        <v>0.375</v>
      </c>
    </row>
    <row r="20" spans="2:16">
      <c r="B20" s="20" t="s">
        <v>39</v>
      </c>
      <c r="C20" s="21">
        <v>0.2562</v>
      </c>
      <c r="E20" s="12" t="s">
        <v>15</v>
      </c>
      <c r="F20" s="28">
        <v>0.5455</v>
      </c>
      <c r="G20" s="19">
        <v>0.375</v>
      </c>
      <c r="H20" s="13">
        <v>0.4375</v>
      </c>
      <c r="I20" s="13">
        <v>0.3856</v>
      </c>
      <c r="L20" s="12" t="s">
        <v>15</v>
      </c>
      <c r="M20" s="28">
        <v>0.5455</v>
      </c>
      <c r="N20" s="19">
        <v>0.3596</v>
      </c>
      <c r="O20" s="13">
        <v>0.4375</v>
      </c>
      <c r="P20" s="13">
        <v>0.4773</v>
      </c>
    </row>
    <row r="21" spans="5:16">
      <c r="E21" s="12" t="s">
        <v>17</v>
      </c>
      <c r="F21" s="28">
        <v>0.4545</v>
      </c>
      <c r="G21" s="19">
        <v>0.3417</v>
      </c>
      <c r="H21" s="13">
        <v>0.5</v>
      </c>
      <c r="I21" s="13">
        <v>0.411</v>
      </c>
      <c r="L21" s="12" t="s">
        <v>17</v>
      </c>
      <c r="M21" s="28">
        <v>0.4545</v>
      </c>
      <c r="N21" s="19">
        <v>0.4045</v>
      </c>
      <c r="O21" s="13">
        <v>0.5</v>
      </c>
      <c r="P21" s="13">
        <v>0.4545</v>
      </c>
    </row>
    <row r="22" spans="5:16">
      <c r="E22" s="12" t="s">
        <v>19</v>
      </c>
      <c r="F22" s="28">
        <v>0.5</v>
      </c>
      <c r="G22" s="19">
        <v>0.4083</v>
      </c>
      <c r="H22" s="13">
        <v>0.625</v>
      </c>
      <c r="I22" s="13">
        <v>0.3941</v>
      </c>
      <c r="L22" s="12" t="s">
        <v>19</v>
      </c>
      <c r="M22" s="28">
        <v>0.5</v>
      </c>
      <c r="N22" s="19">
        <v>0.4944</v>
      </c>
      <c r="O22" s="13">
        <v>0.625</v>
      </c>
      <c r="P22" s="13">
        <v>0.4205</v>
      </c>
    </row>
    <row r="23" spans="2:16">
      <c r="B23" s="4" t="s">
        <v>40</v>
      </c>
      <c r="C23" s="29">
        <v>0.004318</v>
      </c>
      <c r="E23" s="12" t="s">
        <v>21</v>
      </c>
      <c r="F23" s="28">
        <v>0.4545</v>
      </c>
      <c r="G23" s="19">
        <v>0.3417</v>
      </c>
      <c r="H23" s="13">
        <v>0.6875</v>
      </c>
      <c r="I23" s="13">
        <v>0.3432</v>
      </c>
      <c r="L23" s="12" t="s">
        <v>21</v>
      </c>
      <c r="M23" s="28">
        <v>0.4545</v>
      </c>
      <c r="N23" s="19">
        <v>0.4045</v>
      </c>
      <c r="O23" s="13">
        <v>0.6875</v>
      </c>
      <c r="P23" s="13">
        <v>0.4205</v>
      </c>
    </row>
    <row r="24" spans="5:16">
      <c r="E24" s="12" t="s">
        <v>23</v>
      </c>
      <c r="F24" s="28">
        <v>0.4545</v>
      </c>
      <c r="G24" s="19">
        <v>0.35</v>
      </c>
      <c r="H24" s="13">
        <v>0.5208</v>
      </c>
      <c r="I24" s="13">
        <v>0.4068</v>
      </c>
      <c r="L24" s="12" t="s">
        <v>23</v>
      </c>
      <c r="M24" s="28">
        <v>0.4545</v>
      </c>
      <c r="N24" s="19">
        <v>0.382</v>
      </c>
      <c r="O24" s="13">
        <v>0.5208</v>
      </c>
      <c r="P24" s="13">
        <v>0.4659</v>
      </c>
    </row>
    <row r="25" spans="5:16">
      <c r="E25" s="12" t="s">
        <v>25</v>
      </c>
      <c r="F25" s="28">
        <v>0.3636</v>
      </c>
      <c r="G25" s="19">
        <v>0.3417</v>
      </c>
      <c r="H25" s="13">
        <v>0.6042</v>
      </c>
      <c r="I25" s="13">
        <v>0.3093</v>
      </c>
      <c r="L25" s="12" t="s">
        <v>25</v>
      </c>
      <c r="M25" s="28">
        <v>0.3636</v>
      </c>
      <c r="N25" s="19">
        <v>0.4045</v>
      </c>
      <c r="O25" s="13">
        <v>0.6042</v>
      </c>
      <c r="P25" s="13">
        <v>0.3636</v>
      </c>
    </row>
    <row r="26" spans="5:16">
      <c r="E26" s="12" t="s">
        <v>27</v>
      </c>
      <c r="F26" s="28">
        <v>0.4091</v>
      </c>
      <c r="G26" s="19">
        <v>0.3417</v>
      </c>
      <c r="H26" s="13">
        <v>0.5833</v>
      </c>
      <c r="I26" s="13">
        <v>0.3771</v>
      </c>
      <c r="L26" s="12" t="s">
        <v>27</v>
      </c>
      <c r="M26" s="28">
        <v>0.4091</v>
      </c>
      <c r="N26" s="19">
        <v>0.3146</v>
      </c>
      <c r="O26" s="13">
        <v>0.5833</v>
      </c>
      <c r="P26" s="13">
        <v>0.4432</v>
      </c>
    </row>
    <row r="27" spans="5:16">
      <c r="E27" s="20" t="s">
        <v>29</v>
      </c>
      <c r="F27" s="28">
        <v>0.5455</v>
      </c>
      <c r="G27" s="19">
        <v>0.325</v>
      </c>
      <c r="H27" s="13">
        <v>0.625</v>
      </c>
      <c r="I27" s="13">
        <v>0.3814</v>
      </c>
      <c r="L27" s="20" t="s">
        <v>29</v>
      </c>
      <c r="M27" s="28">
        <v>0.5455</v>
      </c>
      <c r="N27" s="19">
        <v>0.382</v>
      </c>
      <c r="O27" s="13">
        <v>0.625</v>
      </c>
      <c r="P27" s="13">
        <v>0.4432</v>
      </c>
    </row>
    <row r="28" spans="5:17">
      <c r="E28" s="23" t="s">
        <v>31</v>
      </c>
      <c r="F28" s="30">
        <f t="shared" ref="F28:I28" si="2">AVERAGE(F18:F27)</f>
        <v>0.47727</v>
      </c>
      <c r="G28" s="16">
        <f t="shared" si="2"/>
        <v>0.35501</v>
      </c>
      <c r="H28" s="8">
        <f t="shared" si="2"/>
        <v>0.58125</v>
      </c>
      <c r="I28" s="8">
        <f t="shared" si="2"/>
        <v>0.35678</v>
      </c>
      <c r="J28" s="32">
        <f>AVERAGE(F28:I28)</f>
        <v>0.4425775</v>
      </c>
      <c r="L28" s="23" t="s">
        <v>31</v>
      </c>
      <c r="M28" s="30">
        <f t="shared" ref="M28:P28" si="3">AVERAGE(M18:M27)</f>
        <v>0.47727</v>
      </c>
      <c r="N28" s="16">
        <f t="shared" si="3"/>
        <v>0.38652</v>
      </c>
      <c r="O28" s="8">
        <f t="shared" si="3"/>
        <v>0.58125</v>
      </c>
      <c r="P28" s="8">
        <f t="shared" si="3"/>
        <v>0.41592</v>
      </c>
      <c r="Q28" s="32">
        <f>AVERAGE(M28:P28)</f>
        <v>0.46524</v>
      </c>
    </row>
    <row r="29" spans="5:16">
      <c r="E29" s="24" t="s">
        <v>33</v>
      </c>
      <c r="F29" s="31">
        <f t="shared" ref="F29:I29" si="4">STDEV(F18:F27)</f>
        <v>0.0615744725244696</v>
      </c>
      <c r="G29" s="25">
        <f t="shared" si="4"/>
        <v>0.0544683690064447</v>
      </c>
      <c r="H29" s="21">
        <f t="shared" si="4"/>
        <v>0.0737930175859779</v>
      </c>
      <c r="I29" s="21">
        <f t="shared" si="4"/>
        <v>0.0524714906719195</v>
      </c>
      <c r="L29" s="24" t="s">
        <v>33</v>
      </c>
      <c r="M29" s="31">
        <f t="shared" ref="M29:P29" si="5">STDEV(M18:M27)</f>
        <v>0.0615744725244696</v>
      </c>
      <c r="N29" s="25">
        <f t="shared" si="5"/>
        <v>0.0568621490976203</v>
      </c>
      <c r="O29" s="21">
        <f t="shared" si="5"/>
        <v>0.0737930175859779</v>
      </c>
      <c r="P29" s="21">
        <f t="shared" si="5"/>
        <v>0.0559732833094901</v>
      </c>
    </row>
  </sheetData>
  <mergeCells count="2">
    <mergeCell ref="E2:I2"/>
    <mergeCell ref="L2:P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</cp:lastModifiedBy>
  <dcterms:created xsi:type="dcterms:W3CDTF">2023-08-05T10:18:00Z</dcterms:created>
  <dcterms:modified xsi:type="dcterms:W3CDTF">2023-08-07T10:25:43Z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C8A8288652E74D61A7391FE9EFF6FA3A_12</vt:lpwstr>
  </property>
  <property fmtid="{D5CDD505-2E9C-101B-9397-08002B2CF9AE}" pid="3" name="KSOProductBuildVer">
    <vt:lpwstr>1033-12.2.0.13110</vt:lpwstr>
  </property>
</Properties>
</file>