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6c827c74d45d47/Documents/Learning/Data Science/Google Data Analytics Certificate/Case Study 1/"/>
    </mc:Choice>
  </mc:AlternateContent>
  <xr:revisionPtr revIDLastSave="847" documentId="8_{7FCA07EB-3259-4E27-8388-617D2D80BE2C}" xr6:coauthVersionLast="47" xr6:coauthVersionMax="47" xr10:uidLastSave="{843EBC54-878F-4A3A-B778-A5D7E12F1797}"/>
  <bookViews>
    <workbookView xWindow="4320" yWindow="3165" windowWidth="21600" windowHeight="11385" xr2:uid="{39CC2BF1-8029-4418-B112-F1F4113D12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1" l="1"/>
  <c r="H62" i="1"/>
  <c r="H48" i="1"/>
  <c r="H34" i="1"/>
  <c r="H19" i="1"/>
  <c r="H2" i="1"/>
</calcChain>
</file>

<file path=xl/sharedStrings.xml><?xml version="1.0" encoding="utf-8"?>
<sst xmlns="http://schemas.openxmlformats.org/spreadsheetml/2006/main" count="487" uniqueCount="150">
  <si>
    <t>REMOVE</t>
  </si>
  <si>
    <t>ADD</t>
  </si>
  <si>
    <t>Action</t>
  </si>
  <si>
    <t>COUNT</t>
  </si>
  <si>
    <t>How?</t>
  </si>
  <si>
    <t>Table</t>
  </si>
  <si>
    <t>Unmodified Total of Table</t>
  </si>
  <si>
    <t>Date</t>
  </si>
  <si>
    <t>Reason</t>
  </si>
  <si>
    <t>start date/times that are recorded after the end date/time</t>
  </si>
  <si>
    <t>% loss of data</t>
  </si>
  <si>
    <t>DELETE FROM dbo.divvy.tripdata.202008 WHERE started_at &gt; ended_at</t>
  </si>
  <si>
    <t>Add ride_length to the table</t>
  </si>
  <si>
    <t>UPDATE</t>
  </si>
  <si>
    <t>Calculate ride_length by subtracting started_at from ended_at</t>
  </si>
  <si>
    <r>
      <t>UPDATE</t>
    </r>
    <r>
      <rPr>
        <sz val="9"/>
        <color rgb="FF212121"/>
        <rFont val="Consolas"/>
        <family val="3"/>
      </rPr>
      <t> dbo.[divvy.tripdata.202008]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CONVERT</t>
    </r>
    <r>
      <rPr>
        <sz val="9"/>
        <color rgb="FF212121"/>
        <rFont val="Consolas"/>
        <family val="3"/>
      </rPr>
      <t>(</t>
    </r>
    <r>
      <rPr>
        <sz val="9"/>
        <color rgb="FF0000FF"/>
        <rFont val="Consolas"/>
        <family val="3"/>
      </rPr>
      <t>time</t>
    </r>
    <r>
      <rPr>
        <sz val="9"/>
        <color rgb="FF212121"/>
        <rFont val="Consolas"/>
        <family val="3"/>
      </rPr>
      <t>, </t>
    </r>
    <r>
      <rPr>
        <sz val="9"/>
        <color rgb="FF795E26"/>
        <rFont val="Consolas"/>
        <family val="3"/>
      </rPr>
      <t>DATEADD</t>
    </r>
    <r>
      <rPr>
        <sz val="9"/>
        <color rgb="FF212121"/>
        <rFont val="Consolas"/>
        <family val="3"/>
      </rPr>
      <t>(ss,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(SS, started_at, ended_at), </t>
    </r>
    <r>
      <rPr>
        <sz val="9"/>
        <color rgb="FFA31515"/>
        <rFont val="Consolas"/>
        <family val="3"/>
      </rPr>
      <t>'19000101'</t>
    </r>
    <r>
      <rPr>
        <sz val="9"/>
        <color rgb="FF212121"/>
        <rFont val="Consolas"/>
        <family val="3"/>
      </rPr>
      <t>));</t>
    </r>
  </si>
  <si>
    <t>Edit designer in SSMS; temporarily allowed NULLS</t>
  </si>
  <si>
    <t>Add day_of_week to the table</t>
  </si>
  <si>
    <t>Calculate the day of week of "started_at"</t>
  </si>
  <si>
    <r>
      <t>UPDATE</t>
    </r>
    <r>
      <rPr>
        <sz val="9"/>
        <color rgb="FF212121"/>
        <rFont val="Consolas"/>
        <family val="3"/>
      </rPr>
      <t> dbo.[divvy.tripdata.202008]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day_of_week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DATEPART</t>
    </r>
    <r>
      <rPr>
        <sz val="9"/>
        <color rgb="FF212121"/>
        <rFont val="Consolas"/>
        <family val="3"/>
      </rPr>
      <t>(</t>
    </r>
    <r>
      <rPr>
        <sz val="9"/>
        <color rgb="FF0000FF"/>
        <rFont val="Consolas"/>
        <family val="3"/>
      </rPr>
      <t>WEEKDAY</t>
    </r>
    <r>
      <rPr>
        <sz val="9"/>
        <color rgb="FF212121"/>
        <rFont val="Consolas"/>
        <family val="3"/>
      </rPr>
      <t>, started_at);</t>
    </r>
  </si>
  <si>
    <t>station IDs that are not numeric.  According to DIVVY, there are no active stations that have non-numeric IDs</t>
  </si>
  <si>
    <t>Add start_pt to table (testing)</t>
  </si>
  <si>
    <r>
      <t>UPDATE</t>
    </r>
    <r>
      <rPr>
        <sz val="9"/>
        <color rgb="FF212121"/>
        <rFont val="Consolas"/>
        <family val="3"/>
      </rPr>
      <t> dbo.[divvy.tripdata.202008]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start_pt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geography</t>
    </r>
    <r>
      <rPr>
        <sz val="9"/>
        <color rgb="FF212121"/>
        <rFont val="Consolas"/>
        <family val="3"/>
      </rPr>
      <t>::</t>
    </r>
    <r>
      <rPr>
        <sz val="9"/>
        <color rgb="FF0000FF"/>
        <rFont val="Consolas"/>
        <family val="3"/>
      </rPr>
      <t>Point</t>
    </r>
    <r>
      <rPr>
        <sz val="9"/>
        <color rgb="FF212121"/>
        <rFont val="Consolas"/>
        <family val="3"/>
      </rPr>
      <t>(start_lat,start_lng, </t>
    </r>
    <r>
      <rPr>
        <sz val="9"/>
        <color rgb="FF09885A"/>
        <rFont val="Consolas"/>
        <family val="3"/>
      </rPr>
      <t>4326</t>
    </r>
    <r>
      <rPr>
        <sz val="9"/>
        <color rgb="FF212121"/>
        <rFont val="Consolas"/>
        <family val="3"/>
      </rPr>
      <t>);</t>
    </r>
  </si>
  <si>
    <t>Populate start_lat, start_lng into a geometry field</t>
  </si>
  <si>
    <t>Any station id that is NULL</t>
  </si>
  <si>
    <t>Any coordinate that is NULL</t>
  </si>
  <si>
    <t>Any ride length &lt; 1 minute (assume it's either for testing or readjusting bike) and start_station_id = end_station_id</t>
  </si>
  <si>
    <t xml:space="preserve">REMOVE </t>
  </si>
  <si>
    <t>Any ride length = 0</t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</si>
  <si>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dbo.[divvy.tripdata.202008]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</si>
  <si>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dbo.[divvy.tripdata.202008]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</si>
  <si>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dbo.[divvy.tripdata.202008]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</si>
  <si>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dbo.[divvy.tripdata.202008]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started_at </t>
    </r>
    <r>
      <rPr>
        <sz val="9"/>
        <color rgb="FF000000"/>
        <rFont val="Consolas"/>
        <family val="3"/>
      </rPr>
      <t>&gt;</t>
    </r>
    <r>
      <rPr>
        <sz val="9"/>
        <color rgb="FF212121"/>
        <rFont val="Consolas"/>
        <family val="3"/>
      </rPr>
      <t> ended_at;</t>
    </r>
  </si>
  <si>
    <r>
      <t>UPDATE</t>
    </r>
    <r>
      <rPr>
        <sz val="9"/>
        <color rgb="FF212121"/>
        <rFont val="Consolas"/>
        <family val="3"/>
      </rPr>
      <t> dbo.[divvy.tripdata.202009]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CONVERT</t>
    </r>
    <r>
      <rPr>
        <sz val="9"/>
        <color rgb="FF212121"/>
        <rFont val="Consolas"/>
        <family val="3"/>
      </rPr>
      <t>(</t>
    </r>
    <r>
      <rPr>
        <sz val="9"/>
        <color rgb="FF0000FF"/>
        <rFont val="Consolas"/>
        <family val="3"/>
      </rPr>
      <t>time</t>
    </r>
    <r>
      <rPr>
        <sz val="9"/>
        <color rgb="FF212121"/>
        <rFont val="Consolas"/>
        <family val="3"/>
      </rPr>
      <t>, </t>
    </r>
    <r>
      <rPr>
        <sz val="9"/>
        <color rgb="FF795E26"/>
        <rFont val="Consolas"/>
        <family val="3"/>
      </rPr>
      <t>DATEADD</t>
    </r>
    <r>
      <rPr>
        <sz val="9"/>
        <color rgb="FF212121"/>
        <rFont val="Consolas"/>
        <family val="3"/>
      </rPr>
      <t>(ss,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(SS, started_at, ended_at), </t>
    </r>
    <r>
      <rPr>
        <sz val="9"/>
        <color rgb="FFA31515"/>
        <rFont val="Consolas"/>
        <family val="3"/>
      </rPr>
      <t>'19000101'</t>
    </r>
    <r>
      <rPr>
        <sz val="9"/>
        <color rgb="FF212121"/>
        <rFont val="Consolas"/>
        <family val="3"/>
      </rPr>
      <t>));</t>
    </r>
  </si>
  <si>
    <r>
      <t>UPDATE</t>
    </r>
    <r>
      <rPr>
        <sz val="9"/>
        <color rgb="FF212121"/>
        <rFont val="Consolas"/>
        <family val="3"/>
      </rPr>
      <t> dbo.[divvy.tripdata.202009]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day_of_week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DATEPART</t>
    </r>
    <r>
      <rPr>
        <sz val="9"/>
        <color rgb="FF212121"/>
        <rFont val="Consolas"/>
        <family val="3"/>
      </rPr>
      <t>(</t>
    </r>
    <r>
      <rPr>
        <sz val="9"/>
        <color rgb="FF0000FF"/>
        <rFont val="Consolas"/>
        <family val="3"/>
      </rPr>
      <t>WEEKDAY</t>
    </r>
    <r>
      <rPr>
        <sz val="9"/>
        <color rgb="FF212121"/>
        <rFont val="Consolas"/>
        <family val="3"/>
      </rPr>
      <t>, started_at);</t>
    </r>
  </si>
  <si>
    <t>start and end station_id = NULL</t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</si>
  <si>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dbo.[divvy.tripdata.202009]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AND</t>
    </r>
    <r>
      <rPr>
        <sz val="9"/>
        <color rgb="FF212121"/>
        <rFont val="Consolas"/>
        <family val="3"/>
      </rPr>
      <t> start_station_id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end_station_id;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</si>
  <si>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dbo.[divvy.tripdata.202009]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'00:00:00'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</si>
  <si>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dbo.[divvy.tripdata.202009]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start_station_id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OR</t>
    </r>
    <r>
      <rPr>
        <sz val="9"/>
        <color rgb="FF212121"/>
        <rFont val="Consolas"/>
        <family val="3"/>
      </rPr>
      <t> end_station_id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</si>
  <si>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dbo.[divvy.tripdata.202009]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start_lat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OR</t>
    </r>
    <r>
      <rPr>
        <sz val="9"/>
        <color rgb="FF212121"/>
        <rFont val="Consolas"/>
        <family val="3"/>
      </rPr>
      <t> start_lng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OR</t>
    </r>
    <r>
      <rPr>
        <sz val="9"/>
        <color rgb="FF212121"/>
        <rFont val="Consolas"/>
        <family val="3"/>
      </rPr>
      <t> end_lat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OR</t>
    </r>
    <r>
      <rPr>
        <sz val="9"/>
        <color rgb="FF212121"/>
        <rFont val="Consolas"/>
        <family val="3"/>
      </rPr>
      <t> end_lng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</si>
  <si>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dbo.[divvy.tripdata.202010]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started_at </t>
    </r>
    <r>
      <rPr>
        <sz val="9"/>
        <color rgb="FF000000"/>
        <rFont val="Consolas"/>
        <family val="3"/>
      </rPr>
      <t>&gt;</t>
    </r>
    <r>
      <rPr>
        <sz val="9"/>
        <color rgb="FF212121"/>
        <rFont val="Consolas"/>
        <family val="3"/>
      </rPr>
      <t> ended_at;</t>
    </r>
  </si>
  <si>
    <r>
      <t>UPDATE</t>
    </r>
    <r>
      <rPr>
        <sz val="9"/>
        <color rgb="FF212121"/>
        <rFont val="Consolas"/>
        <family val="3"/>
      </rPr>
      <t> dbo.[divvy.tripdata.202010]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CONVERT</t>
    </r>
    <r>
      <rPr>
        <sz val="9"/>
        <color rgb="FF212121"/>
        <rFont val="Consolas"/>
        <family val="3"/>
      </rPr>
      <t>(</t>
    </r>
    <r>
      <rPr>
        <sz val="9"/>
        <color rgb="FF0000FF"/>
        <rFont val="Consolas"/>
        <family val="3"/>
      </rPr>
      <t>time</t>
    </r>
    <r>
      <rPr>
        <sz val="9"/>
        <color rgb="FF212121"/>
        <rFont val="Consolas"/>
        <family val="3"/>
      </rPr>
      <t>, </t>
    </r>
    <r>
      <rPr>
        <sz val="9"/>
        <color rgb="FF795E26"/>
        <rFont val="Consolas"/>
        <family val="3"/>
      </rPr>
      <t>DATEADD</t>
    </r>
    <r>
      <rPr>
        <sz val="9"/>
        <color rgb="FF212121"/>
        <rFont val="Consolas"/>
        <family val="3"/>
      </rPr>
      <t>(ss,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(SS, started_at, ended_at), </t>
    </r>
    <r>
      <rPr>
        <sz val="9"/>
        <color rgb="FFA31515"/>
        <rFont val="Consolas"/>
        <family val="3"/>
      </rPr>
      <t>'19000101'</t>
    </r>
    <r>
      <rPr>
        <sz val="9"/>
        <color rgb="FF212121"/>
        <rFont val="Consolas"/>
        <family val="3"/>
      </rPr>
      <t>));</t>
    </r>
  </si>
  <si>
    <r>
      <t>UPDATE</t>
    </r>
    <r>
      <rPr>
        <sz val="9"/>
        <color rgb="FF212121"/>
        <rFont val="Consolas"/>
        <family val="3"/>
      </rPr>
      <t> dbo.[divvy.tripdata.202010]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day_of_week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DATEPART</t>
    </r>
    <r>
      <rPr>
        <sz val="9"/>
        <color rgb="FF212121"/>
        <rFont val="Consolas"/>
        <family val="3"/>
      </rPr>
      <t>(</t>
    </r>
    <r>
      <rPr>
        <sz val="9"/>
        <color rgb="FF0000FF"/>
        <rFont val="Consolas"/>
        <family val="3"/>
      </rPr>
      <t>WEEKDAY</t>
    </r>
    <r>
      <rPr>
        <sz val="9"/>
        <color rgb="FF212121"/>
        <rFont val="Consolas"/>
        <family val="3"/>
      </rPr>
      <t>, started_at);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</si>
  <si>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dbo.[divvy.tripdata.202010]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AND</t>
    </r>
    <r>
      <rPr>
        <sz val="9"/>
        <color rgb="FF212121"/>
        <rFont val="Consolas"/>
        <family val="3"/>
      </rPr>
      <t> start_station_id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end_station_id;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</si>
  <si>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dbo.[divvy.tripdata.202010]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'00:00:00'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</si>
  <si>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dbo.[divvy.tripdata.202010]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start_station_id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OR</t>
    </r>
    <r>
      <rPr>
        <sz val="9"/>
        <color rgb="FF212121"/>
        <rFont val="Consolas"/>
        <family val="3"/>
      </rPr>
      <t> end_station_id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</si>
  <si>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dbo.[divvy.tripdata.202010]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start_lat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OR</t>
    </r>
    <r>
      <rPr>
        <sz val="9"/>
        <color rgb="FF212121"/>
        <rFont val="Consolas"/>
        <family val="3"/>
      </rPr>
      <t> start_lng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OR</t>
    </r>
    <r>
      <rPr>
        <sz val="9"/>
        <color rgb="FF212121"/>
        <rFont val="Consolas"/>
        <family val="3"/>
      </rPr>
      <t> end_lat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OR</t>
    </r>
    <r>
      <rPr>
        <sz val="9"/>
        <color rgb="FF212121"/>
        <rFont val="Consolas"/>
        <family val="3"/>
      </rPr>
      <t> end_lng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;</t>
    </r>
  </si>
  <si>
    <t>Add day_of_week_text to the table</t>
  </si>
  <si>
    <r>
      <t>UPDATE</t>
    </r>
    <r>
      <rPr>
        <sz val="7"/>
        <color rgb="FF212121"/>
        <rFont val="Consolas"/>
        <family val="3"/>
      </rPr>
      <t> dbo.[divvy.tripdata.202008]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</si>
  <si>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t>Insert day of week text for "started_at" date</t>
  </si>
  <si>
    <r>
      <t>UPDATE</t>
    </r>
    <r>
      <rPr>
        <sz val="7"/>
        <color rgb="FF212121"/>
        <rFont val="Consolas"/>
        <family val="3"/>
      </rPr>
      <t> dbo.[divvy.tripdata.202009]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</si>
  <si>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dbo.[divvy.tripdata.202010]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</si>
  <si>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dbo.[divvy.tripdata.202011]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started_at </t>
    </r>
    <r>
      <rPr>
        <sz val="7"/>
        <color rgb="FF000000"/>
        <rFont val="Consolas"/>
        <family val="3"/>
      </rPr>
      <t>&gt;</t>
    </r>
    <r>
      <rPr>
        <sz val="7"/>
        <color rgb="FF212121"/>
        <rFont val="Consolas"/>
        <family val="3"/>
      </rPr>
      <t> ended_at;</t>
    </r>
  </si>
  <si>
    <r>
      <t>UPDATE</t>
    </r>
    <r>
      <rPr>
        <sz val="7"/>
        <color rgb="FF212121"/>
        <rFont val="Consolas"/>
        <family val="3"/>
      </rPr>
      <t> dbo.[divvy.tripdata.202011]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CONVERT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time</t>
    </r>
    <r>
      <rPr>
        <sz val="7"/>
        <color rgb="FF212121"/>
        <rFont val="Consolas"/>
        <family val="3"/>
      </rPr>
      <t>, </t>
    </r>
    <r>
      <rPr>
        <sz val="7"/>
        <color rgb="FF795E26"/>
        <rFont val="Consolas"/>
        <family val="3"/>
      </rPr>
      <t>DATEADD</t>
    </r>
    <r>
      <rPr>
        <sz val="7"/>
        <color rgb="FF212121"/>
        <rFont val="Consolas"/>
        <family val="3"/>
      </rPr>
      <t>(ss, </t>
    </r>
    <r>
      <rPr>
        <sz val="7"/>
        <color rgb="FF795E26"/>
        <rFont val="Consolas"/>
        <family val="3"/>
      </rPr>
      <t>DATEDIFF</t>
    </r>
    <r>
      <rPr>
        <sz val="7"/>
        <color rgb="FF212121"/>
        <rFont val="Consolas"/>
        <family val="3"/>
      </rPr>
      <t>(SS, started_at, ended_at), </t>
    </r>
    <r>
      <rPr>
        <sz val="7"/>
        <color rgb="FFA31515"/>
        <rFont val="Consolas"/>
        <family val="3"/>
      </rPr>
      <t>'19000101'</t>
    </r>
    <r>
      <rPr>
        <sz val="7"/>
        <color rgb="FF212121"/>
        <rFont val="Consolas"/>
        <family val="3"/>
      </rPr>
      <t>));</t>
    </r>
  </si>
  <si>
    <r>
      <t>UPDATE</t>
    </r>
    <r>
      <rPr>
        <sz val="7"/>
        <color rgb="FF212121"/>
        <rFont val="Consolas"/>
        <family val="3"/>
      </rPr>
      <t> dbo.[divvy.tripdata.202011]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DATEPART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</si>
  <si>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dbo.[divvy.tripdata.202011]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</si>
  <si>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dbo.[divvy.tripdata.202011]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</si>
  <si>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dbo.[divvy.tripdata.202011]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</si>
  <si>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dbo.[divvy.tripdata.202011]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</si>
  <si>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dbo.[divvy.tripdata.202012]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started_at </t>
    </r>
    <r>
      <rPr>
        <sz val="7"/>
        <color rgb="FF000000"/>
        <rFont val="Consolas"/>
        <family val="3"/>
      </rPr>
      <t>&gt;</t>
    </r>
    <r>
      <rPr>
        <sz val="7"/>
        <color rgb="FF212121"/>
        <rFont val="Consolas"/>
        <family val="3"/>
      </rPr>
      <t> ended_at;</t>
    </r>
  </si>
  <si>
    <r>
      <t>UPDATE</t>
    </r>
    <r>
      <rPr>
        <sz val="7"/>
        <color rgb="FF212121"/>
        <rFont val="Consolas"/>
        <family val="3"/>
      </rPr>
      <t> dbo.[divvy.tripdata.202012]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CONVERT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time</t>
    </r>
    <r>
      <rPr>
        <sz val="7"/>
        <color rgb="FF212121"/>
        <rFont val="Consolas"/>
        <family val="3"/>
      </rPr>
      <t>, </t>
    </r>
    <r>
      <rPr>
        <sz val="7"/>
        <color rgb="FF795E26"/>
        <rFont val="Consolas"/>
        <family val="3"/>
      </rPr>
      <t>DATEADD</t>
    </r>
    <r>
      <rPr>
        <sz val="7"/>
        <color rgb="FF212121"/>
        <rFont val="Consolas"/>
        <family val="3"/>
      </rPr>
      <t>(ss, </t>
    </r>
    <r>
      <rPr>
        <sz val="7"/>
        <color rgb="FF795E26"/>
        <rFont val="Consolas"/>
        <family val="3"/>
      </rPr>
      <t>DATEDIFF</t>
    </r>
    <r>
      <rPr>
        <sz val="7"/>
        <color rgb="FF212121"/>
        <rFont val="Consolas"/>
        <family val="3"/>
      </rPr>
      <t>(SS, started_at, ended_at), </t>
    </r>
    <r>
      <rPr>
        <sz val="7"/>
        <color rgb="FFA31515"/>
        <rFont val="Consolas"/>
        <family val="3"/>
      </rPr>
      <t>'19000101'</t>
    </r>
    <r>
      <rPr>
        <sz val="7"/>
        <color rgb="FF212121"/>
        <rFont val="Consolas"/>
        <family val="3"/>
      </rPr>
      <t>));</t>
    </r>
  </si>
  <si>
    <r>
      <t>UPDATE</t>
    </r>
    <r>
      <rPr>
        <sz val="7"/>
        <color rgb="FF212121"/>
        <rFont val="Consolas"/>
        <family val="3"/>
      </rPr>
      <t> dbo.[divvy.tripdata.202012]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DATEPART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</si>
  <si>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dbo.[divvy.tripdata.202012]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</si>
  <si>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dbo.[divvy.tripdata.202012]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</si>
  <si>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dbo.[divvy.tripdata.202012]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</si>
  <si>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t>Any station id that indicates it's a test station</t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</si>
  <si>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dbo.[divvy.tripdata.202012]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</si>
  <si>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dbo.[divvy.tripdata.202101]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started_at </t>
    </r>
    <r>
      <rPr>
        <sz val="7"/>
        <color rgb="FF000000"/>
        <rFont val="Consolas"/>
        <family val="3"/>
      </rPr>
      <t>&gt;</t>
    </r>
    <r>
      <rPr>
        <sz val="7"/>
        <color rgb="FF212121"/>
        <rFont val="Consolas"/>
        <family val="3"/>
      </rPr>
      <t> ended_at;</t>
    </r>
  </si>
  <si>
    <r>
      <t>UPDATE</t>
    </r>
    <r>
      <rPr>
        <sz val="7"/>
        <color rgb="FF212121"/>
        <rFont val="Consolas"/>
        <family val="3"/>
      </rPr>
      <t> dbo.[divvy.tripdata.202101]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CONVERT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time</t>
    </r>
    <r>
      <rPr>
        <sz val="7"/>
        <color rgb="FF212121"/>
        <rFont val="Consolas"/>
        <family val="3"/>
      </rPr>
      <t>, </t>
    </r>
    <r>
      <rPr>
        <sz val="7"/>
        <color rgb="FF795E26"/>
        <rFont val="Consolas"/>
        <family val="3"/>
      </rPr>
      <t>DATEADD</t>
    </r>
    <r>
      <rPr>
        <sz val="7"/>
        <color rgb="FF212121"/>
        <rFont val="Consolas"/>
        <family val="3"/>
      </rPr>
      <t>(ss, </t>
    </r>
    <r>
      <rPr>
        <sz val="7"/>
        <color rgb="FF795E26"/>
        <rFont val="Consolas"/>
        <family val="3"/>
      </rPr>
      <t>DATEDIFF</t>
    </r>
    <r>
      <rPr>
        <sz val="7"/>
        <color rgb="FF212121"/>
        <rFont val="Consolas"/>
        <family val="3"/>
      </rPr>
      <t>(SS, started_at, ended_at), </t>
    </r>
    <r>
      <rPr>
        <sz val="7"/>
        <color rgb="FFA31515"/>
        <rFont val="Consolas"/>
        <family val="3"/>
      </rPr>
      <t>'19000101'</t>
    </r>
    <r>
      <rPr>
        <sz val="7"/>
        <color rgb="FF212121"/>
        <rFont val="Consolas"/>
        <family val="3"/>
      </rPr>
      <t>));</t>
    </r>
  </si>
  <si>
    <r>
      <t>UPDATE</t>
    </r>
    <r>
      <rPr>
        <sz val="7"/>
        <color rgb="FF212121"/>
        <rFont val="Consolas"/>
        <family val="3"/>
      </rPr>
      <t> dbo.[divvy.tripdata.202101]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DATEPART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</si>
  <si>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dbo.[divvy.tripdata.202101]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</si>
  <si>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dbo.[divvy.tripdata.202101]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</si>
  <si>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dbo.[divvy.tripdata.202101]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</si>
  <si>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dbo.[divvy.tripdata.202101]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</si>
  <si>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dbo.[divvy.tripdata.202101]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;</t>
    </r>
  </si>
  <si>
    <r>
      <t>UPDATE</t>
    </r>
    <r>
      <rPr>
        <sz val="7"/>
        <color rgb="FF212121"/>
        <rFont val="Consolas"/>
        <family val="3"/>
      </rPr>
      <t> dbo.[divvy.tripdata.202102]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CONVERT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time</t>
    </r>
    <r>
      <rPr>
        <sz val="7"/>
        <color rgb="FF212121"/>
        <rFont val="Consolas"/>
        <family val="3"/>
      </rPr>
      <t>, </t>
    </r>
    <r>
      <rPr>
        <sz val="7"/>
        <color rgb="FF795E26"/>
        <rFont val="Consolas"/>
        <family val="3"/>
      </rPr>
      <t>DATEADD</t>
    </r>
    <r>
      <rPr>
        <sz val="7"/>
        <color rgb="FF212121"/>
        <rFont val="Consolas"/>
        <family val="3"/>
      </rPr>
      <t>(ss, </t>
    </r>
    <r>
      <rPr>
        <sz val="7"/>
        <color rgb="FF795E26"/>
        <rFont val="Consolas"/>
        <family val="3"/>
      </rPr>
      <t>DATEDIFF</t>
    </r>
    <r>
      <rPr>
        <sz val="7"/>
        <color rgb="FF212121"/>
        <rFont val="Consolas"/>
        <family val="3"/>
      </rPr>
      <t>(SS, started_at, ended_at), </t>
    </r>
    <r>
      <rPr>
        <sz val="7"/>
        <color rgb="FFA31515"/>
        <rFont val="Consolas"/>
        <family val="3"/>
      </rPr>
      <t>'19000101'</t>
    </r>
    <r>
      <rPr>
        <sz val="7"/>
        <color rgb="FF212121"/>
        <rFont val="Consolas"/>
        <family val="3"/>
      </rPr>
      <t>));</t>
    </r>
  </si>
  <si>
    <r>
      <t>UPDATE</t>
    </r>
    <r>
      <rPr>
        <sz val="7"/>
        <color rgb="FF212121"/>
        <rFont val="Consolas"/>
        <family val="3"/>
      </rPr>
      <t> dbo.[divvy.tripdata.202102]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DATEPART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</si>
  <si>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dbo.[divvy.tripdata.202102]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</si>
  <si>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dbo.[divvy.tripdata.202102]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</si>
  <si>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dbo.[divvy.tripdata.202102]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</si>
  <si>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dbo.[divvy.tripdata.202102]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</si>
  <si>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dbo.[divvy.tripdata.202102]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</si>
  <si>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dbo.[divvy.tripdata.202103]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started_at </t>
    </r>
    <r>
      <rPr>
        <sz val="7"/>
        <color rgb="FF000000"/>
        <rFont val="Consolas"/>
        <family val="3"/>
      </rPr>
      <t>&gt;</t>
    </r>
    <r>
      <rPr>
        <sz val="7"/>
        <color rgb="FF212121"/>
        <rFont val="Consolas"/>
        <family val="3"/>
      </rPr>
      <t> ended_at;</t>
    </r>
  </si>
  <si>
    <r>
      <t>UPDATE</t>
    </r>
    <r>
      <rPr>
        <sz val="7"/>
        <color rgb="FF212121"/>
        <rFont val="Consolas"/>
        <family val="3"/>
      </rPr>
      <t> dbo.[divvy.tripdata.202103]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CONVERT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time</t>
    </r>
    <r>
      <rPr>
        <sz val="7"/>
        <color rgb="FF212121"/>
        <rFont val="Consolas"/>
        <family val="3"/>
      </rPr>
      <t>, </t>
    </r>
    <r>
      <rPr>
        <sz val="7"/>
        <color rgb="FF795E26"/>
        <rFont val="Consolas"/>
        <family val="3"/>
      </rPr>
      <t>DATEADD</t>
    </r>
    <r>
      <rPr>
        <sz val="7"/>
        <color rgb="FF212121"/>
        <rFont val="Consolas"/>
        <family val="3"/>
      </rPr>
      <t>(ss, </t>
    </r>
    <r>
      <rPr>
        <sz val="7"/>
        <color rgb="FF795E26"/>
        <rFont val="Consolas"/>
        <family val="3"/>
      </rPr>
      <t>DATEDIFF</t>
    </r>
    <r>
      <rPr>
        <sz val="7"/>
        <color rgb="FF212121"/>
        <rFont val="Consolas"/>
        <family val="3"/>
      </rPr>
      <t>(SS, started_at, ended_at), </t>
    </r>
    <r>
      <rPr>
        <sz val="7"/>
        <color rgb="FFA31515"/>
        <rFont val="Consolas"/>
        <family val="3"/>
      </rPr>
      <t>'19000101'</t>
    </r>
    <r>
      <rPr>
        <sz val="7"/>
        <color rgb="FF212121"/>
        <rFont val="Consolas"/>
        <family val="3"/>
      </rPr>
      <t>));</t>
    </r>
  </si>
  <si>
    <r>
      <t>UPDATE</t>
    </r>
    <r>
      <rPr>
        <sz val="7"/>
        <color rgb="FF212121"/>
        <rFont val="Consolas"/>
        <family val="3"/>
      </rPr>
      <t> dbo.[divvy.tripdata.202103]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DATEPART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</si>
  <si>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dbo.[divvy.tripdata.202103]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</si>
  <si>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dbo.[divvy.tripdata.202103]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</si>
  <si>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dbo.[divvy.tripdata.202103]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</si>
  <si>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dbo.[divvy.tripdata.202103]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</si>
  <si>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dbo.[divvy.tripdata.202103]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;</t>
    </r>
  </si>
  <si>
    <r>
      <t>UPDATE</t>
    </r>
    <r>
      <rPr>
        <sz val="7"/>
        <color rgb="FF212121"/>
        <rFont val="Consolas"/>
        <family val="3"/>
      </rPr>
      <t> dbo.[divvy.tripdata.202104]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CONVERT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time</t>
    </r>
    <r>
      <rPr>
        <sz val="7"/>
        <color rgb="FF212121"/>
        <rFont val="Consolas"/>
        <family val="3"/>
      </rPr>
      <t>, </t>
    </r>
    <r>
      <rPr>
        <sz val="7"/>
        <color rgb="FF795E26"/>
        <rFont val="Consolas"/>
        <family val="3"/>
      </rPr>
      <t>DATEADD</t>
    </r>
    <r>
      <rPr>
        <sz val="7"/>
        <color rgb="FF212121"/>
        <rFont val="Consolas"/>
        <family val="3"/>
      </rPr>
      <t>(ss, </t>
    </r>
    <r>
      <rPr>
        <sz val="7"/>
        <color rgb="FF795E26"/>
        <rFont val="Consolas"/>
        <family val="3"/>
      </rPr>
      <t>DATEDIFF</t>
    </r>
    <r>
      <rPr>
        <sz val="7"/>
        <color rgb="FF212121"/>
        <rFont val="Consolas"/>
        <family val="3"/>
      </rPr>
      <t>(SS, started_at, ended_at), </t>
    </r>
    <r>
      <rPr>
        <sz val="7"/>
        <color rgb="FFA31515"/>
        <rFont val="Consolas"/>
        <family val="3"/>
      </rPr>
      <t>'19000101'</t>
    </r>
    <r>
      <rPr>
        <sz val="7"/>
        <color rgb="FF212121"/>
        <rFont val="Consolas"/>
        <family val="3"/>
      </rPr>
      <t>));</t>
    </r>
  </si>
  <si>
    <r>
      <t>UPDATE</t>
    </r>
    <r>
      <rPr>
        <sz val="7"/>
        <color rgb="FF212121"/>
        <rFont val="Consolas"/>
        <family val="3"/>
      </rPr>
      <t> dbo.[divvy.tripdata.202104]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DATEPART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</si>
  <si>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dbo.[divvy.tripdata.202104]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</si>
  <si>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dbo.[divvy.tripdata.202104]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</si>
  <si>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dbo.[divvy.tripdata.202104]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</si>
  <si>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dbo.[divvy.tripdata.202104]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</si>
  <si>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dbo.[divvy.tripdata.202104]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</si>
  <si>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dbo.[divvy.tripdata.202105]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started_at </t>
    </r>
    <r>
      <rPr>
        <sz val="7"/>
        <color rgb="FF000000"/>
        <rFont val="Consolas"/>
        <family val="3"/>
      </rPr>
      <t>&gt;</t>
    </r>
    <r>
      <rPr>
        <sz val="7"/>
        <color rgb="FF212121"/>
        <rFont val="Consolas"/>
        <family val="3"/>
      </rPr>
      <t> ended_at;</t>
    </r>
  </si>
  <si>
    <r>
      <t>UPDATE</t>
    </r>
    <r>
      <rPr>
        <sz val="7"/>
        <color rgb="FF212121"/>
        <rFont val="Consolas"/>
        <family val="3"/>
      </rPr>
      <t> dbo.[divvy.tripdata.202105]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CONVERT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time</t>
    </r>
    <r>
      <rPr>
        <sz val="7"/>
        <color rgb="FF212121"/>
        <rFont val="Consolas"/>
        <family val="3"/>
      </rPr>
      <t>, </t>
    </r>
    <r>
      <rPr>
        <sz val="7"/>
        <color rgb="FF795E26"/>
        <rFont val="Consolas"/>
        <family val="3"/>
      </rPr>
      <t>DATEADD</t>
    </r>
    <r>
      <rPr>
        <sz val="7"/>
        <color rgb="FF212121"/>
        <rFont val="Consolas"/>
        <family val="3"/>
      </rPr>
      <t>(ss, </t>
    </r>
    <r>
      <rPr>
        <sz val="7"/>
        <color rgb="FF795E26"/>
        <rFont val="Consolas"/>
        <family val="3"/>
      </rPr>
      <t>DATEDIFF</t>
    </r>
    <r>
      <rPr>
        <sz val="7"/>
        <color rgb="FF212121"/>
        <rFont val="Consolas"/>
        <family val="3"/>
      </rPr>
      <t>(SS, started_at, ended_at), </t>
    </r>
    <r>
      <rPr>
        <sz val="7"/>
        <color rgb="FFA31515"/>
        <rFont val="Consolas"/>
        <family val="3"/>
      </rPr>
      <t>'19000101'</t>
    </r>
    <r>
      <rPr>
        <sz val="7"/>
        <color rgb="FF212121"/>
        <rFont val="Consolas"/>
        <family val="3"/>
      </rPr>
      <t>));</t>
    </r>
  </si>
  <si>
    <r>
      <t>UPDATE</t>
    </r>
    <r>
      <rPr>
        <sz val="7"/>
        <color rgb="FF212121"/>
        <rFont val="Consolas"/>
        <family val="3"/>
      </rPr>
      <t> dbo.[divvy.tripdata.202105]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DATEPART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</si>
  <si>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dbo.[divvy.tripdata.202105]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</si>
  <si>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dbo.[divvy.tripdata.202105]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</si>
  <si>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dbo.[divvy.tripdata.202105]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</si>
  <si>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dbo.[divvy.tripdata.202105]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</si>
  <si>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dbo.[divvy.tripdata.202105]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</si>
  <si>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dbo.[divvy.tripdata.202106]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started_at </t>
    </r>
    <r>
      <rPr>
        <sz val="7"/>
        <color rgb="FF000000"/>
        <rFont val="Consolas"/>
        <family val="3"/>
      </rPr>
      <t>&gt;</t>
    </r>
    <r>
      <rPr>
        <sz val="7"/>
        <color rgb="FF212121"/>
        <rFont val="Consolas"/>
        <family val="3"/>
      </rPr>
      <t> ended_at;</t>
    </r>
  </si>
  <si>
    <r>
      <t>UPDATE</t>
    </r>
    <r>
      <rPr>
        <sz val="7"/>
        <color rgb="FF212121"/>
        <rFont val="Consolas"/>
        <family val="3"/>
      </rPr>
      <t> dbo.[divvy.tripdata.202106]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CONVERT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time</t>
    </r>
    <r>
      <rPr>
        <sz val="7"/>
        <color rgb="FF212121"/>
        <rFont val="Consolas"/>
        <family val="3"/>
      </rPr>
      <t>, </t>
    </r>
    <r>
      <rPr>
        <sz val="7"/>
        <color rgb="FF795E26"/>
        <rFont val="Consolas"/>
        <family val="3"/>
      </rPr>
      <t>DATEADD</t>
    </r>
    <r>
      <rPr>
        <sz val="7"/>
        <color rgb="FF212121"/>
        <rFont val="Consolas"/>
        <family val="3"/>
      </rPr>
      <t>(ss, </t>
    </r>
    <r>
      <rPr>
        <sz val="7"/>
        <color rgb="FF795E26"/>
        <rFont val="Consolas"/>
        <family val="3"/>
      </rPr>
      <t>DATEDIFF</t>
    </r>
    <r>
      <rPr>
        <sz val="7"/>
        <color rgb="FF212121"/>
        <rFont val="Consolas"/>
        <family val="3"/>
      </rPr>
      <t>(SS, started_at, ended_at), </t>
    </r>
    <r>
      <rPr>
        <sz val="7"/>
        <color rgb="FFA31515"/>
        <rFont val="Consolas"/>
        <family val="3"/>
      </rPr>
      <t>'19000101'</t>
    </r>
    <r>
      <rPr>
        <sz val="7"/>
        <color rgb="FF212121"/>
        <rFont val="Consolas"/>
        <family val="3"/>
      </rPr>
      <t>));</t>
    </r>
  </si>
  <si>
    <r>
      <t>UPDATE</t>
    </r>
    <r>
      <rPr>
        <sz val="7"/>
        <color rgb="FF212121"/>
        <rFont val="Consolas"/>
        <family val="3"/>
      </rPr>
      <t> dbo.[divvy.tripdata.202106]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DATEPART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</si>
  <si>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dbo.[divvy.tripdata.202106]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</si>
  <si>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dbo.[divvy.tripdata.202106]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</si>
  <si>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dbo.[divvy.tripdata.202106]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</si>
  <si>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dbo.[divvy.tripdata.202106]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</si>
  <si>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dbo.[divvy.tripdata.202106]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</si>
  <si>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dbo.[divvy.tripdata.202107]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started_at </t>
    </r>
    <r>
      <rPr>
        <sz val="7"/>
        <color rgb="FF000000"/>
        <rFont val="Consolas"/>
        <family val="3"/>
      </rPr>
      <t>&gt;</t>
    </r>
    <r>
      <rPr>
        <sz val="7"/>
        <color rgb="FF212121"/>
        <rFont val="Consolas"/>
        <family val="3"/>
      </rPr>
      <t> ended_at;</t>
    </r>
  </si>
  <si>
    <r>
      <t>UPDATE</t>
    </r>
    <r>
      <rPr>
        <sz val="7"/>
        <color rgb="FF212121"/>
        <rFont val="Consolas"/>
        <family val="3"/>
      </rPr>
      <t> dbo.[divvy.tripdata.202107]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CONVERT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time</t>
    </r>
    <r>
      <rPr>
        <sz val="7"/>
        <color rgb="FF212121"/>
        <rFont val="Consolas"/>
        <family val="3"/>
      </rPr>
      <t>, </t>
    </r>
    <r>
      <rPr>
        <sz val="7"/>
        <color rgb="FF795E26"/>
        <rFont val="Consolas"/>
        <family val="3"/>
      </rPr>
      <t>DATEADD</t>
    </r>
    <r>
      <rPr>
        <sz val="7"/>
        <color rgb="FF212121"/>
        <rFont val="Consolas"/>
        <family val="3"/>
      </rPr>
      <t>(ss, </t>
    </r>
    <r>
      <rPr>
        <sz val="7"/>
        <color rgb="FF795E26"/>
        <rFont val="Consolas"/>
        <family val="3"/>
      </rPr>
      <t>DATEDIFF</t>
    </r>
    <r>
      <rPr>
        <sz val="7"/>
        <color rgb="FF212121"/>
        <rFont val="Consolas"/>
        <family val="3"/>
      </rPr>
      <t>(SS, started_at, ended_at), </t>
    </r>
    <r>
      <rPr>
        <sz val="7"/>
        <color rgb="FFA31515"/>
        <rFont val="Consolas"/>
        <family val="3"/>
      </rPr>
      <t>'19000101'</t>
    </r>
    <r>
      <rPr>
        <sz val="7"/>
        <color rgb="FF212121"/>
        <rFont val="Consolas"/>
        <family val="3"/>
      </rPr>
      <t>));</t>
    </r>
  </si>
  <si>
    <r>
      <t>UPDATE</t>
    </r>
    <r>
      <rPr>
        <sz val="7"/>
        <color rgb="FF212121"/>
        <rFont val="Consolas"/>
        <family val="3"/>
      </rPr>
      <t> dbo.[divvy.tripdata.202107]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DATEPART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</si>
  <si>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UPDATE</t>
    </r>
    <r>
      <rPr>
        <sz val="7"/>
        <color rgb="FF212121"/>
        <rFont val="Consolas"/>
        <family val="3"/>
      </rPr>
      <t> dbo.[divvy.tripdata.202107] </t>
    </r>
    <r>
      <rPr>
        <sz val="7"/>
        <color rgb="FF0000FF"/>
        <rFont val="Consolas"/>
        <family val="3"/>
      </rPr>
      <t>SET</t>
    </r>
    <r>
      <rPr>
        <sz val="7"/>
        <color rgb="FF212121"/>
        <rFont val="Consolas"/>
        <family val="3"/>
      </rPr>
      <t> day_of_week_text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795E26"/>
        <rFont val="Consolas"/>
        <family val="3"/>
      </rPr>
      <t>DATENAME</t>
    </r>
    <r>
      <rPr>
        <sz val="7"/>
        <color rgb="FF212121"/>
        <rFont val="Consolas"/>
        <family val="3"/>
      </rPr>
      <t>(</t>
    </r>
    <r>
      <rPr>
        <sz val="7"/>
        <color rgb="FF0000FF"/>
        <rFont val="Consolas"/>
        <family val="3"/>
      </rPr>
      <t>WEEKDAY</t>
    </r>
    <r>
      <rPr>
        <sz val="7"/>
        <color rgb="FF212121"/>
        <rFont val="Consolas"/>
        <family val="3"/>
      </rPr>
      <t>, started_at);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</si>
  <si>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dbo.[divvy.tripdata.202107]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&lt;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'00:01:00'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AND</t>
    </r>
    <r>
      <rPr>
        <sz val="7"/>
        <color rgb="FF212121"/>
        <rFont val="Consolas"/>
        <family val="3"/>
      </rPr>
      <t> start_station_id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end_station_id;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</si>
  <si>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dbo.[divvy.tripdata.202107]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ride_length </t>
    </r>
    <r>
      <rPr>
        <sz val="7"/>
        <color rgb="FF000000"/>
        <rFont val="Consolas"/>
        <family val="3"/>
      </rPr>
      <t>=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'00:00:00'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</si>
  <si>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dbo.[divvy.tripdata.202107]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LIKE</t>
    </r>
    <r>
      <rPr>
        <sz val="7"/>
        <color rgb="FF212121"/>
        <rFont val="Consolas"/>
        <family val="3"/>
      </rPr>
      <t> </t>
    </r>
    <r>
      <rPr>
        <sz val="7"/>
        <color rgb="FFA31515"/>
        <rFont val="Consolas"/>
        <family val="3"/>
      </rPr>
      <t>'%TEST%'</t>
    </r>
    <r>
      <rPr>
        <sz val="7"/>
        <color rgb="FF212121"/>
        <rFont val="Consolas"/>
        <family val="3"/>
      </rPr>
      <t>;</t>
    </r>
  </si>
  <si>
    <r>
      <t>DELETE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FROM</t>
    </r>
    <r>
      <rPr>
        <sz val="7"/>
        <color rgb="FF212121"/>
        <rFont val="Consolas"/>
        <family val="3"/>
      </rPr>
      <t> dbo.[divvy.tripdata.202107] </t>
    </r>
    <r>
      <rPr>
        <sz val="7"/>
        <color rgb="FF0000FF"/>
        <rFont val="Consolas"/>
        <family val="3"/>
      </rPr>
      <t>WHERE</t>
    </r>
    <r>
      <rPr>
        <sz val="7"/>
        <color rgb="FF212121"/>
        <rFont val="Consolas"/>
        <family val="3"/>
      </rPr>
      <t> start_station_id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OR</t>
    </r>
    <r>
      <rPr>
        <sz val="7"/>
        <color rgb="FF212121"/>
        <rFont val="Consolas"/>
        <family val="3"/>
      </rPr>
      <t> end_station_id </t>
    </r>
    <r>
      <rPr>
        <sz val="7"/>
        <color rgb="FF0000FF"/>
        <rFont val="Consolas"/>
        <family val="3"/>
      </rPr>
      <t>IS</t>
    </r>
    <r>
      <rPr>
        <sz val="7"/>
        <color rgb="FF212121"/>
        <rFont val="Consolas"/>
        <family val="3"/>
      </rPr>
      <t> </t>
    </r>
    <r>
      <rPr>
        <sz val="7"/>
        <color rgb="FF0000FF"/>
        <rFont val="Consolas"/>
        <family val="3"/>
      </rPr>
      <t>NULL</t>
    </r>
    <r>
      <rPr>
        <sz val="7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</si>
  <si>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dbo.[divvy.tripdata.202012]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start_station_id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OR</t>
    </r>
    <r>
      <rPr>
        <sz val="9"/>
        <color rgb="FF212121"/>
        <rFont val="Consolas"/>
        <family val="3"/>
      </rPr>
      <t> end_station_id </t>
    </r>
    <r>
      <rPr>
        <sz val="9"/>
        <color rgb="FF0000FF"/>
        <rFont val="Consolas"/>
        <family val="3"/>
      </rPr>
      <t>IS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NULL</t>
    </r>
    <r>
      <rPr>
        <sz val="9"/>
        <color rgb="FF212121"/>
        <rFont val="Consolas"/>
        <family val="3"/>
      </rPr>
      <t>;</t>
    </r>
  </si>
  <si>
    <t>Any ride length &lt; 1 minute</t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</si>
  <si>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dbo.[divvy.tripdata.202008]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</si>
  <si>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t>Any ride_length &lt; 1 minute</t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</si>
  <si>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dbo.[divvy.tripdata.202009]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</si>
  <si>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dbo.[divvy.tripdata.202010]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</si>
  <si>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dbo.[divvy.tripdata.202011]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</si>
  <si>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dbo.[divvy.tripdata.202012]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</si>
  <si>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dbo.[divvy.tripdata.202101]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</si>
  <si>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dbo.[divvy.tripdata.202102]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</si>
  <si>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dbo.[divvy.tripdata.202103]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</si>
  <si>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dbo.[divvy.tripdata.202104]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</si>
  <si>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dbo.[divvy.tripdata.202105]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</si>
  <si>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dbo.[divvy.tripdata.202106]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</si>
  <si>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r>
      <t>DELETE</t>
    </r>
    <r>
      <rPr>
        <sz val="9"/>
        <color rgb="FF212121"/>
        <rFont val="Consolas"/>
        <family val="3"/>
      </rPr>
      <t> </t>
    </r>
    <r>
      <rPr>
        <sz val="9"/>
        <color rgb="FF0000FF"/>
        <rFont val="Consolas"/>
        <family val="3"/>
      </rPr>
      <t>FROM</t>
    </r>
    <r>
      <rPr>
        <sz val="9"/>
        <color rgb="FF212121"/>
        <rFont val="Consolas"/>
        <family val="3"/>
      </rPr>
      <t> dbo.[divvy.tripdata.202107] </t>
    </r>
    <r>
      <rPr>
        <sz val="9"/>
        <color rgb="FF0000FF"/>
        <rFont val="Consolas"/>
        <family val="3"/>
      </rPr>
      <t>WHERE</t>
    </r>
    <r>
      <rPr>
        <sz val="9"/>
        <color rgb="FF212121"/>
        <rFont val="Consolas"/>
        <family val="3"/>
      </rPr>
      <t> ride_length </t>
    </r>
    <r>
      <rPr>
        <sz val="9"/>
        <color rgb="FF000000"/>
        <rFont val="Consolas"/>
        <family val="3"/>
      </rPr>
      <t>&lt;</t>
    </r>
    <r>
      <rPr>
        <sz val="9"/>
        <color rgb="FF212121"/>
        <rFont val="Consolas"/>
        <family val="3"/>
      </rPr>
      <t> </t>
    </r>
    <r>
      <rPr>
        <sz val="9"/>
        <color rgb="FFA31515"/>
        <rFont val="Consolas"/>
        <family val="3"/>
      </rPr>
      <t>'00:01:00'</t>
    </r>
    <r>
      <rPr>
        <sz val="9"/>
        <color rgb="FF212121"/>
        <rFont val="Consolas"/>
        <family val="3"/>
      </rPr>
      <t>;</t>
    </r>
  </si>
  <si>
    <t>Add ride_length_sec</t>
  </si>
  <si>
    <t>Calculate time difference between started_at and ended_at in seconds</t>
  </si>
  <si>
    <r>
      <t>UPDATE</t>
    </r>
    <r>
      <rPr>
        <sz val="9"/>
        <color rgb="FF212121"/>
        <rFont val="Consolas"/>
        <family val="3"/>
      </rPr>
      <t> dbo.[divvy.tripdata.202008]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</si>
  <si>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dbo.[divvy.tripdata.202009]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</si>
  <si>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dbo.[divvy.tripdata.202010]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</si>
  <si>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dbo.[divvy.tripdata.202011]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</si>
  <si>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dbo.[divvy.tripdata.202012]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</si>
  <si>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dbo.[divvy.tripdata.202101]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</si>
  <si>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dbo.[divvy.tripdata.202102]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</si>
  <si>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dbo.[divvy.tripdata.202103]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</si>
  <si>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dbo.[divvy.tripdata.202104]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</si>
  <si>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dbo.[divvy.tripdata.202105]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</si>
  <si>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dbo.[divvy.tripdata.202106]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</si>
  <si>
    <r>
      <t>UPDATE</t>
    </r>
    <r>
      <rPr>
        <sz val="9"/>
        <color rgb="FF212121"/>
        <rFont val="Consolas"/>
        <family val="3"/>
      </rPr>
      <t> dbo.[divvy.tripdata.202107] </t>
    </r>
    <r>
      <rPr>
        <sz val="9"/>
        <color rgb="FF0000FF"/>
        <rFont val="Consolas"/>
        <family val="3"/>
      </rPr>
      <t>SET</t>
    </r>
    <r>
      <rPr>
        <sz val="9"/>
        <color rgb="FF212121"/>
        <rFont val="Consolas"/>
        <family val="3"/>
      </rPr>
      <t> ride_length_sec </t>
    </r>
    <r>
      <rPr>
        <sz val="9"/>
        <color rgb="FF000000"/>
        <rFont val="Consolas"/>
        <family val="3"/>
      </rPr>
      <t>=</t>
    </r>
    <r>
      <rPr>
        <sz val="9"/>
        <color rgb="FF212121"/>
        <rFont val="Consolas"/>
        <family val="3"/>
      </rPr>
      <t> </t>
    </r>
    <r>
      <rPr>
        <sz val="9"/>
        <color rgb="FF795E26"/>
        <rFont val="Consolas"/>
        <family val="3"/>
      </rPr>
      <t>DATEDIFF</t>
    </r>
    <r>
      <rPr>
        <sz val="9"/>
        <color rgb="FF212121"/>
        <rFont val="Consolas"/>
        <family val="3"/>
      </rPr>
      <t>(SECOND, started_at, ended_at);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</si>
</sst>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12121"/>
      <name val="Consolas"/>
      <family val="3"/>
    </font>
    <font>
      <sz val="9"/>
      <color rgb="FF0000FF"/>
      <name val="Consolas"/>
      <family val="3"/>
    </font>
    <font>
      <sz val="9"/>
      <color rgb="FF000000"/>
      <name val="Consolas"/>
      <family val="3"/>
    </font>
    <font>
      <sz val="9"/>
      <color rgb="FF795E26"/>
      <name val="Consolas"/>
      <family val="3"/>
    </font>
    <font>
      <sz val="9"/>
      <color rgb="FFA31515"/>
      <name val="Consolas"/>
      <family val="3"/>
    </font>
    <font>
      <sz val="9"/>
      <color rgb="FF09885A"/>
      <name val="Consolas"/>
      <family val="3"/>
    </font>
    <font>
      <sz val="7"/>
      <color rgb="FF212121"/>
      <name val="Consolas"/>
      <family val="3"/>
    </font>
    <font>
      <sz val="7"/>
      <color rgb="FF0000FF"/>
      <name val="Consolas"/>
      <family val="3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795E26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0" fillId="0" borderId="0" xfId="0" applyNumberForma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10" fontId="0" fillId="0" borderId="0" xfId="0" applyNumberFormat="1" applyBorder="1"/>
    <xf numFmtId="14" fontId="0" fillId="0" borderId="1" xfId="0" applyNumberFormat="1" applyBorder="1"/>
    <xf numFmtId="0" fontId="0" fillId="0" borderId="1" xfId="0" applyBorder="1"/>
    <xf numFmtId="0" fontId="9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6A0D-6EAD-44E6-BFD3-0825CB3F4987}">
  <dimension ref="A1:H181"/>
  <sheetViews>
    <sheetView tabSelected="1" workbookViewId="0">
      <pane ySplit="1" topLeftCell="A172" activePane="bottomLeft" state="frozen"/>
      <selection pane="bottomLeft" activeCell="H80" sqref="H80"/>
    </sheetView>
  </sheetViews>
  <sheetFormatPr defaultRowHeight="15" x14ac:dyDescent="0.25"/>
  <cols>
    <col min="1" max="1" width="9.7109375" bestFit="1" customWidth="1"/>
    <col min="3" max="3" width="42.7109375" customWidth="1"/>
    <col min="6" max="6" width="39.140625" customWidth="1"/>
    <col min="8" max="8" width="12" bestFit="1" customWidth="1"/>
  </cols>
  <sheetData>
    <row r="1" spans="1:8" s="13" customFormat="1" ht="15.75" thickBot="1" x14ac:dyDescent="0.3">
      <c r="A1" s="13" t="s">
        <v>7</v>
      </c>
      <c r="B1" s="13" t="s">
        <v>2</v>
      </c>
      <c r="C1" s="13" t="s">
        <v>8</v>
      </c>
      <c r="D1" s="13" t="s">
        <v>5</v>
      </c>
      <c r="E1" s="13" t="s">
        <v>3</v>
      </c>
      <c r="F1" s="13" t="s">
        <v>4</v>
      </c>
      <c r="G1" s="13" t="s">
        <v>6</v>
      </c>
      <c r="H1" s="13" t="s">
        <v>10</v>
      </c>
    </row>
    <row r="2" spans="1:8" ht="15.75" thickTop="1" x14ac:dyDescent="0.25">
      <c r="A2" s="2">
        <v>44450</v>
      </c>
      <c r="B2" t="s">
        <v>0</v>
      </c>
      <c r="C2" t="s">
        <v>9</v>
      </c>
      <c r="D2">
        <v>202008</v>
      </c>
      <c r="E2">
        <v>2769</v>
      </c>
      <c r="F2" t="s">
        <v>11</v>
      </c>
      <c r="G2">
        <v>622361</v>
      </c>
      <c r="H2" s="1">
        <f xml:space="preserve"> E2/G2</f>
        <v>4.4491862439966518E-3</v>
      </c>
    </row>
    <row r="3" spans="1:8" x14ac:dyDescent="0.25">
      <c r="A3" s="2">
        <v>44450</v>
      </c>
      <c r="B3" t="s">
        <v>1</v>
      </c>
      <c r="C3" t="s">
        <v>12</v>
      </c>
      <c r="D3">
        <v>202008</v>
      </c>
      <c r="F3" t="s">
        <v>16</v>
      </c>
    </row>
    <row r="4" spans="1:8" x14ac:dyDescent="0.25">
      <c r="A4" s="2">
        <v>44450</v>
      </c>
      <c r="B4" t="s">
        <v>13</v>
      </c>
      <c r="C4" t="s">
        <v>14</v>
      </c>
      <c r="D4">
        <v>202008</v>
      </c>
      <c r="E4">
        <v>619592</v>
      </c>
      <c r="F4" s="3" t="s">
        <v>15</v>
      </c>
    </row>
    <row r="5" spans="1:8" x14ac:dyDescent="0.25">
      <c r="A5" s="2">
        <v>44460</v>
      </c>
      <c r="B5" t="s">
        <v>1</v>
      </c>
      <c r="C5" t="s">
        <v>136</v>
      </c>
      <c r="D5">
        <v>202008</v>
      </c>
      <c r="F5" s="3"/>
    </row>
    <row r="6" spans="1:8" x14ac:dyDescent="0.25">
      <c r="A6" s="2">
        <v>44460</v>
      </c>
      <c r="B6" t="s">
        <v>13</v>
      </c>
      <c r="C6" t="s">
        <v>137</v>
      </c>
      <c r="D6">
        <v>202008</v>
      </c>
      <c r="E6">
        <v>596341</v>
      </c>
      <c r="F6" s="3" t="s">
        <v>138</v>
      </c>
    </row>
    <row r="7" spans="1:8" x14ac:dyDescent="0.25">
      <c r="A7" s="2">
        <v>44450</v>
      </c>
      <c r="B7" t="s">
        <v>1</v>
      </c>
      <c r="C7" t="s">
        <v>17</v>
      </c>
      <c r="D7">
        <v>202008</v>
      </c>
      <c r="F7" t="s">
        <v>16</v>
      </c>
    </row>
    <row r="8" spans="1:8" x14ac:dyDescent="0.25">
      <c r="A8" s="2">
        <v>44450</v>
      </c>
      <c r="B8" t="s">
        <v>13</v>
      </c>
      <c r="C8" t="s">
        <v>18</v>
      </c>
      <c r="D8">
        <v>202008</v>
      </c>
      <c r="E8">
        <v>619592</v>
      </c>
      <c r="F8" s="3" t="s">
        <v>19</v>
      </c>
    </row>
    <row r="9" spans="1:8" x14ac:dyDescent="0.25">
      <c r="A9" s="2">
        <v>44454</v>
      </c>
      <c r="B9" t="s">
        <v>1</v>
      </c>
      <c r="C9" t="s">
        <v>47</v>
      </c>
      <c r="D9">
        <v>202008</v>
      </c>
      <c r="F9" s="3"/>
    </row>
    <row r="10" spans="1:8" x14ac:dyDescent="0.25">
      <c r="A10" s="2">
        <v>44454</v>
      </c>
      <c r="B10" t="s">
        <v>13</v>
      </c>
      <c r="C10" t="s">
        <v>49</v>
      </c>
      <c r="D10">
        <v>202008</v>
      </c>
      <c r="E10">
        <v>596583</v>
      </c>
      <c r="F10" s="4" t="s">
        <v>48</v>
      </c>
    </row>
    <row r="11" spans="1:8" x14ac:dyDescent="0.25">
      <c r="A11" s="2">
        <v>44450</v>
      </c>
      <c r="B11" t="s">
        <v>1</v>
      </c>
      <c r="C11" t="s">
        <v>21</v>
      </c>
      <c r="D11">
        <v>202008</v>
      </c>
      <c r="F11" t="s">
        <v>16</v>
      </c>
    </row>
    <row r="12" spans="1:8" x14ac:dyDescent="0.25">
      <c r="A12" s="2">
        <v>44450</v>
      </c>
      <c r="B12" t="s">
        <v>13</v>
      </c>
      <c r="C12" t="s">
        <v>23</v>
      </c>
      <c r="D12">
        <v>202008</v>
      </c>
      <c r="E12">
        <v>619592</v>
      </c>
      <c r="F12" s="3" t="s">
        <v>22</v>
      </c>
    </row>
    <row r="13" spans="1:8" x14ac:dyDescent="0.25">
      <c r="B13" t="s">
        <v>0</v>
      </c>
      <c r="C13" t="s">
        <v>20</v>
      </c>
      <c r="D13">
        <v>202008</v>
      </c>
      <c r="E13">
        <v>0</v>
      </c>
    </row>
    <row r="14" spans="1:8" x14ac:dyDescent="0.25">
      <c r="A14" s="2">
        <v>44452</v>
      </c>
      <c r="B14" t="s">
        <v>0</v>
      </c>
      <c r="C14" t="s">
        <v>24</v>
      </c>
      <c r="D14">
        <v>202008</v>
      </c>
      <c r="E14">
        <v>13846</v>
      </c>
      <c r="F14" s="4" t="s">
        <v>29</v>
      </c>
    </row>
    <row r="15" spans="1:8" x14ac:dyDescent="0.25">
      <c r="B15" t="s">
        <v>0</v>
      </c>
      <c r="C15" t="s">
        <v>25</v>
      </c>
      <c r="D15">
        <v>202008</v>
      </c>
      <c r="E15">
        <v>0</v>
      </c>
    </row>
    <row r="16" spans="1:8" x14ac:dyDescent="0.25">
      <c r="A16" s="2">
        <v>44452</v>
      </c>
      <c r="B16" t="s">
        <v>0</v>
      </c>
      <c r="C16" t="s">
        <v>26</v>
      </c>
      <c r="D16">
        <v>202008</v>
      </c>
      <c r="E16">
        <v>9096</v>
      </c>
      <c r="F16" s="4" t="s">
        <v>30</v>
      </c>
    </row>
    <row r="17" spans="1:8" x14ac:dyDescent="0.25">
      <c r="A17" s="2">
        <v>44459</v>
      </c>
      <c r="B17" t="s">
        <v>0</v>
      </c>
      <c r="C17" t="s">
        <v>122</v>
      </c>
      <c r="D17">
        <v>202008</v>
      </c>
      <c r="E17">
        <v>242</v>
      </c>
      <c r="F17" s="3" t="s">
        <v>123</v>
      </c>
    </row>
    <row r="18" spans="1:8" s="10" customFormat="1" ht="15.75" thickBot="1" x14ac:dyDescent="0.3">
      <c r="A18" s="9">
        <v>44452</v>
      </c>
      <c r="B18" s="10" t="s">
        <v>27</v>
      </c>
      <c r="C18" s="10" t="s">
        <v>28</v>
      </c>
      <c r="D18" s="10">
        <v>202008</v>
      </c>
      <c r="E18" s="10">
        <v>67</v>
      </c>
      <c r="F18" s="11" t="s">
        <v>31</v>
      </c>
    </row>
    <row r="19" spans="1:8" s="6" customFormat="1" x14ac:dyDescent="0.25">
      <c r="A19" s="5">
        <v>44453</v>
      </c>
      <c r="B19" s="6" t="s">
        <v>0</v>
      </c>
      <c r="C19" s="6" t="s">
        <v>9</v>
      </c>
      <c r="D19" s="6">
        <v>202009</v>
      </c>
      <c r="E19" s="6">
        <v>2132</v>
      </c>
      <c r="F19" s="7" t="s">
        <v>32</v>
      </c>
      <c r="G19" s="6">
        <v>532958</v>
      </c>
      <c r="H19" s="8">
        <f>E19/G19</f>
        <v>4.0003152218373679E-3</v>
      </c>
    </row>
    <row r="20" spans="1:8" x14ac:dyDescent="0.25">
      <c r="A20" s="2">
        <v>44453</v>
      </c>
      <c r="B20" t="s">
        <v>1</v>
      </c>
      <c r="C20" t="s">
        <v>12</v>
      </c>
      <c r="D20">
        <v>202009</v>
      </c>
    </row>
    <row r="21" spans="1:8" x14ac:dyDescent="0.25">
      <c r="A21" s="2">
        <v>44453</v>
      </c>
      <c r="B21" t="s">
        <v>13</v>
      </c>
      <c r="C21" t="s">
        <v>14</v>
      </c>
      <c r="D21">
        <v>202009</v>
      </c>
      <c r="E21">
        <v>530826</v>
      </c>
      <c r="F21" s="3" t="s">
        <v>33</v>
      </c>
    </row>
    <row r="22" spans="1:8" x14ac:dyDescent="0.25">
      <c r="A22" s="2">
        <v>44460</v>
      </c>
      <c r="B22" t="s">
        <v>1</v>
      </c>
      <c r="C22" t="s">
        <v>136</v>
      </c>
      <c r="D22">
        <v>202009</v>
      </c>
      <c r="F22" s="3"/>
    </row>
    <row r="23" spans="1:8" x14ac:dyDescent="0.25">
      <c r="A23" s="2">
        <v>44460</v>
      </c>
      <c r="B23" t="s">
        <v>13</v>
      </c>
      <c r="C23" t="s">
        <v>137</v>
      </c>
      <c r="D23">
        <v>202009</v>
      </c>
      <c r="E23">
        <v>491098</v>
      </c>
      <c r="F23" s="3" t="s">
        <v>139</v>
      </c>
    </row>
    <row r="24" spans="1:8" x14ac:dyDescent="0.25">
      <c r="A24" s="2">
        <v>44453</v>
      </c>
      <c r="B24" t="s">
        <v>1</v>
      </c>
      <c r="C24" t="s">
        <v>17</v>
      </c>
      <c r="D24">
        <v>202009</v>
      </c>
    </row>
    <row r="25" spans="1:8" x14ac:dyDescent="0.25">
      <c r="A25" s="2">
        <v>44453</v>
      </c>
      <c r="B25" t="s">
        <v>13</v>
      </c>
      <c r="C25" t="s">
        <v>18</v>
      </c>
      <c r="D25">
        <v>202009</v>
      </c>
      <c r="E25">
        <v>530826</v>
      </c>
      <c r="F25" s="3" t="s">
        <v>34</v>
      </c>
    </row>
    <row r="26" spans="1:8" x14ac:dyDescent="0.25">
      <c r="A26" s="2">
        <v>44454</v>
      </c>
      <c r="B26" t="s">
        <v>1</v>
      </c>
      <c r="C26" t="s">
        <v>47</v>
      </c>
      <c r="D26">
        <v>202009</v>
      </c>
      <c r="F26" s="3"/>
    </row>
    <row r="27" spans="1:8" x14ac:dyDescent="0.25">
      <c r="A27" s="2">
        <v>44454</v>
      </c>
      <c r="B27" t="s">
        <v>13</v>
      </c>
      <c r="C27" t="s">
        <v>49</v>
      </c>
      <c r="D27">
        <v>202009</v>
      </c>
      <c r="E27">
        <v>491537</v>
      </c>
      <c r="F27" s="4" t="s">
        <v>50</v>
      </c>
    </row>
    <row r="28" spans="1:8" x14ac:dyDescent="0.25">
      <c r="C28" t="s">
        <v>35</v>
      </c>
      <c r="D28">
        <v>202009</v>
      </c>
      <c r="E28">
        <v>10857</v>
      </c>
    </row>
    <row r="29" spans="1:8" x14ac:dyDescent="0.25">
      <c r="A29" s="2">
        <v>44453</v>
      </c>
      <c r="B29" t="s">
        <v>0</v>
      </c>
      <c r="C29" t="s">
        <v>26</v>
      </c>
      <c r="D29">
        <v>202009</v>
      </c>
      <c r="E29">
        <v>6706</v>
      </c>
      <c r="F29" s="3" t="s">
        <v>36</v>
      </c>
    </row>
    <row r="30" spans="1:8" x14ac:dyDescent="0.25">
      <c r="A30" s="2">
        <v>44459</v>
      </c>
      <c r="B30" t="s">
        <v>0</v>
      </c>
      <c r="C30" t="s">
        <v>124</v>
      </c>
      <c r="D30">
        <v>202009</v>
      </c>
      <c r="E30">
        <v>439</v>
      </c>
      <c r="F30" s="3" t="s">
        <v>125</v>
      </c>
    </row>
    <row r="31" spans="1:8" x14ac:dyDescent="0.25">
      <c r="A31" s="2">
        <v>44453</v>
      </c>
      <c r="B31" t="s">
        <v>0</v>
      </c>
      <c r="C31" t="s">
        <v>28</v>
      </c>
      <c r="D31">
        <v>202009</v>
      </c>
      <c r="E31">
        <v>44</v>
      </c>
      <c r="F31" s="3" t="s">
        <v>37</v>
      </c>
    </row>
    <row r="32" spans="1:8" x14ac:dyDescent="0.25">
      <c r="A32" s="2">
        <v>44453</v>
      </c>
      <c r="B32" t="s">
        <v>0</v>
      </c>
      <c r="C32" t="s">
        <v>24</v>
      </c>
      <c r="D32">
        <v>202009</v>
      </c>
      <c r="E32">
        <v>32539</v>
      </c>
      <c r="F32" s="3" t="s">
        <v>38</v>
      </c>
    </row>
    <row r="33" spans="1:8" s="10" customFormat="1" ht="15.75" thickBot="1" x14ac:dyDescent="0.3">
      <c r="A33" s="9">
        <v>44453</v>
      </c>
      <c r="B33" s="10" t="s">
        <v>0</v>
      </c>
      <c r="C33" s="10" t="s">
        <v>25</v>
      </c>
      <c r="D33" s="10">
        <v>202009</v>
      </c>
      <c r="E33" s="10">
        <v>0</v>
      </c>
      <c r="F33" s="12" t="s">
        <v>39</v>
      </c>
    </row>
    <row r="34" spans="1:8" x14ac:dyDescent="0.25">
      <c r="A34" s="2">
        <v>44453</v>
      </c>
      <c r="B34" s="14" t="s">
        <v>0</v>
      </c>
      <c r="C34" s="14" t="s">
        <v>9</v>
      </c>
      <c r="D34" s="14">
        <v>202010</v>
      </c>
      <c r="E34" s="14">
        <v>1911</v>
      </c>
      <c r="F34" s="3" t="s">
        <v>40</v>
      </c>
      <c r="G34">
        <v>388653</v>
      </c>
      <c r="H34" s="1">
        <f>E34 / G34</f>
        <v>4.9169825010999526E-3</v>
      </c>
    </row>
    <row r="35" spans="1:8" x14ac:dyDescent="0.25">
      <c r="A35" s="2">
        <v>44453</v>
      </c>
      <c r="B35" s="14" t="s">
        <v>1</v>
      </c>
      <c r="C35" s="14" t="s">
        <v>12</v>
      </c>
      <c r="D35" s="14">
        <v>202010</v>
      </c>
    </row>
    <row r="36" spans="1:8" x14ac:dyDescent="0.25">
      <c r="A36" s="2">
        <v>44453</v>
      </c>
      <c r="B36" s="14" t="s">
        <v>1</v>
      </c>
      <c r="C36" s="14" t="s">
        <v>17</v>
      </c>
      <c r="D36">
        <v>202010</v>
      </c>
    </row>
    <row r="37" spans="1:8" x14ac:dyDescent="0.25">
      <c r="A37" s="2">
        <v>44453</v>
      </c>
      <c r="B37" s="14" t="s">
        <v>13</v>
      </c>
      <c r="C37" s="14" t="s">
        <v>14</v>
      </c>
      <c r="D37">
        <v>202010</v>
      </c>
      <c r="E37">
        <v>386742</v>
      </c>
      <c r="F37" s="3" t="s">
        <v>41</v>
      </c>
    </row>
    <row r="38" spans="1:8" x14ac:dyDescent="0.25">
      <c r="A38" s="2">
        <v>44453</v>
      </c>
      <c r="B38" s="14" t="s">
        <v>13</v>
      </c>
      <c r="C38" s="14" t="s">
        <v>18</v>
      </c>
      <c r="D38">
        <v>202010</v>
      </c>
      <c r="E38">
        <v>386742</v>
      </c>
      <c r="F38" s="3" t="s">
        <v>42</v>
      </c>
    </row>
    <row r="39" spans="1:8" x14ac:dyDescent="0.25">
      <c r="A39" s="2">
        <v>44454</v>
      </c>
      <c r="B39" s="14" t="s">
        <v>1</v>
      </c>
      <c r="C39" s="14" t="s">
        <v>47</v>
      </c>
      <c r="D39">
        <v>202010</v>
      </c>
      <c r="F39" s="3"/>
    </row>
    <row r="40" spans="1:8" x14ac:dyDescent="0.25">
      <c r="A40" s="2">
        <v>44460</v>
      </c>
      <c r="B40" s="14" t="s">
        <v>1</v>
      </c>
      <c r="C40" t="s">
        <v>136</v>
      </c>
      <c r="D40">
        <v>202010</v>
      </c>
      <c r="F40" s="3"/>
    </row>
    <row r="41" spans="1:8" x14ac:dyDescent="0.25">
      <c r="A41" s="2">
        <v>44460</v>
      </c>
      <c r="B41" s="14" t="s">
        <v>13</v>
      </c>
      <c r="C41" t="s">
        <v>137</v>
      </c>
      <c r="D41">
        <v>202010</v>
      </c>
      <c r="E41">
        <v>332305</v>
      </c>
      <c r="F41" s="3" t="s">
        <v>140</v>
      </c>
    </row>
    <row r="42" spans="1:8" x14ac:dyDescent="0.25">
      <c r="A42" s="2">
        <v>44454</v>
      </c>
      <c r="B42" s="14" t="s">
        <v>13</v>
      </c>
      <c r="C42" s="14" t="s">
        <v>49</v>
      </c>
      <c r="D42">
        <v>202010</v>
      </c>
      <c r="E42">
        <v>332872</v>
      </c>
      <c r="F42" s="4" t="s">
        <v>51</v>
      </c>
    </row>
    <row r="43" spans="1:8" x14ac:dyDescent="0.25">
      <c r="A43" s="2">
        <v>44453</v>
      </c>
      <c r="B43" s="14" t="s">
        <v>0</v>
      </c>
      <c r="C43" s="14" t="s">
        <v>26</v>
      </c>
      <c r="D43">
        <v>202010</v>
      </c>
      <c r="E43">
        <v>4516</v>
      </c>
      <c r="F43" s="3" t="s">
        <v>43</v>
      </c>
    </row>
    <row r="44" spans="1:8" x14ac:dyDescent="0.25">
      <c r="A44" s="2">
        <v>44459</v>
      </c>
      <c r="B44" s="14" t="s">
        <v>0</v>
      </c>
      <c r="C44" s="14" t="s">
        <v>122</v>
      </c>
      <c r="D44">
        <v>202010</v>
      </c>
      <c r="E44">
        <v>567</v>
      </c>
      <c r="F44" s="3" t="s">
        <v>126</v>
      </c>
    </row>
    <row r="45" spans="1:8" x14ac:dyDescent="0.25">
      <c r="A45" s="2">
        <v>44453</v>
      </c>
      <c r="B45" s="14" t="s">
        <v>0</v>
      </c>
      <c r="C45" s="14" t="s">
        <v>28</v>
      </c>
      <c r="D45">
        <v>202010</v>
      </c>
      <c r="E45">
        <v>27</v>
      </c>
      <c r="F45" s="3" t="s">
        <v>44</v>
      </c>
    </row>
    <row r="46" spans="1:8" x14ac:dyDescent="0.25">
      <c r="A46" s="2">
        <v>44453</v>
      </c>
      <c r="B46" s="14" t="s">
        <v>0</v>
      </c>
      <c r="C46" s="14" t="s">
        <v>24</v>
      </c>
      <c r="D46">
        <v>202010</v>
      </c>
      <c r="E46">
        <v>49327</v>
      </c>
      <c r="F46" s="3" t="s">
        <v>45</v>
      </c>
    </row>
    <row r="47" spans="1:8" s="10" customFormat="1" ht="15.75" thickBot="1" x14ac:dyDescent="0.3">
      <c r="A47" s="9">
        <v>44453</v>
      </c>
      <c r="B47" s="15" t="s">
        <v>0</v>
      </c>
      <c r="C47" s="15" t="s">
        <v>25</v>
      </c>
      <c r="D47" s="10">
        <v>202010</v>
      </c>
      <c r="E47" s="10">
        <v>0</v>
      </c>
      <c r="F47" s="12" t="s">
        <v>46</v>
      </c>
    </row>
    <row r="48" spans="1:8" x14ac:dyDescent="0.25">
      <c r="A48" s="2">
        <v>44454</v>
      </c>
      <c r="B48" s="14" t="s">
        <v>0</v>
      </c>
      <c r="C48" s="14" t="s">
        <v>9</v>
      </c>
      <c r="D48" s="14">
        <v>202011</v>
      </c>
      <c r="E48" s="14">
        <v>865</v>
      </c>
      <c r="F48" s="4" t="s">
        <v>52</v>
      </c>
      <c r="G48">
        <v>259716</v>
      </c>
      <c r="H48" s="16">
        <f xml:space="preserve"> E48/G48</f>
        <v>3.3305610744043495E-3</v>
      </c>
    </row>
    <row r="49" spans="1:8" x14ac:dyDescent="0.25">
      <c r="A49" s="2">
        <v>44453</v>
      </c>
      <c r="B49" s="14" t="s">
        <v>1</v>
      </c>
      <c r="C49" s="14" t="s">
        <v>12</v>
      </c>
      <c r="D49" s="14">
        <v>202011</v>
      </c>
    </row>
    <row r="50" spans="1:8" x14ac:dyDescent="0.25">
      <c r="A50" s="2">
        <v>44453</v>
      </c>
      <c r="B50" s="14" t="s">
        <v>1</v>
      </c>
      <c r="C50" s="14" t="s">
        <v>17</v>
      </c>
      <c r="D50" s="14">
        <v>202011</v>
      </c>
    </row>
    <row r="51" spans="1:8" x14ac:dyDescent="0.25">
      <c r="A51" s="2">
        <v>44453</v>
      </c>
      <c r="B51" s="14" t="s">
        <v>1</v>
      </c>
      <c r="C51" s="14" t="s">
        <v>47</v>
      </c>
      <c r="D51">
        <v>202011</v>
      </c>
    </row>
    <row r="52" spans="1:8" x14ac:dyDescent="0.25">
      <c r="A52" s="2">
        <v>44460</v>
      </c>
      <c r="B52" s="14" t="s">
        <v>1</v>
      </c>
      <c r="C52" t="s">
        <v>136</v>
      </c>
      <c r="D52">
        <v>202011</v>
      </c>
    </row>
    <row r="53" spans="1:8" x14ac:dyDescent="0.25">
      <c r="A53" s="2">
        <v>44460</v>
      </c>
      <c r="B53" s="14" t="s">
        <v>13</v>
      </c>
      <c r="C53" t="s">
        <v>137</v>
      </c>
      <c r="D53">
        <v>202011</v>
      </c>
      <c r="E53">
        <v>219204</v>
      </c>
      <c r="F53" s="3" t="s">
        <v>141</v>
      </c>
    </row>
    <row r="54" spans="1:8" x14ac:dyDescent="0.25">
      <c r="A54" s="2">
        <v>44454</v>
      </c>
      <c r="B54" s="14" t="s">
        <v>13</v>
      </c>
      <c r="C54" s="14" t="s">
        <v>14</v>
      </c>
      <c r="D54">
        <v>202011</v>
      </c>
      <c r="E54">
        <v>258851</v>
      </c>
      <c r="F54" s="4" t="s">
        <v>53</v>
      </c>
    </row>
    <row r="55" spans="1:8" x14ac:dyDescent="0.25">
      <c r="A55" s="2">
        <v>44454</v>
      </c>
      <c r="B55" s="14" t="s">
        <v>13</v>
      </c>
      <c r="C55" s="14" t="s">
        <v>18</v>
      </c>
      <c r="D55">
        <v>202011</v>
      </c>
      <c r="E55">
        <v>258851</v>
      </c>
      <c r="F55" s="4" t="s">
        <v>54</v>
      </c>
    </row>
    <row r="56" spans="1:8" x14ac:dyDescent="0.25">
      <c r="A56" s="2">
        <v>44454</v>
      </c>
      <c r="B56" s="14" t="s">
        <v>13</v>
      </c>
      <c r="C56" s="14" t="s">
        <v>49</v>
      </c>
      <c r="D56">
        <v>202011</v>
      </c>
      <c r="E56">
        <v>258851</v>
      </c>
      <c r="F56" s="4" t="s">
        <v>55</v>
      </c>
    </row>
    <row r="57" spans="1:8" x14ac:dyDescent="0.25">
      <c r="A57" s="2">
        <v>44454</v>
      </c>
      <c r="B57" s="14" t="s">
        <v>0</v>
      </c>
      <c r="C57" s="14" t="s">
        <v>26</v>
      </c>
      <c r="D57">
        <v>202011</v>
      </c>
      <c r="E57">
        <v>2449</v>
      </c>
      <c r="F57" s="4" t="s">
        <v>56</v>
      </c>
    </row>
    <row r="58" spans="1:8" x14ac:dyDescent="0.25">
      <c r="A58" s="2">
        <v>44454</v>
      </c>
      <c r="B58" s="14" t="s">
        <v>0</v>
      </c>
      <c r="C58" s="14" t="s">
        <v>122</v>
      </c>
      <c r="D58">
        <v>202011</v>
      </c>
      <c r="E58">
        <v>269</v>
      </c>
      <c r="F58" s="3" t="s">
        <v>127</v>
      </c>
    </row>
    <row r="59" spans="1:8" x14ac:dyDescent="0.25">
      <c r="A59" s="2">
        <v>44454</v>
      </c>
      <c r="B59" s="14" t="s">
        <v>0</v>
      </c>
      <c r="C59" s="14" t="s">
        <v>28</v>
      </c>
      <c r="D59">
        <v>202011</v>
      </c>
      <c r="E59">
        <v>22</v>
      </c>
      <c r="F59" s="4" t="s">
        <v>57</v>
      </c>
    </row>
    <row r="60" spans="1:8" x14ac:dyDescent="0.25">
      <c r="A60" s="2">
        <v>44454</v>
      </c>
      <c r="B60" s="14" t="s">
        <v>0</v>
      </c>
      <c r="C60" s="14" t="s">
        <v>24</v>
      </c>
      <c r="D60">
        <v>202011</v>
      </c>
      <c r="E60">
        <v>36907</v>
      </c>
      <c r="F60" s="4" t="s">
        <v>58</v>
      </c>
    </row>
    <row r="61" spans="1:8" s="10" customFormat="1" ht="15.75" thickBot="1" x14ac:dyDescent="0.3">
      <c r="A61" s="9">
        <v>44454</v>
      </c>
      <c r="B61" s="15" t="s">
        <v>0</v>
      </c>
      <c r="C61" s="15" t="s">
        <v>25</v>
      </c>
      <c r="D61" s="10">
        <v>202011</v>
      </c>
      <c r="E61" s="10">
        <v>0</v>
      </c>
    </row>
    <row r="62" spans="1:8" x14ac:dyDescent="0.25">
      <c r="A62" s="2">
        <v>44454</v>
      </c>
      <c r="B62" s="14" t="s">
        <v>0</v>
      </c>
      <c r="C62" s="14" t="s">
        <v>9</v>
      </c>
      <c r="D62" s="14">
        <v>202012</v>
      </c>
      <c r="E62" s="14">
        <v>434</v>
      </c>
      <c r="F62" s="4" t="s">
        <v>59</v>
      </c>
      <c r="G62">
        <v>131573</v>
      </c>
      <c r="H62" s="16">
        <f>E62/G62</f>
        <v>3.2985490944190676E-3</v>
      </c>
    </row>
    <row r="63" spans="1:8" x14ac:dyDescent="0.25">
      <c r="A63" s="2">
        <v>44454</v>
      </c>
      <c r="B63" s="14" t="s">
        <v>1</v>
      </c>
      <c r="C63" s="14" t="s">
        <v>12</v>
      </c>
      <c r="D63" s="14">
        <v>202012</v>
      </c>
    </row>
    <row r="64" spans="1:8" x14ac:dyDescent="0.25">
      <c r="A64" s="2">
        <v>44454</v>
      </c>
      <c r="B64" s="14" t="s">
        <v>1</v>
      </c>
      <c r="C64" s="14" t="s">
        <v>17</v>
      </c>
      <c r="D64" s="14">
        <v>202012</v>
      </c>
    </row>
    <row r="65" spans="1:8" x14ac:dyDescent="0.25">
      <c r="A65" s="2">
        <v>44454</v>
      </c>
      <c r="B65" s="14" t="s">
        <v>1</v>
      </c>
      <c r="C65" s="14" t="s">
        <v>47</v>
      </c>
      <c r="D65" s="14">
        <v>202012</v>
      </c>
    </row>
    <row r="66" spans="1:8" x14ac:dyDescent="0.25">
      <c r="A66" s="2">
        <v>44454</v>
      </c>
      <c r="B66" s="14" t="s">
        <v>13</v>
      </c>
      <c r="C66" s="14" t="s">
        <v>14</v>
      </c>
      <c r="D66" s="14">
        <v>202012</v>
      </c>
      <c r="E66">
        <v>131139</v>
      </c>
      <c r="F66" s="4" t="s">
        <v>60</v>
      </c>
    </row>
    <row r="67" spans="1:8" x14ac:dyDescent="0.25">
      <c r="A67" s="2">
        <v>44454</v>
      </c>
      <c r="B67" s="14" t="s">
        <v>13</v>
      </c>
      <c r="C67" s="14" t="s">
        <v>18</v>
      </c>
      <c r="D67" s="14">
        <v>202012</v>
      </c>
      <c r="E67">
        <v>131139</v>
      </c>
      <c r="F67" s="4" t="s">
        <v>61</v>
      </c>
    </row>
    <row r="68" spans="1:8" x14ac:dyDescent="0.25">
      <c r="A68" s="2">
        <v>44454</v>
      </c>
      <c r="B68" s="14" t="s">
        <v>13</v>
      </c>
      <c r="C68" s="14" t="s">
        <v>49</v>
      </c>
      <c r="D68" s="14">
        <v>202012</v>
      </c>
      <c r="E68">
        <v>131139</v>
      </c>
      <c r="F68" s="4" t="s">
        <v>62</v>
      </c>
    </row>
    <row r="69" spans="1:8" x14ac:dyDescent="0.25">
      <c r="A69" s="2">
        <v>44460</v>
      </c>
      <c r="B69" s="14" t="s">
        <v>1</v>
      </c>
      <c r="C69" t="s">
        <v>136</v>
      </c>
      <c r="D69" s="14">
        <v>202012</v>
      </c>
      <c r="F69" s="4"/>
    </row>
    <row r="70" spans="1:8" x14ac:dyDescent="0.25">
      <c r="A70" s="2">
        <v>44460</v>
      </c>
      <c r="B70" s="14" t="s">
        <v>13</v>
      </c>
      <c r="C70" t="s">
        <v>137</v>
      </c>
      <c r="D70" s="14">
        <v>202012</v>
      </c>
      <c r="E70">
        <v>112360</v>
      </c>
      <c r="F70" s="3" t="s">
        <v>142</v>
      </c>
    </row>
    <row r="71" spans="1:8" x14ac:dyDescent="0.25">
      <c r="A71" s="2">
        <v>44454</v>
      </c>
      <c r="B71" s="14" t="s">
        <v>0</v>
      </c>
      <c r="C71" s="14" t="s">
        <v>26</v>
      </c>
      <c r="D71" s="14">
        <v>202012</v>
      </c>
      <c r="E71">
        <v>1122</v>
      </c>
      <c r="F71" s="4" t="s">
        <v>63</v>
      </c>
    </row>
    <row r="72" spans="1:8" x14ac:dyDescent="0.25">
      <c r="A72" s="2">
        <v>44459</v>
      </c>
      <c r="B72" s="14" t="s">
        <v>0</v>
      </c>
      <c r="C72" s="14" t="s">
        <v>122</v>
      </c>
      <c r="D72" s="14">
        <v>202012</v>
      </c>
      <c r="E72">
        <v>45</v>
      </c>
      <c r="F72" s="3" t="s">
        <v>128</v>
      </c>
    </row>
    <row r="73" spans="1:8" x14ac:dyDescent="0.25">
      <c r="A73" s="2">
        <v>44454</v>
      </c>
      <c r="B73" s="14" t="s">
        <v>0</v>
      </c>
      <c r="C73" s="14" t="s">
        <v>28</v>
      </c>
      <c r="D73" s="14">
        <v>202012</v>
      </c>
      <c r="E73">
        <v>7</v>
      </c>
      <c r="F73" s="4" t="s">
        <v>64</v>
      </c>
    </row>
    <row r="74" spans="1:8" x14ac:dyDescent="0.25">
      <c r="A74" s="2">
        <v>44454</v>
      </c>
      <c r="B74" s="14" t="s">
        <v>0</v>
      </c>
      <c r="C74" s="14" t="s">
        <v>65</v>
      </c>
      <c r="D74" s="14">
        <v>202012</v>
      </c>
      <c r="E74">
        <v>17</v>
      </c>
      <c r="F74" s="4" t="s">
        <v>66</v>
      </c>
    </row>
    <row r="75" spans="1:8" x14ac:dyDescent="0.25">
      <c r="A75" s="2">
        <v>44459</v>
      </c>
      <c r="B75" s="14" t="s">
        <v>0</v>
      </c>
      <c r="C75" s="14" t="s">
        <v>24</v>
      </c>
      <c r="D75" s="14">
        <v>202012</v>
      </c>
      <c r="E75">
        <v>17588</v>
      </c>
      <c r="F75" s="3" t="s">
        <v>121</v>
      </c>
    </row>
    <row r="76" spans="1:8" s="10" customFormat="1" ht="15.75" thickBot="1" x14ac:dyDescent="0.3">
      <c r="A76" s="9">
        <v>44454</v>
      </c>
      <c r="B76" s="15" t="s">
        <v>0</v>
      </c>
      <c r="C76" s="15" t="s">
        <v>25</v>
      </c>
      <c r="D76" s="15">
        <v>202012</v>
      </c>
      <c r="E76" s="10">
        <v>0</v>
      </c>
    </row>
    <row r="77" spans="1:8" x14ac:dyDescent="0.25">
      <c r="A77" s="2">
        <v>44454</v>
      </c>
      <c r="B77" s="14" t="s">
        <v>1</v>
      </c>
      <c r="C77" s="14" t="s">
        <v>12</v>
      </c>
      <c r="D77" s="14">
        <v>202101</v>
      </c>
    </row>
    <row r="78" spans="1:8" x14ac:dyDescent="0.25">
      <c r="A78" s="2">
        <v>44454</v>
      </c>
      <c r="B78" s="14" t="s">
        <v>1</v>
      </c>
      <c r="C78" s="14" t="s">
        <v>17</v>
      </c>
      <c r="D78" s="14">
        <v>202101</v>
      </c>
    </row>
    <row r="79" spans="1:8" x14ac:dyDescent="0.25">
      <c r="A79" s="2">
        <v>44454</v>
      </c>
      <c r="B79" s="14" t="s">
        <v>1</v>
      </c>
      <c r="C79" s="14" t="s">
        <v>47</v>
      </c>
      <c r="D79" s="14">
        <v>202101</v>
      </c>
    </row>
    <row r="80" spans="1:8" x14ac:dyDescent="0.25">
      <c r="A80" s="2">
        <v>44454</v>
      </c>
      <c r="B80" s="14" t="s">
        <v>0</v>
      </c>
      <c r="C80" s="14" t="s">
        <v>9</v>
      </c>
      <c r="D80" s="14">
        <v>202101</v>
      </c>
      <c r="E80">
        <v>2</v>
      </c>
      <c r="F80" s="4" t="s">
        <v>67</v>
      </c>
      <c r="G80">
        <v>96834</v>
      </c>
      <c r="H80" s="16">
        <f xml:space="preserve"> E80 / G80</f>
        <v>2.0653902554887748E-5</v>
      </c>
    </row>
    <row r="81" spans="1:7" x14ac:dyDescent="0.25">
      <c r="A81" s="2">
        <v>44454</v>
      </c>
      <c r="B81" s="14" t="s">
        <v>13</v>
      </c>
      <c r="C81" s="14" t="s">
        <v>12</v>
      </c>
      <c r="D81" s="14">
        <v>202101</v>
      </c>
      <c r="E81">
        <v>96832</v>
      </c>
      <c r="F81" s="4" t="s">
        <v>68</v>
      </c>
    </row>
    <row r="82" spans="1:7" x14ac:dyDescent="0.25">
      <c r="A82" s="2">
        <v>44454</v>
      </c>
      <c r="B82" s="14" t="s">
        <v>13</v>
      </c>
      <c r="C82" s="14" t="s">
        <v>17</v>
      </c>
      <c r="D82" s="14">
        <v>202101</v>
      </c>
      <c r="E82">
        <v>96832</v>
      </c>
      <c r="F82" s="4" t="s">
        <v>69</v>
      </c>
    </row>
    <row r="83" spans="1:7" x14ac:dyDescent="0.25">
      <c r="A83" s="2">
        <v>44454</v>
      </c>
      <c r="B83" s="14" t="s">
        <v>13</v>
      </c>
      <c r="C83" s="14" t="s">
        <v>47</v>
      </c>
      <c r="D83" s="14">
        <v>202101</v>
      </c>
      <c r="E83">
        <v>96832</v>
      </c>
      <c r="F83" s="4" t="s">
        <v>70</v>
      </c>
    </row>
    <row r="84" spans="1:7" x14ac:dyDescent="0.25">
      <c r="A84" s="2">
        <v>44460</v>
      </c>
      <c r="B84" s="14" t="s">
        <v>1</v>
      </c>
      <c r="C84" t="s">
        <v>136</v>
      </c>
      <c r="D84" s="14">
        <v>202101</v>
      </c>
      <c r="F84" s="4"/>
    </row>
    <row r="85" spans="1:7" x14ac:dyDescent="0.25">
      <c r="A85" s="2">
        <v>44460</v>
      </c>
      <c r="B85" s="14" t="s">
        <v>13</v>
      </c>
      <c r="C85" t="s">
        <v>137</v>
      </c>
      <c r="D85" s="14">
        <v>202101</v>
      </c>
      <c r="E85">
        <v>82607</v>
      </c>
      <c r="F85" s="3" t="s">
        <v>143</v>
      </c>
    </row>
    <row r="86" spans="1:7" x14ac:dyDescent="0.25">
      <c r="A86" s="2">
        <v>44454</v>
      </c>
      <c r="B86" s="14" t="s">
        <v>0</v>
      </c>
      <c r="C86" s="14" t="s">
        <v>26</v>
      </c>
      <c r="D86" s="14">
        <v>202101</v>
      </c>
      <c r="E86">
        <v>868</v>
      </c>
      <c r="F86" s="4" t="s">
        <v>71</v>
      </c>
    </row>
    <row r="87" spans="1:7" x14ac:dyDescent="0.25">
      <c r="A87" s="2">
        <v>44459</v>
      </c>
      <c r="B87" s="14" t="s">
        <v>0</v>
      </c>
      <c r="C87" s="14" t="s">
        <v>122</v>
      </c>
      <c r="D87" s="14">
        <v>202101</v>
      </c>
      <c r="E87">
        <v>19</v>
      </c>
      <c r="F87" s="3" t="s">
        <v>129</v>
      </c>
    </row>
    <row r="88" spans="1:7" x14ac:dyDescent="0.25">
      <c r="A88" s="2">
        <v>44454</v>
      </c>
      <c r="B88" s="14" t="s">
        <v>0</v>
      </c>
      <c r="C88" s="14" t="s">
        <v>28</v>
      </c>
      <c r="D88" s="14">
        <v>202101</v>
      </c>
      <c r="E88">
        <v>3</v>
      </c>
      <c r="F88" s="4" t="s">
        <v>72</v>
      </c>
    </row>
    <row r="89" spans="1:7" x14ac:dyDescent="0.25">
      <c r="A89" s="2">
        <v>44454</v>
      </c>
      <c r="B89" s="14" t="s">
        <v>0</v>
      </c>
      <c r="C89" s="14" t="s">
        <v>65</v>
      </c>
      <c r="D89" s="14">
        <v>202101</v>
      </c>
      <c r="E89">
        <v>29</v>
      </c>
      <c r="F89" s="4" t="s">
        <v>73</v>
      </c>
    </row>
    <row r="90" spans="1:7" x14ac:dyDescent="0.25">
      <c r="A90" s="2">
        <v>44454</v>
      </c>
      <c r="B90" s="14" t="s">
        <v>0</v>
      </c>
      <c r="C90" s="14" t="s">
        <v>24</v>
      </c>
      <c r="D90" s="14">
        <v>202101</v>
      </c>
      <c r="E90">
        <v>13306</v>
      </c>
      <c r="F90" s="4" t="s">
        <v>74</v>
      </c>
    </row>
    <row r="91" spans="1:7" s="10" customFormat="1" ht="15.75" thickBot="1" x14ac:dyDescent="0.3">
      <c r="A91" s="9">
        <v>44454</v>
      </c>
      <c r="B91" s="15" t="s">
        <v>0</v>
      </c>
      <c r="C91" s="15" t="s">
        <v>25</v>
      </c>
      <c r="D91" s="15">
        <v>202101</v>
      </c>
      <c r="E91" s="10">
        <v>0</v>
      </c>
      <c r="F91" s="11"/>
    </row>
    <row r="92" spans="1:7" x14ac:dyDescent="0.25">
      <c r="A92" s="2">
        <v>44454</v>
      </c>
      <c r="B92" s="14" t="s">
        <v>1</v>
      </c>
      <c r="C92" s="14" t="s">
        <v>12</v>
      </c>
      <c r="D92" s="14">
        <v>202102</v>
      </c>
    </row>
    <row r="93" spans="1:7" x14ac:dyDescent="0.25">
      <c r="A93" s="2">
        <v>44454</v>
      </c>
      <c r="B93" s="14" t="s">
        <v>1</v>
      </c>
      <c r="C93" s="14" t="s">
        <v>17</v>
      </c>
      <c r="D93" s="14">
        <v>202102</v>
      </c>
    </row>
    <row r="94" spans="1:7" x14ac:dyDescent="0.25">
      <c r="A94" s="2">
        <v>44454</v>
      </c>
      <c r="B94" s="14" t="s">
        <v>1</v>
      </c>
      <c r="C94" s="14" t="s">
        <v>47</v>
      </c>
      <c r="D94" s="14">
        <v>202102</v>
      </c>
    </row>
    <row r="95" spans="1:7" x14ac:dyDescent="0.25">
      <c r="A95" s="2">
        <v>44454</v>
      </c>
      <c r="B95" s="14" t="s">
        <v>0</v>
      </c>
      <c r="C95" s="14" t="s">
        <v>9</v>
      </c>
      <c r="D95" s="14">
        <v>202102</v>
      </c>
      <c r="E95">
        <v>0</v>
      </c>
      <c r="G95">
        <v>49622</v>
      </c>
    </row>
    <row r="96" spans="1:7" x14ac:dyDescent="0.25">
      <c r="A96" s="2">
        <v>44454</v>
      </c>
      <c r="B96" s="14" t="s">
        <v>13</v>
      </c>
      <c r="C96" s="14" t="s">
        <v>12</v>
      </c>
      <c r="D96" s="14">
        <v>202102</v>
      </c>
      <c r="E96">
        <v>49622</v>
      </c>
      <c r="F96" s="4" t="s">
        <v>75</v>
      </c>
    </row>
    <row r="97" spans="1:7" x14ac:dyDescent="0.25">
      <c r="A97" s="2">
        <v>44454</v>
      </c>
      <c r="B97" s="14" t="s">
        <v>13</v>
      </c>
      <c r="C97" s="14" t="s">
        <v>17</v>
      </c>
      <c r="D97" s="14">
        <v>202102</v>
      </c>
      <c r="E97">
        <v>49622</v>
      </c>
      <c r="F97" s="4" t="s">
        <v>76</v>
      </c>
    </row>
    <row r="98" spans="1:7" x14ac:dyDescent="0.25">
      <c r="A98" s="2">
        <v>44454</v>
      </c>
      <c r="B98" s="14" t="s">
        <v>13</v>
      </c>
      <c r="C98" s="14" t="s">
        <v>47</v>
      </c>
      <c r="D98" s="14">
        <v>202102</v>
      </c>
      <c r="E98">
        <v>49622</v>
      </c>
      <c r="F98" s="4" t="s">
        <v>77</v>
      </c>
    </row>
    <row r="99" spans="1:7" x14ac:dyDescent="0.25">
      <c r="A99" s="2">
        <v>44460</v>
      </c>
      <c r="B99" s="14" t="s">
        <v>1</v>
      </c>
      <c r="C99" t="s">
        <v>136</v>
      </c>
      <c r="D99" s="14">
        <v>202102</v>
      </c>
      <c r="F99" s="4"/>
    </row>
    <row r="100" spans="1:7" x14ac:dyDescent="0.25">
      <c r="A100" s="2">
        <v>44460</v>
      </c>
      <c r="B100" s="14" t="s">
        <v>13</v>
      </c>
      <c r="C100" t="s">
        <v>137</v>
      </c>
      <c r="D100" s="14">
        <v>202102</v>
      </c>
      <c r="E100">
        <v>42294</v>
      </c>
      <c r="F100" s="3" t="s">
        <v>144</v>
      </c>
    </row>
    <row r="101" spans="1:7" x14ac:dyDescent="0.25">
      <c r="A101" s="2">
        <v>44454</v>
      </c>
      <c r="B101" s="14" t="s">
        <v>0</v>
      </c>
      <c r="C101" s="14" t="s">
        <v>26</v>
      </c>
      <c r="D101" s="14">
        <v>202102</v>
      </c>
      <c r="E101">
        <v>688</v>
      </c>
      <c r="F101" s="4" t="s">
        <v>78</v>
      </c>
    </row>
    <row r="102" spans="1:7" x14ac:dyDescent="0.25">
      <c r="A102" s="2">
        <v>44454</v>
      </c>
      <c r="B102" s="14" t="s">
        <v>0</v>
      </c>
      <c r="C102" s="14" t="s">
        <v>122</v>
      </c>
      <c r="D102" s="14">
        <v>202102</v>
      </c>
      <c r="E102">
        <v>8</v>
      </c>
      <c r="F102" s="3" t="s">
        <v>130</v>
      </c>
    </row>
    <row r="103" spans="1:7" x14ac:dyDescent="0.25">
      <c r="A103" s="2">
        <v>44454</v>
      </c>
      <c r="B103" s="14" t="s">
        <v>0</v>
      </c>
      <c r="C103" s="14" t="s">
        <v>28</v>
      </c>
      <c r="D103" s="14">
        <v>202102</v>
      </c>
      <c r="E103">
        <v>2</v>
      </c>
      <c r="F103" s="4" t="s">
        <v>79</v>
      </c>
    </row>
    <row r="104" spans="1:7" x14ac:dyDescent="0.25">
      <c r="A104" s="2">
        <v>44454</v>
      </c>
      <c r="B104" s="14" t="s">
        <v>0</v>
      </c>
      <c r="C104" s="14" t="s">
        <v>65</v>
      </c>
      <c r="D104" s="14">
        <v>202102</v>
      </c>
      <c r="E104">
        <v>6</v>
      </c>
      <c r="F104" s="4" t="s">
        <v>80</v>
      </c>
    </row>
    <row r="105" spans="1:7" x14ac:dyDescent="0.25">
      <c r="A105" s="2">
        <v>44454</v>
      </c>
      <c r="B105" s="14" t="s">
        <v>0</v>
      </c>
      <c r="C105" s="14" t="s">
        <v>24</v>
      </c>
      <c r="D105" s="14">
        <v>202102</v>
      </c>
      <c r="E105">
        <v>6624</v>
      </c>
      <c r="F105" s="4" t="s">
        <v>81</v>
      </c>
    </row>
    <row r="106" spans="1:7" s="10" customFormat="1" ht="15.75" thickBot="1" x14ac:dyDescent="0.3">
      <c r="A106" s="9">
        <v>44454</v>
      </c>
      <c r="B106" s="15" t="s">
        <v>0</v>
      </c>
      <c r="C106" s="15" t="s">
        <v>25</v>
      </c>
      <c r="D106" s="15">
        <v>202102</v>
      </c>
      <c r="E106" s="10">
        <v>0</v>
      </c>
    </row>
    <row r="107" spans="1:7" x14ac:dyDescent="0.25">
      <c r="A107" s="2">
        <v>44454</v>
      </c>
      <c r="B107" s="14" t="s">
        <v>1</v>
      </c>
      <c r="C107" s="14" t="s">
        <v>12</v>
      </c>
      <c r="D107" s="14">
        <v>202103</v>
      </c>
    </row>
    <row r="108" spans="1:7" x14ac:dyDescent="0.25">
      <c r="A108" s="2">
        <v>44454</v>
      </c>
      <c r="B108" s="14" t="s">
        <v>1</v>
      </c>
      <c r="C108" s="14" t="s">
        <v>17</v>
      </c>
      <c r="D108" s="14">
        <v>202103</v>
      </c>
    </row>
    <row r="109" spans="1:7" x14ac:dyDescent="0.25">
      <c r="A109" s="2">
        <v>44454</v>
      </c>
      <c r="B109" s="14" t="s">
        <v>1</v>
      </c>
      <c r="C109" s="14" t="s">
        <v>47</v>
      </c>
      <c r="D109" s="14">
        <v>202103</v>
      </c>
    </row>
    <row r="110" spans="1:7" x14ac:dyDescent="0.25">
      <c r="A110" s="2">
        <v>44454</v>
      </c>
      <c r="B110" s="14" t="s">
        <v>0</v>
      </c>
      <c r="C110" s="14" t="s">
        <v>9</v>
      </c>
      <c r="D110" s="14">
        <v>202103</v>
      </c>
      <c r="E110">
        <v>2</v>
      </c>
      <c r="F110" s="4" t="s">
        <v>82</v>
      </c>
      <c r="G110">
        <v>228496</v>
      </c>
    </row>
    <row r="111" spans="1:7" x14ac:dyDescent="0.25">
      <c r="A111" s="2">
        <v>44454</v>
      </c>
      <c r="B111" s="14" t="s">
        <v>13</v>
      </c>
      <c r="C111" s="14" t="s">
        <v>12</v>
      </c>
      <c r="D111" s="14">
        <v>202103</v>
      </c>
      <c r="E111">
        <v>228494</v>
      </c>
      <c r="F111" s="4" t="s">
        <v>83</v>
      </c>
    </row>
    <row r="112" spans="1:7" x14ac:dyDescent="0.25">
      <c r="A112" s="2">
        <v>44454</v>
      </c>
      <c r="B112" s="14" t="s">
        <v>13</v>
      </c>
      <c r="C112" s="14" t="s">
        <v>17</v>
      </c>
      <c r="D112" s="14">
        <v>202103</v>
      </c>
      <c r="E112">
        <v>228494</v>
      </c>
      <c r="F112" s="4" t="s">
        <v>84</v>
      </c>
    </row>
    <row r="113" spans="1:7" x14ac:dyDescent="0.25">
      <c r="A113" s="2">
        <v>44454</v>
      </c>
      <c r="B113" s="14" t="s">
        <v>13</v>
      </c>
      <c r="C113" s="14" t="s">
        <v>47</v>
      </c>
      <c r="D113" s="14">
        <v>202103</v>
      </c>
      <c r="E113">
        <v>228494</v>
      </c>
      <c r="F113" s="4" t="s">
        <v>85</v>
      </c>
    </row>
    <row r="114" spans="1:7" x14ac:dyDescent="0.25">
      <c r="A114" s="2">
        <v>44460</v>
      </c>
      <c r="B114" s="14" t="s">
        <v>1</v>
      </c>
      <c r="C114" t="s">
        <v>136</v>
      </c>
      <c r="D114" s="14">
        <v>202103</v>
      </c>
      <c r="F114" s="4"/>
    </row>
    <row r="115" spans="1:7" x14ac:dyDescent="0.25">
      <c r="A115" s="2">
        <v>44460</v>
      </c>
      <c r="B115" s="14" t="s">
        <v>13</v>
      </c>
      <c r="C115" t="s">
        <v>137</v>
      </c>
      <c r="D115" s="14">
        <v>202103</v>
      </c>
      <c r="E115">
        <v>203394</v>
      </c>
      <c r="F115" s="3" t="s">
        <v>145</v>
      </c>
    </row>
    <row r="116" spans="1:7" x14ac:dyDescent="0.25">
      <c r="A116" s="2">
        <v>44454</v>
      </c>
      <c r="B116" s="14" t="s">
        <v>0</v>
      </c>
      <c r="C116" s="14" t="s">
        <v>26</v>
      </c>
      <c r="D116" s="14">
        <v>202103</v>
      </c>
      <c r="E116">
        <v>2243</v>
      </c>
      <c r="F116" s="4" t="s">
        <v>86</v>
      </c>
    </row>
    <row r="117" spans="1:7" x14ac:dyDescent="0.25">
      <c r="A117" s="2">
        <v>44454</v>
      </c>
      <c r="B117" s="14" t="s">
        <v>0</v>
      </c>
      <c r="C117" s="14" t="s">
        <v>122</v>
      </c>
      <c r="D117" s="14">
        <v>202103</v>
      </c>
      <c r="E117">
        <v>38</v>
      </c>
      <c r="F117" s="3" t="s">
        <v>131</v>
      </c>
    </row>
    <row r="118" spans="1:7" x14ac:dyDescent="0.25">
      <c r="A118" s="2">
        <v>44454</v>
      </c>
      <c r="B118" s="14" t="s">
        <v>0</v>
      </c>
      <c r="C118" s="14" t="s">
        <v>28</v>
      </c>
      <c r="D118" s="14">
        <v>202103</v>
      </c>
      <c r="E118">
        <v>8</v>
      </c>
      <c r="F118" s="4" t="s">
        <v>87</v>
      </c>
    </row>
    <row r="119" spans="1:7" x14ac:dyDescent="0.25">
      <c r="A119" s="2">
        <v>44454</v>
      </c>
      <c r="B119" s="14" t="s">
        <v>0</v>
      </c>
      <c r="C119" s="14" t="s">
        <v>65</v>
      </c>
      <c r="D119" s="14">
        <v>202103</v>
      </c>
      <c r="E119">
        <v>14</v>
      </c>
      <c r="F119" s="4" t="s">
        <v>88</v>
      </c>
    </row>
    <row r="120" spans="1:7" x14ac:dyDescent="0.25">
      <c r="A120" s="2">
        <v>44454</v>
      </c>
      <c r="B120" s="14" t="s">
        <v>0</v>
      </c>
      <c r="C120" s="14" t="s">
        <v>24</v>
      </c>
      <c r="D120" s="14">
        <v>202103</v>
      </c>
      <c r="E120">
        <v>22797</v>
      </c>
      <c r="F120" s="4" t="s">
        <v>89</v>
      </c>
    </row>
    <row r="121" spans="1:7" s="10" customFormat="1" ht="15.75" thickBot="1" x14ac:dyDescent="0.3">
      <c r="A121" s="9">
        <v>44454</v>
      </c>
      <c r="B121" s="15" t="s">
        <v>0</v>
      </c>
      <c r="C121" s="15" t="s">
        <v>25</v>
      </c>
      <c r="D121" s="10">
        <v>202103</v>
      </c>
      <c r="E121" s="10">
        <v>0</v>
      </c>
    </row>
    <row r="122" spans="1:7" x14ac:dyDescent="0.25">
      <c r="A122" s="2">
        <v>44454</v>
      </c>
      <c r="B122" s="14" t="s">
        <v>1</v>
      </c>
      <c r="C122" s="14" t="s">
        <v>12</v>
      </c>
      <c r="D122" s="14">
        <v>202104</v>
      </c>
    </row>
    <row r="123" spans="1:7" x14ac:dyDescent="0.25">
      <c r="A123" s="2">
        <v>44454</v>
      </c>
      <c r="B123" s="14" t="s">
        <v>1</v>
      </c>
      <c r="C123" s="14" t="s">
        <v>17</v>
      </c>
      <c r="D123" s="14">
        <v>202104</v>
      </c>
    </row>
    <row r="124" spans="1:7" x14ac:dyDescent="0.25">
      <c r="A124" s="2">
        <v>44454</v>
      </c>
      <c r="B124" s="14" t="s">
        <v>1</v>
      </c>
      <c r="C124" s="14" t="s">
        <v>47</v>
      </c>
      <c r="D124" s="14">
        <v>202104</v>
      </c>
    </row>
    <row r="125" spans="1:7" x14ac:dyDescent="0.25">
      <c r="A125" s="2">
        <v>44454</v>
      </c>
      <c r="B125" s="14" t="s">
        <v>0</v>
      </c>
      <c r="C125" s="14" t="s">
        <v>9</v>
      </c>
      <c r="D125" s="14">
        <v>202104</v>
      </c>
      <c r="E125">
        <v>5</v>
      </c>
      <c r="G125">
        <v>337230</v>
      </c>
    </row>
    <row r="126" spans="1:7" x14ac:dyDescent="0.25">
      <c r="A126" s="2">
        <v>44454</v>
      </c>
      <c r="B126" s="14" t="s">
        <v>13</v>
      </c>
      <c r="C126" s="14" t="s">
        <v>12</v>
      </c>
      <c r="D126" s="14">
        <v>202104</v>
      </c>
      <c r="E126">
        <v>337225</v>
      </c>
      <c r="F126" s="4" t="s">
        <v>90</v>
      </c>
    </row>
    <row r="127" spans="1:7" x14ac:dyDescent="0.25">
      <c r="A127" s="2">
        <v>44454</v>
      </c>
      <c r="B127" s="14" t="s">
        <v>13</v>
      </c>
      <c r="C127" s="14" t="s">
        <v>17</v>
      </c>
      <c r="D127" s="14">
        <v>202104</v>
      </c>
      <c r="E127">
        <v>337225</v>
      </c>
      <c r="F127" s="4" t="s">
        <v>91</v>
      </c>
    </row>
    <row r="128" spans="1:7" x14ac:dyDescent="0.25">
      <c r="A128" s="2">
        <v>44454</v>
      </c>
      <c r="B128" s="14" t="s">
        <v>13</v>
      </c>
      <c r="C128" s="14" t="s">
        <v>47</v>
      </c>
      <c r="D128" s="14">
        <v>202104</v>
      </c>
      <c r="E128">
        <v>337225</v>
      </c>
      <c r="F128" s="4" t="s">
        <v>92</v>
      </c>
    </row>
    <row r="129" spans="1:7" x14ac:dyDescent="0.25">
      <c r="A129" s="2">
        <v>44460</v>
      </c>
      <c r="B129" s="14" t="s">
        <v>1</v>
      </c>
      <c r="C129" t="s">
        <v>136</v>
      </c>
      <c r="D129" s="14">
        <v>202104</v>
      </c>
      <c r="F129" s="4"/>
    </row>
    <row r="130" spans="1:7" x14ac:dyDescent="0.25">
      <c r="A130" s="2">
        <v>44460</v>
      </c>
      <c r="B130" s="14" t="s">
        <v>13</v>
      </c>
      <c r="C130" t="s">
        <v>137</v>
      </c>
      <c r="D130" s="14">
        <v>202104</v>
      </c>
      <c r="E130">
        <v>294590</v>
      </c>
      <c r="F130" s="3" t="s">
        <v>146</v>
      </c>
    </row>
    <row r="131" spans="1:7" x14ac:dyDescent="0.25">
      <c r="A131" s="2">
        <v>44454</v>
      </c>
      <c r="B131" s="14" t="s">
        <v>0</v>
      </c>
      <c r="C131" s="14" t="s">
        <v>26</v>
      </c>
      <c r="D131" s="14">
        <v>202104</v>
      </c>
      <c r="E131">
        <v>3531</v>
      </c>
      <c r="F131" s="4" t="s">
        <v>93</v>
      </c>
    </row>
    <row r="132" spans="1:7" x14ac:dyDescent="0.25">
      <c r="A132" s="2">
        <v>44459</v>
      </c>
      <c r="B132" s="14" t="s">
        <v>0</v>
      </c>
      <c r="C132" s="14" t="s">
        <v>122</v>
      </c>
      <c r="D132" s="14">
        <v>202104</v>
      </c>
      <c r="E132">
        <v>50</v>
      </c>
      <c r="F132" s="3" t="s">
        <v>132</v>
      </c>
    </row>
    <row r="133" spans="1:7" x14ac:dyDescent="0.25">
      <c r="A133" s="2">
        <v>44454</v>
      </c>
      <c r="B133" s="14" t="s">
        <v>0</v>
      </c>
      <c r="C133" s="14" t="s">
        <v>28</v>
      </c>
      <c r="D133" s="14">
        <v>202104</v>
      </c>
      <c r="E133">
        <v>29</v>
      </c>
      <c r="F133" s="4" t="s">
        <v>94</v>
      </c>
    </row>
    <row r="134" spans="1:7" x14ac:dyDescent="0.25">
      <c r="A134" s="2">
        <v>44454</v>
      </c>
      <c r="B134" s="14" t="s">
        <v>0</v>
      </c>
      <c r="C134" s="14" t="s">
        <v>65</v>
      </c>
      <c r="D134" s="14">
        <v>202104</v>
      </c>
      <c r="E134">
        <v>35</v>
      </c>
      <c r="F134" s="4" t="s">
        <v>95</v>
      </c>
    </row>
    <row r="135" spans="1:7" x14ac:dyDescent="0.25">
      <c r="A135" s="2">
        <v>44454</v>
      </c>
      <c r="B135" s="14" t="s">
        <v>0</v>
      </c>
      <c r="C135" s="14" t="s">
        <v>24</v>
      </c>
      <c r="D135" s="14">
        <v>202104</v>
      </c>
      <c r="E135">
        <v>38990</v>
      </c>
      <c r="F135" s="4" t="s">
        <v>96</v>
      </c>
    </row>
    <row r="136" spans="1:7" s="10" customFormat="1" ht="15.75" thickBot="1" x14ac:dyDescent="0.3">
      <c r="A136" s="9">
        <v>44454</v>
      </c>
      <c r="B136" s="15" t="s">
        <v>0</v>
      </c>
      <c r="C136" s="15" t="s">
        <v>25</v>
      </c>
      <c r="D136" s="15">
        <v>202104</v>
      </c>
      <c r="E136" s="10">
        <v>0</v>
      </c>
    </row>
    <row r="137" spans="1:7" x14ac:dyDescent="0.25">
      <c r="A137" s="2">
        <v>44454</v>
      </c>
      <c r="B137" s="14" t="s">
        <v>1</v>
      </c>
      <c r="C137" s="14" t="s">
        <v>12</v>
      </c>
      <c r="D137" s="14">
        <v>202105</v>
      </c>
    </row>
    <row r="138" spans="1:7" x14ac:dyDescent="0.25">
      <c r="A138" s="2">
        <v>44454</v>
      </c>
      <c r="B138" s="14" t="s">
        <v>1</v>
      </c>
      <c r="C138" s="14" t="s">
        <v>17</v>
      </c>
      <c r="D138" s="14">
        <v>202105</v>
      </c>
    </row>
    <row r="139" spans="1:7" x14ac:dyDescent="0.25">
      <c r="A139" s="2">
        <v>44454</v>
      </c>
      <c r="B139" s="14" t="s">
        <v>1</v>
      </c>
      <c r="C139" s="14" t="s">
        <v>47</v>
      </c>
      <c r="D139" s="14">
        <v>202105</v>
      </c>
    </row>
    <row r="140" spans="1:7" x14ac:dyDescent="0.25">
      <c r="A140" s="2">
        <v>44454</v>
      </c>
      <c r="B140" s="14" t="s">
        <v>0</v>
      </c>
      <c r="C140" s="14" t="s">
        <v>9</v>
      </c>
      <c r="D140" s="14">
        <v>202105</v>
      </c>
      <c r="E140">
        <v>2</v>
      </c>
      <c r="F140" s="4" t="s">
        <v>97</v>
      </c>
      <c r="G140">
        <v>531633</v>
      </c>
    </row>
    <row r="141" spans="1:7" x14ac:dyDescent="0.25">
      <c r="A141" s="2">
        <v>44454</v>
      </c>
      <c r="B141" s="14" t="s">
        <v>13</v>
      </c>
      <c r="C141" s="14" t="s">
        <v>12</v>
      </c>
      <c r="D141" s="14">
        <v>202105</v>
      </c>
      <c r="E141">
        <v>531631</v>
      </c>
      <c r="F141" s="4" t="s">
        <v>98</v>
      </c>
    </row>
    <row r="142" spans="1:7" x14ac:dyDescent="0.25">
      <c r="A142" s="2">
        <v>44454</v>
      </c>
      <c r="B142" s="14" t="s">
        <v>13</v>
      </c>
      <c r="C142" s="14" t="s">
        <v>17</v>
      </c>
      <c r="D142" s="14">
        <v>202105</v>
      </c>
      <c r="E142">
        <v>531631</v>
      </c>
      <c r="F142" s="4" t="s">
        <v>99</v>
      </c>
    </row>
    <row r="143" spans="1:7" x14ac:dyDescent="0.25">
      <c r="A143" s="2">
        <v>44454</v>
      </c>
      <c r="B143" s="14" t="s">
        <v>13</v>
      </c>
      <c r="C143" s="14" t="s">
        <v>47</v>
      </c>
      <c r="D143" s="14">
        <v>202105</v>
      </c>
      <c r="E143">
        <v>531631</v>
      </c>
      <c r="F143" s="4" t="s">
        <v>100</v>
      </c>
    </row>
    <row r="144" spans="1:7" x14ac:dyDescent="0.25">
      <c r="A144" s="2">
        <v>44460</v>
      </c>
      <c r="B144" s="14" t="s">
        <v>1</v>
      </c>
      <c r="C144" t="s">
        <v>136</v>
      </c>
      <c r="D144" s="14">
        <v>202105</v>
      </c>
      <c r="F144" s="4"/>
    </row>
    <row r="145" spans="1:7" x14ac:dyDescent="0.25">
      <c r="A145" s="2">
        <v>44460</v>
      </c>
      <c r="B145" s="14" t="s">
        <v>13</v>
      </c>
      <c r="C145" t="s">
        <v>137</v>
      </c>
      <c r="D145" s="14">
        <v>202105</v>
      </c>
      <c r="E145">
        <v>445079</v>
      </c>
      <c r="F145" s="3" t="s">
        <v>147</v>
      </c>
    </row>
    <row r="146" spans="1:7" x14ac:dyDescent="0.25">
      <c r="A146" s="2">
        <v>44454</v>
      </c>
      <c r="B146" s="14" t="s">
        <v>0</v>
      </c>
      <c r="C146" s="14" t="s">
        <v>26</v>
      </c>
      <c r="D146" s="14">
        <v>202105</v>
      </c>
      <c r="E146">
        <v>5743</v>
      </c>
      <c r="F146" s="4" t="s">
        <v>101</v>
      </c>
    </row>
    <row r="147" spans="1:7" x14ac:dyDescent="0.25">
      <c r="A147" s="2">
        <v>44459</v>
      </c>
      <c r="B147" s="14" t="s">
        <v>0</v>
      </c>
      <c r="C147" s="14" t="s">
        <v>122</v>
      </c>
      <c r="D147" s="14">
        <v>202105</v>
      </c>
      <c r="E147">
        <v>93</v>
      </c>
      <c r="F147" s="3" t="s">
        <v>133</v>
      </c>
    </row>
    <row r="148" spans="1:7" x14ac:dyDescent="0.25">
      <c r="A148" s="2">
        <v>44454</v>
      </c>
      <c r="B148" s="14" t="s">
        <v>0</v>
      </c>
      <c r="C148" s="14" t="s">
        <v>28</v>
      </c>
      <c r="D148" s="14">
        <v>202105</v>
      </c>
      <c r="E148">
        <v>37</v>
      </c>
      <c r="F148" s="4" t="s">
        <v>102</v>
      </c>
    </row>
    <row r="149" spans="1:7" x14ac:dyDescent="0.25">
      <c r="A149" s="2">
        <v>44454</v>
      </c>
      <c r="B149" s="14" t="s">
        <v>0</v>
      </c>
      <c r="C149" s="14" t="s">
        <v>65</v>
      </c>
      <c r="D149" s="14">
        <v>202105</v>
      </c>
      <c r="E149">
        <v>90</v>
      </c>
      <c r="F149" s="4" t="s">
        <v>103</v>
      </c>
    </row>
    <row r="150" spans="1:7" x14ac:dyDescent="0.25">
      <c r="A150" s="2">
        <v>44454</v>
      </c>
      <c r="B150" s="14" t="s">
        <v>0</v>
      </c>
      <c r="C150" s="14" t="s">
        <v>24</v>
      </c>
      <c r="D150" s="14">
        <v>202105</v>
      </c>
      <c r="E150">
        <v>80589</v>
      </c>
      <c r="F150" s="4" t="s">
        <v>104</v>
      </c>
    </row>
    <row r="151" spans="1:7" s="10" customFormat="1" ht="15.75" thickBot="1" x14ac:dyDescent="0.3">
      <c r="A151" s="9">
        <v>44454</v>
      </c>
      <c r="B151" s="15" t="s">
        <v>0</v>
      </c>
      <c r="C151" s="15" t="s">
        <v>25</v>
      </c>
      <c r="D151" s="15">
        <v>202105</v>
      </c>
      <c r="E151" s="10">
        <v>0</v>
      </c>
    </row>
    <row r="152" spans="1:7" x14ac:dyDescent="0.25">
      <c r="A152" s="2">
        <v>44454</v>
      </c>
      <c r="B152" s="14" t="s">
        <v>1</v>
      </c>
      <c r="C152" s="14" t="s">
        <v>12</v>
      </c>
      <c r="D152" s="14">
        <v>202106</v>
      </c>
    </row>
    <row r="153" spans="1:7" x14ac:dyDescent="0.25">
      <c r="A153" s="2">
        <v>44454</v>
      </c>
      <c r="B153" s="14" t="s">
        <v>1</v>
      </c>
      <c r="C153" s="14" t="s">
        <v>17</v>
      </c>
      <c r="D153" s="14">
        <v>202106</v>
      </c>
    </row>
    <row r="154" spans="1:7" x14ac:dyDescent="0.25">
      <c r="A154" s="2">
        <v>44454</v>
      </c>
      <c r="B154" s="14" t="s">
        <v>1</v>
      </c>
      <c r="C154" s="14" t="s">
        <v>47</v>
      </c>
      <c r="D154" s="14">
        <v>202106</v>
      </c>
    </row>
    <row r="155" spans="1:7" x14ac:dyDescent="0.25">
      <c r="A155" s="2">
        <v>44454</v>
      </c>
      <c r="B155" s="14" t="s">
        <v>0</v>
      </c>
      <c r="C155" s="14" t="s">
        <v>9</v>
      </c>
      <c r="D155" s="14">
        <v>202106</v>
      </c>
      <c r="E155">
        <v>5</v>
      </c>
      <c r="F155" s="4" t="s">
        <v>105</v>
      </c>
      <c r="G155">
        <v>729595</v>
      </c>
    </row>
    <row r="156" spans="1:7" x14ac:dyDescent="0.25">
      <c r="A156" s="2">
        <v>44454</v>
      </c>
      <c r="B156" s="14" t="s">
        <v>13</v>
      </c>
      <c r="C156" s="14" t="s">
        <v>12</v>
      </c>
      <c r="D156" s="14">
        <v>202106</v>
      </c>
      <c r="E156">
        <v>729590</v>
      </c>
      <c r="F156" s="4" t="s">
        <v>106</v>
      </c>
    </row>
    <row r="157" spans="1:7" x14ac:dyDescent="0.25">
      <c r="A157" s="2">
        <v>44454</v>
      </c>
      <c r="B157" s="14" t="s">
        <v>13</v>
      </c>
      <c r="C157" s="14" t="s">
        <v>17</v>
      </c>
      <c r="D157" s="14">
        <v>202106</v>
      </c>
      <c r="E157">
        <v>729590</v>
      </c>
      <c r="F157" s="4" t="s">
        <v>107</v>
      </c>
    </row>
    <row r="158" spans="1:7" x14ac:dyDescent="0.25">
      <c r="A158" s="2">
        <v>44454</v>
      </c>
      <c r="B158" s="14" t="s">
        <v>13</v>
      </c>
      <c r="C158" s="14" t="s">
        <v>47</v>
      </c>
      <c r="D158" s="14">
        <v>202106</v>
      </c>
      <c r="E158">
        <v>729590</v>
      </c>
      <c r="F158" s="4" t="s">
        <v>108</v>
      </c>
    </row>
    <row r="159" spans="1:7" x14ac:dyDescent="0.25">
      <c r="A159" s="2">
        <v>44460</v>
      </c>
      <c r="B159" s="14" t="s">
        <v>1</v>
      </c>
      <c r="C159" t="s">
        <v>136</v>
      </c>
      <c r="D159" s="14">
        <v>202106</v>
      </c>
      <c r="F159" s="4"/>
    </row>
    <row r="160" spans="1:7" x14ac:dyDescent="0.25">
      <c r="A160" s="2">
        <v>44460</v>
      </c>
      <c r="B160" s="14" t="s">
        <v>13</v>
      </c>
      <c r="C160" t="s">
        <v>137</v>
      </c>
      <c r="D160" s="14">
        <v>202106</v>
      </c>
      <c r="E160">
        <v>600405</v>
      </c>
      <c r="F160" s="3" t="s">
        <v>148</v>
      </c>
    </row>
    <row r="161" spans="1:7" x14ac:dyDescent="0.25">
      <c r="A161" s="2">
        <v>44454</v>
      </c>
      <c r="B161" s="14" t="s">
        <v>0</v>
      </c>
      <c r="C161" s="14" t="s">
        <v>26</v>
      </c>
      <c r="D161" s="14">
        <v>202106</v>
      </c>
      <c r="E161">
        <v>8095</v>
      </c>
      <c r="F161" s="4" t="s">
        <v>109</v>
      </c>
    </row>
    <row r="162" spans="1:7" x14ac:dyDescent="0.25">
      <c r="A162" s="2">
        <v>44459</v>
      </c>
      <c r="B162" s="14" t="s">
        <v>0</v>
      </c>
      <c r="C162" s="14" t="s">
        <v>122</v>
      </c>
      <c r="D162" s="14">
        <v>202106</v>
      </c>
      <c r="E162">
        <v>167</v>
      </c>
      <c r="F162" s="3" t="s">
        <v>134</v>
      </c>
    </row>
    <row r="163" spans="1:7" x14ac:dyDescent="0.25">
      <c r="A163" s="2">
        <v>44454</v>
      </c>
      <c r="B163" s="14" t="s">
        <v>0</v>
      </c>
      <c r="C163" s="14" t="s">
        <v>28</v>
      </c>
      <c r="D163" s="14">
        <v>202106</v>
      </c>
      <c r="E163">
        <v>50</v>
      </c>
      <c r="F163" s="4" t="s">
        <v>110</v>
      </c>
    </row>
    <row r="164" spans="1:7" x14ac:dyDescent="0.25">
      <c r="A164" s="2">
        <v>44454</v>
      </c>
      <c r="B164" s="14" t="s">
        <v>0</v>
      </c>
      <c r="C164" s="14" t="s">
        <v>65</v>
      </c>
      <c r="D164" s="14">
        <v>202106</v>
      </c>
      <c r="E164">
        <v>142</v>
      </c>
      <c r="F164" s="4" t="s">
        <v>111</v>
      </c>
    </row>
    <row r="165" spans="1:7" x14ac:dyDescent="0.25">
      <c r="A165" s="2">
        <v>44454</v>
      </c>
      <c r="B165" s="14" t="s">
        <v>0</v>
      </c>
      <c r="C165" s="14" t="s">
        <v>24</v>
      </c>
      <c r="D165" s="14">
        <v>202106</v>
      </c>
      <c r="E165">
        <v>120731</v>
      </c>
      <c r="F165" s="4" t="s">
        <v>112</v>
      </c>
    </row>
    <row r="166" spans="1:7" s="10" customFormat="1" ht="15.75" thickBot="1" x14ac:dyDescent="0.3">
      <c r="A166" s="9">
        <v>44454</v>
      </c>
      <c r="B166" s="15" t="s">
        <v>0</v>
      </c>
      <c r="C166" s="15" t="s">
        <v>25</v>
      </c>
      <c r="D166" s="15">
        <v>202106</v>
      </c>
      <c r="E166" s="10">
        <v>0</v>
      </c>
    </row>
    <row r="167" spans="1:7" x14ac:dyDescent="0.25">
      <c r="A167" s="2">
        <v>44454</v>
      </c>
      <c r="B167" s="14" t="s">
        <v>1</v>
      </c>
      <c r="C167" s="14" t="s">
        <v>12</v>
      </c>
      <c r="D167" s="14">
        <v>202107</v>
      </c>
    </row>
    <row r="168" spans="1:7" x14ac:dyDescent="0.25">
      <c r="A168" s="2">
        <v>44454</v>
      </c>
      <c r="B168" s="14" t="s">
        <v>1</v>
      </c>
      <c r="C168" s="14" t="s">
        <v>17</v>
      </c>
      <c r="D168" s="14">
        <v>202107</v>
      </c>
    </row>
    <row r="169" spans="1:7" x14ac:dyDescent="0.25">
      <c r="A169" s="2">
        <v>44454</v>
      </c>
      <c r="B169" s="14" t="s">
        <v>1</v>
      </c>
      <c r="C169" s="14" t="s">
        <v>47</v>
      </c>
      <c r="D169" s="14">
        <v>202107</v>
      </c>
    </row>
    <row r="170" spans="1:7" x14ac:dyDescent="0.25">
      <c r="A170" s="2">
        <v>44454</v>
      </c>
      <c r="B170" s="14" t="s">
        <v>0</v>
      </c>
      <c r="C170" s="14" t="s">
        <v>9</v>
      </c>
      <c r="D170" s="14">
        <v>202107</v>
      </c>
      <c r="E170">
        <v>13</v>
      </c>
      <c r="F170" s="4" t="s">
        <v>113</v>
      </c>
      <c r="G170">
        <v>822410</v>
      </c>
    </row>
    <row r="171" spans="1:7" x14ac:dyDescent="0.25">
      <c r="A171" s="2">
        <v>44454</v>
      </c>
      <c r="B171" s="14" t="s">
        <v>13</v>
      </c>
      <c r="C171" s="14" t="s">
        <v>12</v>
      </c>
      <c r="D171" s="14">
        <v>202107</v>
      </c>
      <c r="E171">
        <v>822397</v>
      </c>
      <c r="F171" s="4" t="s">
        <v>114</v>
      </c>
    </row>
    <row r="172" spans="1:7" x14ac:dyDescent="0.25">
      <c r="A172" s="2">
        <v>44454</v>
      </c>
      <c r="B172" s="14" t="s">
        <v>13</v>
      </c>
      <c r="C172" s="14" t="s">
        <v>17</v>
      </c>
      <c r="D172" s="14">
        <v>202107</v>
      </c>
      <c r="E172">
        <v>822397</v>
      </c>
      <c r="F172" s="4" t="s">
        <v>115</v>
      </c>
    </row>
    <row r="173" spans="1:7" x14ac:dyDescent="0.25">
      <c r="A173" s="2">
        <v>44454</v>
      </c>
      <c r="B173" s="14" t="s">
        <v>13</v>
      </c>
      <c r="C173" s="14" t="s">
        <v>47</v>
      </c>
      <c r="D173" s="14">
        <v>202107</v>
      </c>
      <c r="E173">
        <v>822397</v>
      </c>
      <c r="F173" s="4" t="s">
        <v>116</v>
      </c>
    </row>
    <row r="174" spans="1:7" x14ac:dyDescent="0.25">
      <c r="A174" s="2">
        <v>44460</v>
      </c>
      <c r="B174" s="14" t="s">
        <v>1</v>
      </c>
      <c r="C174" t="s">
        <v>136</v>
      </c>
      <c r="D174" s="14">
        <v>202107</v>
      </c>
      <c r="F174" s="4"/>
    </row>
    <row r="175" spans="1:7" x14ac:dyDescent="0.25">
      <c r="A175" s="2">
        <v>44460</v>
      </c>
      <c r="B175" s="14" t="s">
        <v>13</v>
      </c>
      <c r="C175" t="s">
        <v>137</v>
      </c>
      <c r="D175" s="14">
        <v>202107</v>
      </c>
      <c r="E175">
        <v>683104</v>
      </c>
      <c r="F175" s="3" t="s">
        <v>149</v>
      </c>
    </row>
    <row r="176" spans="1:7" x14ac:dyDescent="0.25">
      <c r="A176" s="2">
        <v>44454</v>
      </c>
      <c r="B176" s="14" t="s">
        <v>0</v>
      </c>
      <c r="C176" s="14" t="s">
        <v>26</v>
      </c>
      <c r="D176" s="14">
        <v>202107</v>
      </c>
      <c r="E176">
        <v>8930</v>
      </c>
      <c r="F176" s="4" t="s">
        <v>117</v>
      </c>
    </row>
    <row r="177" spans="1:6" x14ac:dyDescent="0.25">
      <c r="A177" s="2">
        <v>44454</v>
      </c>
      <c r="B177" s="14" t="s">
        <v>0</v>
      </c>
      <c r="C177" s="14" t="s">
        <v>122</v>
      </c>
      <c r="D177" s="14">
        <v>202107</v>
      </c>
      <c r="E177">
        <v>177</v>
      </c>
      <c r="F177" s="3" t="s">
        <v>135</v>
      </c>
    </row>
    <row r="178" spans="1:6" x14ac:dyDescent="0.25">
      <c r="A178" s="2">
        <v>44454</v>
      </c>
      <c r="B178" s="14" t="s">
        <v>0</v>
      </c>
      <c r="C178" s="14" t="s">
        <v>28</v>
      </c>
      <c r="D178" s="14">
        <v>202107</v>
      </c>
      <c r="E178">
        <v>53</v>
      </c>
      <c r="F178" s="4" t="s">
        <v>118</v>
      </c>
    </row>
    <row r="179" spans="1:6" x14ac:dyDescent="0.25">
      <c r="A179" s="2">
        <v>44454</v>
      </c>
      <c r="B179" s="14" t="s">
        <v>0</v>
      </c>
      <c r="C179" s="14" t="s">
        <v>65</v>
      </c>
      <c r="D179" s="14">
        <v>202107</v>
      </c>
      <c r="E179">
        <v>156</v>
      </c>
      <c r="F179" s="4" t="s">
        <v>119</v>
      </c>
    </row>
    <row r="180" spans="1:6" x14ac:dyDescent="0.25">
      <c r="A180" s="2">
        <v>44454</v>
      </c>
      <c r="B180" s="14" t="s">
        <v>0</v>
      </c>
      <c r="C180" s="14" t="s">
        <v>24</v>
      </c>
      <c r="D180" s="14">
        <v>202107</v>
      </c>
      <c r="E180">
        <v>129977</v>
      </c>
      <c r="F180" s="4" t="s">
        <v>120</v>
      </c>
    </row>
    <row r="181" spans="1:6" s="10" customFormat="1" ht="15.75" thickBot="1" x14ac:dyDescent="0.3">
      <c r="A181" s="9">
        <v>44454</v>
      </c>
      <c r="B181" s="15" t="s">
        <v>0</v>
      </c>
      <c r="C181" s="15" t="s">
        <v>25</v>
      </c>
      <c r="D181" s="15">
        <v>202107</v>
      </c>
      <c r="E181" s="10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Fong</dc:creator>
  <cp:lastModifiedBy>Tony Fong</cp:lastModifiedBy>
  <dcterms:created xsi:type="dcterms:W3CDTF">2021-09-10T19:26:18Z</dcterms:created>
  <dcterms:modified xsi:type="dcterms:W3CDTF">2021-10-04T20:13:40Z</dcterms:modified>
</cp:coreProperties>
</file>