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7500"/>
  </bookViews>
  <sheets>
    <sheet name="Original_data" sheetId="3" r:id="rId1"/>
    <sheet name="pMIC_values" sheetId="4" r:id="rId2"/>
  </sheets>
  <calcPr calcId="145621"/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A2" i="4"/>
  <c r="A3" i="4"/>
  <c r="A4" i="4"/>
  <c r="A5" i="4"/>
  <c r="A6" i="4"/>
  <c r="A7" i="4"/>
  <c r="A8" i="4"/>
  <c r="A9" i="4"/>
  <c r="A10" i="4"/>
  <c r="A11" i="4"/>
  <c r="A12" i="4"/>
  <c r="A13" i="4"/>
  <c r="A1" i="4"/>
  <c r="D13" i="3"/>
  <c r="E13" i="3"/>
  <c r="D14" i="3"/>
  <c r="E14" i="3"/>
  <c r="E12" i="3"/>
  <c r="D12" i="3"/>
  <c r="E11" i="3"/>
  <c r="D11" i="3"/>
  <c r="E10" i="3"/>
  <c r="D10" i="3"/>
  <c r="E9" i="3"/>
  <c r="D9" i="3"/>
  <c r="D8" i="3"/>
  <c r="E8" i="3"/>
  <c r="E7" i="3"/>
  <c r="D7" i="3"/>
  <c r="E6" i="3"/>
  <c r="D6" i="3"/>
  <c r="E5" i="3"/>
  <c r="D5" i="3"/>
  <c r="E4" i="3"/>
  <c r="D4" i="3"/>
  <c r="E3" i="3"/>
  <c r="D3" i="3"/>
</calcChain>
</file>

<file path=xl/sharedStrings.xml><?xml version="1.0" encoding="utf-8"?>
<sst xmlns="http://schemas.openxmlformats.org/spreadsheetml/2006/main" count="21" uniqueCount="20">
  <si>
    <t>Mtb-H37Rv</t>
  </si>
  <si>
    <t>Tiwari 2015</t>
  </si>
  <si>
    <t>Richter 2018</t>
  </si>
  <si>
    <t>Original_Paper_ID</t>
  </si>
  <si>
    <t>Tiwari 2016</t>
  </si>
  <si>
    <t>Tiwari 2017</t>
  </si>
  <si>
    <t>Richter 2019</t>
  </si>
  <si>
    <t>Richter 2020</t>
  </si>
  <si>
    <t>Richter 2021</t>
  </si>
  <si>
    <t>Richter 2022</t>
  </si>
  <si>
    <t>Richter 2023</t>
  </si>
  <si>
    <t>Richter 2024</t>
  </si>
  <si>
    <t>Richter 2025</t>
  </si>
  <si>
    <t>Richter 2026</t>
  </si>
  <si>
    <t>Reference</t>
  </si>
  <si>
    <t>values reported as "&lt;"</t>
  </si>
  <si>
    <t>MIC_uM</t>
  </si>
  <si>
    <t>M. vaccae</t>
  </si>
  <si>
    <t>pMIC</t>
  </si>
  <si>
    <t>Mvaccae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</si>
</sst>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3" sqref="D3"/>
    </sheetView>
  </sheetViews>
  <sheetFormatPr defaultRowHeight="15" x14ac:dyDescent="0.25"/>
  <sheetData>
    <row r="1" spans="1:6" x14ac:dyDescent="0.25">
      <c r="B1" t="s">
        <v>16</v>
      </c>
      <c r="D1" t="s">
        <v>18</v>
      </c>
    </row>
    <row r="2" spans="1:6" x14ac:dyDescent="0.25">
      <c r="A2" t="s">
        <v>3</v>
      </c>
      <c r="B2" t="s">
        <v>17</v>
      </c>
      <c r="C2" t="s">
        <v>0</v>
      </c>
      <c r="D2" t="s">
        <v>19</v>
      </c>
      <c r="E2" t="s">
        <v>0</v>
      </c>
      <c r="F2" t="s">
        <v>14</v>
      </c>
    </row>
    <row r="3" spans="1:6" x14ac:dyDescent="0.25">
      <c r="A3">
        <v>1</v>
      </c>
      <c r="B3">
        <v>2E-3</v>
      </c>
      <c r="C3" s="1">
        <v>0.02</v>
      </c>
      <c r="D3">
        <f t="shared" ref="D3:D14" si="0">-LOG10(B3/1000000)</f>
        <v>8.6989700043360187</v>
      </c>
      <c r="E3">
        <f t="shared" ref="E3:E14" si="1">-LOG10(C3/1000000)</f>
        <v>7.6989700043360187</v>
      </c>
      <c r="F3" t="s">
        <v>1</v>
      </c>
    </row>
    <row r="4" spans="1:6" x14ac:dyDescent="0.25">
      <c r="A4">
        <v>5</v>
      </c>
      <c r="B4" s="1">
        <v>1.2999999999999999E-2</v>
      </c>
      <c r="C4">
        <v>0.06</v>
      </c>
      <c r="D4">
        <f t="shared" si="0"/>
        <v>7.8860566476931631</v>
      </c>
      <c r="E4">
        <f t="shared" si="1"/>
        <v>7.2218487496163561</v>
      </c>
      <c r="F4" t="s">
        <v>4</v>
      </c>
    </row>
    <row r="5" spans="1:6" x14ac:dyDescent="0.25">
      <c r="A5">
        <v>6</v>
      </c>
      <c r="B5" s="1">
        <v>1.2999999999999999E-2</v>
      </c>
      <c r="C5">
        <v>0.48</v>
      </c>
      <c r="D5">
        <f t="shared" si="0"/>
        <v>7.8860566476931631</v>
      </c>
      <c r="E5">
        <f t="shared" si="1"/>
        <v>6.3187587626244124</v>
      </c>
      <c r="F5" t="s">
        <v>5</v>
      </c>
    </row>
    <row r="6" spans="1:6" x14ac:dyDescent="0.25">
      <c r="A6">
        <v>7</v>
      </c>
      <c r="B6">
        <v>1.1000000000000001</v>
      </c>
      <c r="C6">
        <v>3.3</v>
      </c>
      <c r="D6">
        <f t="shared" si="0"/>
        <v>5.9586073148417746</v>
      </c>
      <c r="E6">
        <f t="shared" si="1"/>
        <v>5.4814860601221129</v>
      </c>
      <c r="F6" t="s">
        <v>2</v>
      </c>
    </row>
    <row r="7" spans="1:6" x14ac:dyDescent="0.25">
      <c r="A7">
        <v>6</v>
      </c>
      <c r="B7">
        <v>8.6</v>
      </c>
      <c r="C7">
        <v>5.9</v>
      </c>
      <c r="D7">
        <f t="shared" si="0"/>
        <v>5.0655015487564325</v>
      </c>
      <c r="E7">
        <f t="shared" si="1"/>
        <v>5.2291479883578562</v>
      </c>
      <c r="F7" t="s">
        <v>6</v>
      </c>
    </row>
    <row r="8" spans="1:6" x14ac:dyDescent="0.25">
      <c r="A8">
        <v>9</v>
      </c>
      <c r="B8" s="1">
        <v>0.13</v>
      </c>
      <c r="C8">
        <v>0.8</v>
      </c>
      <c r="D8">
        <f t="shared" si="0"/>
        <v>6.8860566476931631</v>
      </c>
      <c r="E8">
        <f t="shared" si="1"/>
        <v>6.0969100130080562</v>
      </c>
      <c r="F8" t="s">
        <v>7</v>
      </c>
    </row>
    <row r="9" spans="1:6" x14ac:dyDescent="0.25">
      <c r="A9">
        <v>11</v>
      </c>
      <c r="B9">
        <v>0.5</v>
      </c>
      <c r="C9">
        <v>1.6</v>
      </c>
      <c r="D9">
        <f t="shared" si="0"/>
        <v>6.3010299956639813</v>
      </c>
      <c r="E9">
        <f t="shared" si="1"/>
        <v>5.795880017344075</v>
      </c>
      <c r="F9" t="s">
        <v>8</v>
      </c>
    </row>
    <row r="10" spans="1:6" x14ac:dyDescent="0.25">
      <c r="A10">
        <v>4</v>
      </c>
      <c r="B10">
        <v>4.5999999999999996</v>
      </c>
      <c r="C10">
        <v>16</v>
      </c>
      <c r="D10">
        <f t="shared" si="0"/>
        <v>5.3372421683184257</v>
      </c>
      <c r="E10">
        <f t="shared" si="1"/>
        <v>4.795880017344075</v>
      </c>
      <c r="F10" t="s">
        <v>9</v>
      </c>
    </row>
    <row r="11" spans="1:6" x14ac:dyDescent="0.25">
      <c r="A11">
        <v>3</v>
      </c>
      <c r="B11">
        <v>18</v>
      </c>
      <c r="C11">
        <v>3.9</v>
      </c>
      <c r="D11">
        <f t="shared" si="0"/>
        <v>4.7447274948966935</v>
      </c>
      <c r="E11">
        <f t="shared" si="1"/>
        <v>5.4089353929735005</v>
      </c>
      <c r="F11" t="s">
        <v>10</v>
      </c>
    </row>
    <row r="12" spans="1:6" x14ac:dyDescent="0.25">
      <c r="A12">
        <v>5</v>
      </c>
      <c r="B12">
        <v>0.5</v>
      </c>
      <c r="C12">
        <v>6.5</v>
      </c>
      <c r="D12">
        <f t="shared" si="0"/>
        <v>6.3010299956639813</v>
      </c>
      <c r="E12">
        <f t="shared" si="1"/>
        <v>5.1870866433571443</v>
      </c>
      <c r="F12" t="s">
        <v>11</v>
      </c>
    </row>
    <row r="13" spans="1:6" x14ac:dyDescent="0.25">
      <c r="A13">
        <v>12</v>
      </c>
      <c r="B13">
        <v>1E-3</v>
      </c>
      <c r="C13">
        <v>2.3E-3</v>
      </c>
      <c r="D13">
        <f t="shared" si="0"/>
        <v>9</v>
      </c>
      <c r="E13">
        <f t="shared" si="1"/>
        <v>8.6382721639824069</v>
      </c>
      <c r="F13" t="s">
        <v>12</v>
      </c>
    </row>
    <row r="14" spans="1:6" x14ac:dyDescent="0.25">
      <c r="A14">
        <v>10</v>
      </c>
      <c r="B14" s="1">
        <v>0.11</v>
      </c>
      <c r="C14">
        <v>0.31</v>
      </c>
      <c r="D14">
        <f t="shared" si="0"/>
        <v>6.9586073148417746</v>
      </c>
      <c r="E14">
        <f t="shared" si="1"/>
        <v>6.5086383061657269</v>
      </c>
      <c r="F14" t="s">
        <v>13</v>
      </c>
    </row>
    <row r="16" spans="1:6" x14ac:dyDescent="0.25">
      <c r="B16" s="1"/>
      <c r="C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x14ac:dyDescent="0.25">
      <c r="A1" t="str">
        <f>Original_data!D2</f>
        <v>Mvaccae</v>
      </c>
      <c r="B1" t="str">
        <f>Original_data!E2</f>
        <v>Mtb-H37Rv</v>
      </c>
    </row>
    <row r="2" spans="1:2" x14ac:dyDescent="0.25">
      <c r="A2">
        <f>Original_data!D3</f>
        <v>8.6989700043360187</v>
      </c>
      <c r="B2">
        <f>Original_data!E3</f>
        <v>7.6989700043360187</v>
      </c>
    </row>
    <row r="3" spans="1:2" x14ac:dyDescent="0.25">
      <c r="A3">
        <f>Original_data!D4</f>
        <v>7.8860566476931631</v>
      </c>
      <c r="B3">
        <f>Original_data!E4</f>
        <v>7.2218487496163561</v>
      </c>
    </row>
    <row r="4" spans="1:2" x14ac:dyDescent="0.25">
      <c r="A4">
        <f>Original_data!D5</f>
        <v>7.8860566476931631</v>
      </c>
      <c r="B4">
        <f>Original_data!E5</f>
        <v>6.3187587626244124</v>
      </c>
    </row>
    <row r="5" spans="1:2" x14ac:dyDescent="0.25">
      <c r="A5">
        <f>Original_data!D6</f>
        <v>5.9586073148417746</v>
      </c>
      <c r="B5">
        <f>Original_data!E6</f>
        <v>5.4814860601221129</v>
      </c>
    </row>
    <row r="6" spans="1:2" x14ac:dyDescent="0.25">
      <c r="A6">
        <f>Original_data!D7</f>
        <v>5.0655015487564325</v>
      </c>
      <c r="B6">
        <f>Original_data!E7</f>
        <v>5.2291479883578562</v>
      </c>
    </row>
    <row r="7" spans="1:2" x14ac:dyDescent="0.25">
      <c r="A7">
        <f>Original_data!D8</f>
        <v>6.8860566476931631</v>
      </c>
      <c r="B7">
        <f>Original_data!E8</f>
        <v>6.0969100130080562</v>
      </c>
    </row>
    <row r="8" spans="1:2" x14ac:dyDescent="0.25">
      <c r="A8">
        <f>Original_data!D9</f>
        <v>6.3010299956639813</v>
      </c>
      <c r="B8">
        <f>Original_data!E9</f>
        <v>5.795880017344075</v>
      </c>
    </row>
    <row r="9" spans="1:2" x14ac:dyDescent="0.25">
      <c r="A9">
        <f>Original_data!D10</f>
        <v>5.3372421683184257</v>
      </c>
      <c r="B9">
        <f>Original_data!E10</f>
        <v>4.795880017344075</v>
      </c>
    </row>
    <row r="10" spans="1:2" x14ac:dyDescent="0.25">
      <c r="A10">
        <f>Original_data!D11</f>
        <v>4.7447274948966935</v>
      </c>
      <c r="B10">
        <f>Original_data!E11</f>
        <v>5.4089353929735005</v>
      </c>
    </row>
    <row r="11" spans="1:2" x14ac:dyDescent="0.25">
      <c r="A11">
        <f>Original_data!D12</f>
        <v>6.3010299956639813</v>
      </c>
      <c r="B11">
        <f>Original_data!E12</f>
        <v>5.1870866433571443</v>
      </c>
    </row>
    <row r="12" spans="1:2" x14ac:dyDescent="0.25">
      <c r="A12">
        <f>Original_data!D13</f>
        <v>9</v>
      </c>
      <c r="B12">
        <f>Original_data!E13</f>
        <v>8.6382721639824069</v>
      </c>
    </row>
    <row r="13" spans="1:2" x14ac:dyDescent="0.25">
      <c r="A13">
        <f>Original_data!D14</f>
        <v>6.9586073148417746</v>
      </c>
      <c r="B13">
        <f>Original_data!E14</f>
        <v>6.5086383061657269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Original_data</vt:lpstr>
      <vt:lpstr>pMIC_values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FBernal</dc:creator>
  <cp:lastModifiedBy>FBernal</cp:lastModifiedBy>
  <dcterms:created xsi:type="dcterms:W3CDTF">2021-05-27T14:57:23Z</dcterms:created>
  <dcterms:modified xsi:type="dcterms:W3CDTF">2021-11-09T16:04:58Z</dcterms:modified>
</cp:coreProperties>
</file>