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44.xml" ContentType="application/vnd.openxmlformats-officedocument.spreadsheetml.worksheet+xml"/>
  <Override PartName="/xl/worksheets/sheet1.xml" ContentType="application/vnd.openxmlformats-officedocument.spreadsheetml.worksheet+xml"/>
  <Override PartName="/xl/worksheets/sheet45.xml" ContentType="application/vnd.openxmlformats-officedocument.spreadsheetml.worksheet+xml"/>
  <Override PartName="/xl/worksheets/sheet2.xml" ContentType="application/vnd.openxmlformats-officedocument.spreadsheetml.worksheet+xml"/>
  <Override PartName="/xl/worksheets/sheet46.xml" ContentType="application/vnd.openxmlformats-officedocument.spreadsheetml.worksheet+xml"/>
  <Override PartName="/xl/worksheets/sheet3.xml" ContentType="application/vnd.openxmlformats-officedocument.spreadsheetml.worksheet+xml"/>
  <Override PartName="/xl/worksheets/sheet47.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48.xml" ContentType="application/vnd.openxmlformats-officedocument.spreadsheetml.worksheet+xml"/>
  <Override PartName="/xl/worksheets/sheet6.xml" ContentType="application/vnd.openxmlformats-officedocument.spreadsheetml.worksheet+xml"/>
  <Override PartName="/xl/worksheets/sheet49.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2"/>
  </bookViews>
  <sheets>
    <sheet name="rozcestnik" sheetId="1" state="visible" r:id="rId3"/>
    <sheet name="conns" sheetId="2" state="visible" r:id="rId4"/>
    <sheet name="X1_24V_5pin_BCZ" sheetId="3" state="visible" r:id="rId5"/>
    <sheet name="X2_48_DC_1778065" sheetId="4" state="visible" r:id="rId6"/>
    <sheet name="X8_IO_22pin_B2CF" sheetId="5" state="visible" r:id="rId7"/>
    <sheet name="X10_CAN_4pin_B2CF" sheetId="6" state="visible" r:id="rId8"/>
    <sheet name="LEDsigAx12" sheetId="7" state="visible" r:id="rId9"/>
    <sheet name="X5_FBE_12pin_B2CF" sheetId="8" state="visible" r:id="rId10"/>
    <sheet name="X6_FB1_8pin_B2CF" sheetId="9" state="visible" r:id="rId11"/>
    <sheet name="X7_FB2_8pin_B2CF" sheetId="10" state="visible" r:id="rId12"/>
    <sheet name="X3_M1_6pin_BLZP" sheetId="11" state="visible" r:id="rId13"/>
    <sheet name="X4_M2_6pin_BLZP" sheetId="12" state="visible" r:id="rId14"/>
    <sheet name="X1_24V_5pin_Microlock" sheetId="13" state="visible" r:id="rId15"/>
    <sheet name="X3_DCbus_2pin_pressfit" sheetId="14" state="visible" r:id="rId16"/>
    <sheet name="X3_M1_3pin_pressfit" sheetId="15" state="visible" r:id="rId17"/>
    <sheet name="X4_BR_4pin_Microlock" sheetId="16" state="visible" r:id="rId18"/>
    <sheet name="X2_DCbus_3pin_wago_2636" sheetId="17" state="visible" r:id="rId19"/>
    <sheet name="X3_M1_4pin_wago_2626" sheetId="18" state="visible" r:id="rId20"/>
    <sheet name="X4_M2_4pin_wago_2626" sheetId="19" state="visible" r:id="rId21"/>
    <sheet name="XBR_BR_6pin_BLF" sheetId="20" state="visible" r:id="rId22"/>
    <sheet name="X1_24V_5pin_Microfit" sheetId="21" state="visible" r:id="rId23"/>
    <sheet name="P7_BR_4pin_Microfit" sheetId="22" state="visible" r:id="rId24"/>
    <sheet name="P8_BR_4pin_Microfit" sheetId="23" state="visible" r:id="rId25"/>
    <sheet name="P3_Term_2pin_Microfit" sheetId="24" state="visible" r:id="rId26"/>
    <sheet name="X4_M1_6pin_SLS" sheetId="25" state="visible" r:id="rId27"/>
    <sheet name="X2_PWR_10pin_BLZP" sheetId="26" state="visible" r:id="rId28"/>
    <sheet name="X2_320_DC_1778078" sheetId="27" state="visible" r:id="rId29"/>
    <sheet name="X4_M1_6pin_BLF" sheetId="28" state="visible" r:id="rId30"/>
    <sheet name="X2_PWR_12pin_BLZ" sheetId="29" state="visible" r:id="rId31"/>
    <sheet name="X2_D560DCbus" sheetId="30" state="visible" r:id="rId32"/>
    <sheet name="X3_M1_4pin_wago_2636" sheetId="31" state="visible" r:id="rId33"/>
    <sheet name="X4_M2_4pin_wago_2636" sheetId="32" state="visible" r:id="rId34"/>
    <sheet name="X14_BR1_4pin_LSF" sheetId="33" state="visible" r:id="rId35"/>
    <sheet name="X15_BR2_4pin_LSF" sheetId="34" state="visible" r:id="rId36"/>
    <sheet name="X1_ACIN_PC5" sheetId="35" state="visible" r:id="rId37"/>
    <sheet name="X2_DC_8pin_PC5" sheetId="36" state="visible" r:id="rId38"/>
    <sheet name="X3_DO_4pin_BCZ" sheetId="37" state="visible" r:id="rId39"/>
    <sheet name="X3_24V_BLF_2_5" sheetId="38" state="visible" r:id="rId40"/>
    <sheet name="X5_DI_10pin_B2CF" sheetId="39" state="visible" r:id="rId41"/>
    <sheet name="X10_DO_10pin_B2CF" sheetId="40" state="visible" r:id="rId42"/>
    <sheet name="S1_SWITCH_CAN" sheetId="41" state="visible" r:id="rId43"/>
    <sheet name="X1_24V_5pin_BCZ_TGM" sheetId="42" state="visible" r:id="rId44"/>
    <sheet name="X5_FBE_12pin_B2CF_TGM" sheetId="43" state="visible" r:id="rId45"/>
    <sheet name="X6_FB1_8pin_B2CF_TGM" sheetId="44" state="visible" r:id="rId46"/>
    <sheet name="X7_FB2_8pin_B2CF_TGM" sheetId="45" state="visible" r:id="rId47"/>
    <sheet name="X4_FBE_12pin_ClikMate" sheetId="46" state="visible" r:id="rId48"/>
    <sheet name="X5_FB1_10pin_ClikMate" sheetId="47" state="visible" r:id="rId49"/>
    <sheet name="X6_FB2_10pin_ClikMate" sheetId="48" state="visible" r:id="rId50"/>
    <sheet name="X7_AIN_12pin_ClikMate" sheetId="49" state="visible" r:id="rId51"/>
    <sheet name="X8_DIO_18pin_ClikMate" sheetId="50" state="visible" r:id="rId52"/>
    <sheet name="X10_CAN_8pin_ClikMate" sheetId="51" state="visible" r:id="rId53"/>
    <sheet name="X11_FB3_10pin_ClikMate" sheetId="52" state="visible" r:id="rId54"/>
    <sheet name="X12_UDP_8pin_ClikMate" sheetId="53" state="visible" r:id="rId55"/>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<sst xmlns="http://schemas.openxmlformats.org/spreadsheetml/2006/main" count="1724" uniqueCount="438">
  <si>
    <t xml:space="preserve">Toto je sešit se zdrojovými tabulkami popisu konektorů TGZ/TGS v češtině. Každý list odpovídá jednomu unikátnímu typu konektoru. Jelikož se často konektory v rámci TGZ opakují (typicky ty na řídicií desce), jsou zde jen jednou. Tj. Např. IO konektor 22pin weidmuller B2CF se používá pořád dokola, je zde tedy zanesen jen jednou jako „X8_IO_22pin_B2CF“</t>
  </si>
  <si>
    <t xml:space="preserve">protikus na kabel</t>
  </si>
  <si>
    <t xml:space="preserve">výrobce</t>
  </si>
  <si>
    <t xml:space="preserve">řada</t>
  </si>
  <si>
    <t xml:space="preserve">počet OS</t>
  </si>
  <si>
    <t xml:space="preserve">napětí</t>
  </si>
  <si>
    <t xml:space="preserve">jmen. Proud</t>
  </si>
  <si>
    <t xml:space="preserve">špičkový proud</t>
  </si>
  <si>
    <t xml:space="preserve">typ konektoru</t>
  </si>
  <si>
    <t xml:space="preserve">list</t>
  </si>
  <si>
    <t xml:space="preserve">MPN</t>
  </si>
  <si>
    <t xml:space="preserve">MFR</t>
  </si>
  <si>
    <t xml:space="preserve">počet pinů</t>
  </si>
  <si>
    <t xml:space="preserve">TG</t>
  </si>
  <si>
    <t xml:space="preserve">TGZ</t>
  </si>
  <si>
    <t xml:space="preserve">S</t>
  </si>
  <si>
    <t xml:space="preserve">24V</t>
  </si>
  <si>
    <t xml:space="preserve">#X1_24V_5pin_Microlock</t>
  </si>
  <si>
    <t xml:space="preserve">IO</t>
  </si>
  <si>
    <t xml:space="preserve">#X8_IO_22pin_B2CF</t>
  </si>
  <si>
    <t xml:space="preserve">CAN</t>
  </si>
  <si>
    <t xml:space="preserve">#X10_CAN_4pin_B2CF</t>
  </si>
  <si>
    <t xml:space="preserve">FB1</t>
  </si>
  <si>
    <t xml:space="preserve">#X6_FB1_8pin_B2CF</t>
  </si>
  <si>
    <t xml:space="preserve">FB2</t>
  </si>
  <si>
    <t xml:space="preserve">#X7_FB2_8pin_B2CF</t>
  </si>
  <si>
    <t xml:space="preserve">FBE</t>
  </si>
  <si>
    <t xml:space="preserve">#X5_FBE_12pin_B2CF</t>
  </si>
  <si>
    <t xml:space="preserve">M1</t>
  </si>
  <si>
    <t xml:space="preserve">#X3_M1_3pin_pressfit</t>
  </si>
  <si>
    <t xml:space="preserve">Dcbus</t>
  </si>
  <si>
    <t xml:space="preserve">#X3_DCbus_2pin_pressfit</t>
  </si>
  <si>
    <t xml:space="preserve">jen šrouby</t>
  </si>
  <si>
    <t xml:space="preserve">D</t>
  </si>
  <si>
    <t xml:space="preserve">#X1_24V_5pin_BCZ</t>
  </si>
  <si>
    <t xml:space="preserve">#X3_M1_6pin_BLZP</t>
  </si>
  <si>
    <t xml:space="preserve">M2</t>
  </si>
  <si>
    <t xml:space="preserve">#X4_M2_6pin_BLZP</t>
  </si>
  <si>
    <t xml:space="preserve">#X2_48_DC_1778065</t>
  </si>
  <si>
    <t xml:space="preserve">#X4_M1_6pin_SLS</t>
  </si>
  <si>
    <t xml:space="preserve">230VAC IN</t>
  </si>
  <si>
    <t xml:space="preserve">#X2_PWR_10pin_BLZP</t>
  </si>
  <si>
    <t xml:space="preserve">#X2_320_DC_1778078</t>
  </si>
  <si>
    <t xml:space="preserve">#X4_M1_6pin_BLF</t>
  </si>
  <si>
    <t xml:space="preserve">AC IN</t>
  </si>
  <si>
    <t xml:space="preserve">#X2_PWR_12pin_BLZ</t>
  </si>
  <si>
    <t xml:space="preserve">#X3_M1_4pin_wago_2636</t>
  </si>
  <si>
    <t xml:space="preserve">#X4_M2_4pin_wago_2636</t>
  </si>
  <si>
    <t xml:space="preserve">#X2_D560DCbus</t>
  </si>
  <si>
    <t xml:space="preserve">Brzda 1</t>
  </si>
  <si>
    <t xml:space="preserve">#X14_BR1_4pin_LSF</t>
  </si>
  <si>
    <t xml:space="preserve">Brzda 2</t>
  </si>
  <si>
    <t xml:space="preserve">#X15_BR2_4pin_LSF</t>
  </si>
  <si>
    <t xml:space="preserve">TGS</t>
  </si>
  <si>
    <t xml:space="preserve">-</t>
  </si>
  <si>
    <t xml:space="preserve">#X1_ACIN_PC5</t>
  </si>
  <si>
    <t xml:space="preserve">DC OUT</t>
  </si>
  <si>
    <t xml:space="preserve">#X2_DC_8pin_PC5</t>
  </si>
  <si>
    <t xml:space="preserve">DO</t>
  </si>
  <si>
    <t xml:space="preserve">#X3_DO_4pin_BCZ</t>
  </si>
  <si>
    <t xml:space="preserve">TGM</t>
  </si>
  <si>
    <t xml:space="preserve">mini</t>
  </si>
  <si>
    <t xml:space="preserve">#X3_24V_BLF_2_5</t>
  </si>
  <si>
    <t xml:space="preserve">CAN-SWITCH</t>
  </si>
  <si>
    <t xml:space="preserve">#S1_SWITCH_CAN</t>
  </si>
  <si>
    <t xml:space="preserve">DI</t>
  </si>
  <si>
    <t xml:space="preserve">#X5_DI_10pin_B2CF</t>
  </si>
  <si>
    <t xml:space="preserve">#X10_DO_10pin_B2CF</t>
  </si>
  <si>
    <t xml:space="preserve">ControlleR</t>
  </si>
  <si>
    <t xml:space="preserve">#X1_24V_5pin_BCZ_TGM</t>
  </si>
  <si>
    <t xml:space="preserve">#X6_FB1_8pin_B2CF_TGM</t>
  </si>
  <si>
    <t xml:space="preserve">#X7_FB2_8pin_B2CF_TGM</t>
  </si>
  <si>
    <t xml:space="preserve">#X5_FBE_12pin_B2CF_TGM</t>
  </si>
  <si>
    <t xml:space="preserve">TG con</t>
  </si>
  <si>
    <t xml:space="preserve">pin count</t>
  </si>
  <si>
    <t xml:space="preserve">Molex</t>
  </si>
  <si>
    <t xml:space="preserve">B2CF 3.50/22/180 SN OR BX</t>
  </si>
  <si>
    <t xml:space="preserve">Weidmüller</t>
  </si>
  <si>
    <t xml:space="preserve">B2CF 3.50/04/180 SN OR BX </t>
  </si>
  <si>
    <t xml:space="preserve">B2CF 3.50/08/180 SN OR BX </t>
  </si>
  <si>
    <t xml:space="preserve">B2CF 3.50/12/180 SN OR BX </t>
  </si>
  <si>
    <t xml:space="preserve">BCZ 3.81/05/180 SN OR BX </t>
  </si>
  <si>
    <t xml:space="preserve">BLZP 5.08HC/06/180 SN OR BX </t>
  </si>
  <si>
    <t xml:space="preserve">PC 5/ 2-STCL1-7,62 </t>
  </si>
  <si>
    <t xml:space="preserve">Phoenix Contact</t>
  </si>
  <si>
    <t xml:space="preserve">SLS 5.08/06/180FI SN OR BX </t>
  </si>
  <si>
    <t xml:space="preserve">BLZP 5.08HC/10/180 SN OR BX </t>
  </si>
  <si>
    <t xml:space="preserve">BLF 7.62HP/06/180F </t>
  </si>
  <si>
    <t xml:space="preserve">BLZ 7.62HP/12/180F </t>
  </si>
  <si>
    <t xml:space="preserve">Svorky M8</t>
  </si>
  <si>
    <t xml:space="preserve">Push-in</t>
  </si>
  <si>
    <t xml:space="preserve">PC 5/ 8-STCL1-7,62 </t>
  </si>
  <si>
    <t xml:space="preserve">BCZ 3.81/04/180 SN BK BX </t>
  </si>
  <si>
    <t xml:space="preserve">BLF 2.50/04/180 SN OR BX </t>
  </si>
  <si>
    <t xml:space="preserve">BCZ 3.81/04/180 SN OR BX </t>
  </si>
  <si>
    <t xml:space="preserve">B2CF 3.50/10/180 SN OR BX </t>
  </si>
  <si>
    <t xml:space="preserve">PC 5/ 3-STCL1-7,62 </t>
  </si>
  <si>
    <t xml:space="preserve">BCZ 3.81/08/180 SN OR BX </t>
  </si>
  <si>
    <t xml:space="preserve">BCZ 3.81/12/180 SN OR BX </t>
  </si>
  <si>
    <t xml:space="preserve">kabelové oko</t>
  </si>
  <si>
    <t xml:space="preserve">Pin č.</t>
  </si>
  <si>
    <t xml:space="preserve">Označení</t>
  </si>
  <si>
    <t xml:space="preserve">Popis</t>
  </si>
  <si>
    <t xml:space="preserve">Průřez</t>
  </si>
  <si>
    <t xml:space="preserve">STO_A</t>
  </si>
  <si>
    <t xml:space="preserve">STO kanál A</t>
  </si>
  <si>
    <r>
      <rPr>
        <sz val="10"/>
        <rFont val="Arial"/>
        <family val="2"/>
        <charset val="238"/>
      </rPr>
      <t xml:space="preserve">Max. 1,5 mm</t>
    </r>
    <r>
      <rPr>
        <vertAlign val="superscript"/>
        <sz val="10"/>
        <rFont val="Arial"/>
        <family val="2"/>
        <charset val="238"/>
      </rPr>
      <t xml:space="preserve">2</t>
    </r>
  </si>
  <si>
    <t xml:space="preserve">STO_B</t>
  </si>
  <si>
    <t xml:space="preserve">STO kanál B</t>
  </si>
  <si>
    <t xml:space="preserve">VCC</t>
  </si>
  <si>
    <t xml:space="preserve">+24V napájení řízení</t>
  </si>
  <si>
    <t xml:space="preserve">VCC_BR</t>
  </si>
  <si>
    <t xml:space="preserve">+24V napájení brzdy</t>
  </si>
  <si>
    <t xml:space="preserve">GND</t>
  </si>
  <si>
    <t xml:space="preserve">GND (0 V)</t>
  </si>
  <si>
    <t xml:space="preserve">+DC</t>
  </si>
  <si>
    <t xml:space="preserve">+6 ~ +50V</t>
  </si>
  <si>
    <r>
      <rPr>
        <sz val="10"/>
        <rFont val="Arial"/>
        <family val="2"/>
        <charset val="238"/>
      </rPr>
      <t xml:space="preserve">Max. 6 mm</t>
    </r>
    <r>
      <rPr>
        <vertAlign val="superscript"/>
        <sz val="10"/>
        <rFont val="Arial"/>
        <family val="2"/>
        <charset val="238"/>
      </rPr>
      <t xml:space="preserve">2</t>
    </r>
  </si>
  <si>
    <t xml:space="preserve">-DC</t>
  </si>
  <si>
    <t xml:space="preserve">0V (GND)</t>
  </si>
  <si>
    <t xml:space="preserve">AGND</t>
  </si>
  <si>
    <t xml:space="preserve">Analogová (neoddělená) zem</t>
  </si>
  <si>
    <t xml:space="preserve">0,14 – 1,5 mm2</t>
  </si>
  <si>
    <t xml:space="preserve">AIN2</t>
  </si>
  <si>
    <t xml:space="preserve">Analogový vstup č. 2</t>
  </si>
  <si>
    <t xml:space="preserve">AIN1</t>
  </si>
  <si>
    <t xml:space="preserve">Analogový vstup č. 1</t>
  </si>
  <si>
    <t xml:space="preserve">DO6</t>
  </si>
  <si>
    <t xml:space="preserve">Digitální výstup č. 6</t>
  </si>
  <si>
    <t xml:space="preserve">DO5</t>
  </si>
  <si>
    <t xml:space="preserve">Digitální výstup č. 5</t>
  </si>
  <si>
    <t xml:space="preserve">DO4</t>
  </si>
  <si>
    <t xml:space="preserve">Digitální výstup č. 4</t>
  </si>
  <si>
    <t xml:space="preserve">DO3</t>
  </si>
  <si>
    <t xml:space="preserve">Digitální výstup č. 3</t>
  </si>
  <si>
    <t xml:space="preserve">DO2</t>
  </si>
  <si>
    <t xml:space="preserve">Digitální výstup č. 2</t>
  </si>
  <si>
    <t xml:space="preserve">DO1</t>
  </si>
  <si>
    <t xml:space="preserve">Digitální výstup č. 1</t>
  </si>
  <si>
    <t xml:space="preserve">VCC DO2,4,6</t>
  </si>
  <si>
    <t xml:space="preserve">Napájení DO 2,4,6 (osa 2)</t>
  </si>
  <si>
    <t xml:space="preserve">VCC DO1,3,5</t>
  </si>
  <si>
    <t xml:space="preserve">Napájení DO 1,3,5 (osa 1)</t>
  </si>
  <si>
    <t xml:space="preserve">DGND</t>
  </si>
  <si>
    <t xml:space="preserve">Digitální (oddělená) zem</t>
  </si>
  <si>
    <t xml:space="preserve">DI8</t>
  </si>
  <si>
    <t xml:space="preserve">Digitální vstup č. 8</t>
  </si>
  <si>
    <t xml:space="preserve">DI7</t>
  </si>
  <si>
    <t xml:space="preserve">Digitální vstup č. 7</t>
  </si>
  <si>
    <t xml:space="preserve">DI6</t>
  </si>
  <si>
    <t xml:space="preserve">Digitální vstup č. 6</t>
  </si>
  <si>
    <t xml:space="preserve">DI5</t>
  </si>
  <si>
    <t xml:space="preserve">Digitální vstup č. 5</t>
  </si>
  <si>
    <t xml:space="preserve">DI4</t>
  </si>
  <si>
    <t xml:space="preserve">Digitální vstup č. 4</t>
  </si>
  <si>
    <t xml:space="preserve">DI3</t>
  </si>
  <si>
    <t xml:space="preserve">Digitální vstup č. 3</t>
  </si>
  <si>
    <t xml:space="preserve">DI2</t>
  </si>
  <si>
    <t xml:space="preserve">Digitální vstup č. 2</t>
  </si>
  <si>
    <t xml:space="preserve">DI1</t>
  </si>
  <si>
    <t xml:space="preserve">Digitální vstup č. 1</t>
  </si>
  <si>
    <t xml:space="preserve">CANH</t>
  </si>
  <si>
    <t xml:space="preserve">CAN signál H</t>
  </si>
  <si>
    <t xml:space="preserve">CANL</t>
  </si>
  <si>
    <t xml:space="preserve">CAN signál L</t>
  </si>
  <si>
    <t xml:space="preserve">CANGND</t>
  </si>
  <si>
    <t xml:space="preserve">CAN oddělená zem</t>
  </si>
  <si>
    <t xml:space="preserve">NC</t>
  </si>
  <si>
    <t xml:space="preserve">Nepřipojeno</t>
  </si>
  <si>
    <t xml:space="preserve">Barva LED</t>
  </si>
  <si>
    <t xml:space="preserve">Stav</t>
  </si>
  <si>
    <t xml:space="preserve">zelená</t>
  </si>
  <si>
    <t xml:space="preserve">Servo OK</t>
  </si>
  <si>
    <t xml:space="preserve">červená</t>
  </si>
  <si>
    <t xml:space="preserve">Servo Error</t>
  </si>
  <si>
    <t xml:space="preserve">Endat 2.2/SSI/BISS</t>
  </si>
  <si>
    <t xml:space="preserve">Hiperface DSL</t>
  </si>
  <si>
    <t xml:space="preserve">Inkrementální enkodér</t>
  </si>
  <si>
    <t xml:space="preserve">+5 V</t>
  </si>
  <si>
    <t xml:space="preserve">+5V</t>
  </si>
  <si>
    <t xml:space="preserve">ZERO-</t>
  </si>
  <si>
    <t xml:space="preserve">N.C.</t>
  </si>
  <si>
    <t xml:space="preserve">Z-</t>
  </si>
  <si>
    <t xml:space="preserve">ZERO+</t>
  </si>
  <si>
    <t xml:space="preserve">Z+</t>
  </si>
  <si>
    <t xml:space="preserve">FBSEL-</t>
  </si>
  <si>
    <t xml:space="preserve">FBSEL+</t>
  </si>
  <si>
    <t xml:space="preserve">DATA-</t>
  </si>
  <si>
    <t xml:space="preserve">A-</t>
  </si>
  <si>
    <t xml:space="preserve">DATA+</t>
  </si>
  <si>
    <t xml:space="preserve">A+</t>
  </si>
  <si>
    <t xml:space="preserve">CLK-</t>
  </si>
  <si>
    <t xml:space="preserve">B-</t>
  </si>
  <si>
    <t xml:space="preserve">CLK+</t>
  </si>
  <si>
    <t xml:space="preserve">B+</t>
  </si>
  <si>
    <t xml:space="preserve">DSL-</t>
  </si>
  <si>
    <t xml:space="preserve">+12 V</t>
  </si>
  <si>
    <t xml:space="preserve">DSL+</t>
  </si>
  <si>
    <t xml:space="preserve">-B</t>
  </si>
  <si>
    <t xml:space="preserve">- BRZDA</t>
  </si>
  <si>
    <t xml:space="preserve">0,2 ~ 4 mm2</t>
  </si>
  <si>
    <t xml:space="preserve">+B</t>
  </si>
  <si>
    <t xml:space="preserve">+ BRZDA</t>
  </si>
  <si>
    <t xml:space="preserve">PE</t>
  </si>
  <si>
    <t xml:space="preserve">Uzemnění</t>
  </si>
  <si>
    <t xml:space="preserve">W</t>
  </si>
  <si>
    <t xml:space="preserve">Fáze W</t>
  </si>
  <si>
    <t xml:space="preserve">V</t>
  </si>
  <si>
    <t xml:space="preserve">Fáze V</t>
  </si>
  <si>
    <t xml:space="preserve">U</t>
  </si>
  <si>
    <t xml:space="preserve">Fáze U</t>
  </si>
  <si>
    <t xml:space="preserve">0,13 ~ 0,32 mm2</t>
  </si>
  <si>
    <t xml:space="preserve">Připojení</t>
  </si>
  <si>
    <t xml:space="preserve">0 V</t>
  </si>
  <si>
    <t xml:space="preserve">oko M5</t>
  </si>
  <si>
    <t xml:space="preserve">+6 ~ +50 V</t>
  </si>
  <si>
    <t xml:space="preserve">fáze W</t>
  </si>
  <si>
    <t xml:space="preserve">fáze V</t>
  </si>
  <si>
    <t xml:space="preserve">fáze U</t>
  </si>
  <si>
    <t xml:space="preserve">-BR</t>
  </si>
  <si>
    <t xml:space="preserve">+BR</t>
  </si>
  <si>
    <t xml:space="preserve">-TERM</t>
  </si>
  <si>
    <t xml:space="preserve">- Tepl. čidla mot.</t>
  </si>
  <si>
    <t xml:space="preserve">+TERM</t>
  </si>
  <si>
    <t xml:space="preserve">+ Tepl. čidla mot.</t>
  </si>
  <si>
    <t xml:space="preserve">uzemnění</t>
  </si>
  <si>
    <t xml:space="preserve">0,75 ~ 16 mm2</t>
  </si>
  <si>
    <t xml:space="preserve">0,2 ~ 10 mm2</t>
  </si>
  <si>
    <t xml:space="preserve">-B2</t>
  </si>
  <si>
    <t xml:space="preserve">- Brzda motor 2</t>
  </si>
  <si>
    <t xml:space="preserve">0,13 ~ 2,5 mm2</t>
  </si>
  <si>
    <t xml:space="preserve">+ Brzda motor 2</t>
  </si>
  <si>
    <t xml:space="preserve">– Napájení brzdy</t>
  </si>
  <si>
    <t xml:space="preserve">+ Napájení brzdy</t>
  </si>
  <si>
    <t xml:space="preserve">-B1</t>
  </si>
  <si>
    <t xml:space="preserve">- Brzda motor 1</t>
  </si>
  <si>
    <t xml:space="preserve">+B1</t>
  </si>
  <si>
    <t xml:space="preserve">+ Brzda motor 1</t>
  </si>
  <si>
    <t xml:space="preserve">+24V DC napájení řízení</t>
  </si>
  <si>
    <t xml:space="preserve">0,05 ~ 0,75 mm2</t>
  </si>
  <si>
    <t xml:space="preserve">VCC_OUT</t>
  </si>
  <si>
    <t xml:space="preserve">Výstup +24 VDC</t>
  </si>
  <si>
    <t xml:space="preserve">+24V DC napájení brzdy</t>
  </si>
  <si>
    <t xml:space="preserve">VCCD</t>
  </si>
  <si>
    <t xml:space="preserve">+24V DC napájení diag. brzdy</t>
  </si>
  <si>
    <t xml:space="preserve">+ Brzda servomotoru</t>
  </si>
  <si>
    <t xml:space="preserve">- Brzda servomotoru</t>
  </si>
  <si>
    <t xml:space="preserve">Nezapojuje se</t>
  </si>
  <si>
    <t xml:space="preserve">0V napájení řízení</t>
  </si>
  <si>
    <t xml:space="preserve">TERM</t>
  </si>
  <si>
    <t xml:space="preserve">Teplotní čidlo PT1000</t>
  </si>
  <si>
    <t xml:space="preserve">0,2 ~ 2,5 mm2</t>
  </si>
  <si>
    <t xml:space="preserve">N</t>
  </si>
  <si>
    <t xml:space="preserve">Střední pracovní vodič</t>
  </si>
  <si>
    <t xml:space="preserve">L</t>
  </si>
  <si>
    <t xml:space="preserve">Fáze </t>
  </si>
  <si>
    <t xml:space="preserve">+RB </t>
  </si>
  <si>
    <t xml:space="preserve">+ Brzdný odpor</t>
  </si>
  <si>
    <t xml:space="preserve">-RB </t>
  </si>
  <si>
    <t xml:space="preserve">- Brzdný odpor</t>
  </si>
  <si>
    <t xml:space="preserve">+DC </t>
  </si>
  <si>
    <t xml:space="preserve">+ Napájení meziobvodu</t>
  </si>
  <si>
    <t xml:space="preserve">-DC </t>
  </si>
  <si>
    <t xml:space="preserve">- Napájení meziobvodu</t>
  </si>
  <si>
    <t xml:space="preserve">PE </t>
  </si>
  <si>
    <t xml:space="preserve">T+ </t>
  </si>
  <si>
    <t xml:space="preserve">+ Termistor</t>
  </si>
  <si>
    <t xml:space="preserve">T- </t>
  </si>
  <si>
    <t xml:space="preserve">- Termistor</t>
  </si>
  <si>
    <t xml:space="preserve">+140 ~ +320V</t>
  </si>
  <si>
    <t xml:space="preserve">Max. 6 mm2</t>
  </si>
  <si>
    <t xml:space="preserve">0,5 ~ 2,5 mm2</t>
  </si>
  <si>
    <t xml:space="preserve">L1 </t>
  </si>
  <si>
    <t xml:space="preserve">Fáze 1</t>
  </si>
  <si>
    <t xml:space="preserve">L2 </t>
  </si>
  <si>
    <t xml:space="preserve">Fáze 2</t>
  </si>
  <si>
    <t xml:space="preserve">L3 </t>
  </si>
  <si>
    <t xml:space="preserve">Fáze 3</t>
  </si>
  <si>
    <t xml:space="preserve">RBin </t>
  </si>
  <si>
    <t xml:space="preserve">Brzdný odpor interní</t>
  </si>
  <si>
    <t xml:space="preserve">SEL </t>
  </si>
  <si>
    <t xml:space="preserve">Volba brzdného odporu</t>
  </si>
  <si>
    <t xml:space="preserve">RBex </t>
  </si>
  <si>
    <t xml:space="preserve">Brzdný odpor externí</t>
  </si>
  <si>
    <t xml:space="preserve">T+</t>
  </si>
  <si>
    <t xml:space="preserve">+Termistor</t>
  </si>
  <si>
    <t xml:space="preserve">T-</t>
  </si>
  <si>
    <t xml:space="preserve">-Termistor</t>
  </si>
  <si>
    <t xml:space="preserve">-DC IN</t>
  </si>
  <si>
    <t xml:space="preserve">+ DC bus vstup</t>
  </si>
  <si>
    <t xml:space="preserve">dle oka</t>
  </si>
  <si>
    <t xml:space="preserve">+DC IN</t>
  </si>
  <si>
    <t xml:space="preserve">- DC bus vstup</t>
  </si>
  <si>
    <t xml:space="preserve">- Brzda</t>
  </si>
  <si>
    <t xml:space="preserve">0,13 ~ 1,5 mm2</t>
  </si>
  <si>
    <t xml:space="preserve">+ Brzda</t>
  </si>
  <si>
    <t xml:space="preserve">-T</t>
  </si>
  <si>
    <t xml:space="preserve">+T</t>
  </si>
  <si>
    <t xml:space="preserve">Fáze</t>
  </si>
  <si>
    <t xml:space="preserve">  + DC </t>
  </si>
  <si>
    <t xml:space="preserve">  - DC </t>
  </si>
  <si>
    <t xml:space="preserve">  PE </t>
  </si>
  <si>
    <t xml:space="preserve">  SEL </t>
  </si>
  <si>
    <t xml:space="preserve">  + RB </t>
  </si>
  <si>
    <t xml:space="preserve">  - RB </t>
  </si>
  <si>
    <t xml:space="preserve">  + T </t>
  </si>
  <si>
    <t xml:space="preserve">  - T </t>
  </si>
  <si>
    <t xml:space="preserve">RDY1</t>
  </si>
  <si>
    <t xml:space="preserve">Signál „Ready“ kontakt 1</t>
  </si>
  <si>
    <t xml:space="preserve">RDY2</t>
  </si>
  <si>
    <t xml:space="preserve">Signál „Ready“ kontakt 2</t>
  </si>
  <si>
    <t xml:space="preserve">ERR1</t>
  </si>
  <si>
    <t xml:space="preserve">Signál „Error“ kontakt 1</t>
  </si>
  <si>
    <t xml:space="preserve">ERR2</t>
  </si>
  <si>
    <t xml:space="preserve">Signál „Error“ kontakt 2</t>
  </si>
  <si>
    <t xml:space="preserve">+PWR 24V</t>
  </si>
  <si>
    <t xml:space="preserve">Vstup pro napájecí napětí 24V</t>
  </si>
  <si>
    <t xml:space="preserve">0,08 ~ 0,5 mm2</t>
  </si>
  <si>
    <t xml:space="preserve">PWRCOM</t>
  </si>
  <si>
    <t xml:space="preserve">Vstup pro napájecí zem</t>
  </si>
  <si>
    <t xml:space="preserve">IN1</t>
  </si>
  <si>
    <t xml:space="preserve">IN2</t>
  </si>
  <si>
    <t xml:space="preserve">IN3</t>
  </si>
  <si>
    <t xml:space="preserve">IN4</t>
  </si>
  <si>
    <t xml:space="preserve">IN5</t>
  </si>
  <si>
    <t xml:space="preserve">IN6</t>
  </si>
  <si>
    <t xml:space="preserve">IN7</t>
  </si>
  <si>
    <t xml:space="preserve">IN8</t>
  </si>
  <si>
    <t xml:space="preserve">IN9</t>
  </si>
  <si>
    <t xml:space="preserve">Digitální vstup č. 9</t>
  </si>
  <si>
    <t xml:space="preserve">IN10</t>
  </si>
  <si>
    <t xml:space="preserve">Digitální vstup č. 10</t>
  </si>
  <si>
    <t xml:space="preserve">OUT1</t>
  </si>
  <si>
    <t xml:space="preserve">OUT2</t>
  </si>
  <si>
    <t xml:space="preserve">OUT3</t>
  </si>
  <si>
    <t xml:space="preserve">OUT4</t>
  </si>
  <si>
    <t xml:space="preserve">OUT5</t>
  </si>
  <si>
    <t xml:space="preserve">OUT6</t>
  </si>
  <si>
    <t xml:space="preserve">OUT7</t>
  </si>
  <si>
    <t xml:space="preserve">OUT8</t>
  </si>
  <si>
    <t xml:space="preserve">OUTCOM</t>
  </si>
  <si>
    <t xml:space="preserve">Společná zem DO</t>
  </si>
  <si>
    <t xml:space="preserve">OUTPWR</t>
  </si>
  <si>
    <t xml:space="preserve">Společné napájení DO 24V</t>
  </si>
  <si>
    <t xml:space="preserve">Pozice</t>
  </si>
  <si>
    <t xml:space="preserve">Funkce</t>
  </si>
  <si>
    <t xml:space="preserve">Nahoře</t>
  </si>
  <si>
    <t xml:space="preserve">Vypnuto</t>
  </si>
  <si>
    <t xml:space="preserve">CAN není terminován</t>
  </si>
  <si>
    <t xml:space="preserve">Dole</t>
  </si>
  <si>
    <t xml:space="preserve">Zapnuto</t>
  </si>
  <si>
    <t xml:space="preserve">CAN je terminován</t>
  </si>
  <si>
    <t xml:space="preserve">EI1</t>
  </si>
  <si>
    <t xml:space="preserve">Rozšířený vstup 1</t>
  </si>
  <si>
    <t xml:space="preserve">EI2</t>
  </si>
  <si>
    <t xml:space="preserve">Rozšířený vstup 2</t>
  </si>
  <si>
    <t xml:space="preserve">+24V napájení</t>
  </si>
  <si>
    <t xml:space="preserve">SSI</t>
  </si>
  <si>
    <t xml:space="preserve">RS422, RS485</t>
  </si>
  <si>
    <t xml:space="preserve">MA+ (CLK+)</t>
  </si>
  <si>
    <t xml:space="preserve">TxD+/RxD+</t>
  </si>
  <si>
    <t xml:space="preserve">MA- (CLK-)</t>
  </si>
  <si>
    <t xml:space="preserve">TxD-/RxD-</t>
  </si>
  <si>
    <t xml:space="preserve">SLO+ (DATA+)</t>
  </si>
  <si>
    <t xml:space="preserve">SLO- (DATA-)</t>
  </si>
  <si>
    <t xml:space="preserve">RxD+</t>
  </si>
  <si>
    <t xml:space="preserve">RxD-</t>
  </si>
  <si>
    <t xml:space="preserve">AIN</t>
  </si>
  <si>
    <t xml:space="preserve">Analogový vstup 0-10V</t>
  </si>
  <si>
    <t xml:space="preserve">Analogová zem</t>
  </si>
  <si>
    <t xml:space="preserve">PT1000_1+</t>
  </si>
  <si>
    <t xml:space="preserve">Vstup pro 1. PT1000</t>
  </si>
  <si>
    <t xml:space="preserve">PT1000_1-</t>
  </si>
  <si>
    <t xml:space="preserve">PT1000_2+</t>
  </si>
  <si>
    <t xml:space="preserve">Vstup pro 2. PT1000</t>
  </si>
  <si>
    <t xml:space="preserve">PT1000_2-</t>
  </si>
  <si>
    <t xml:space="preserve">DITTL1</t>
  </si>
  <si>
    <t xml:space="preserve">Dig. Vstup 5-30V</t>
  </si>
  <si>
    <t xml:space="preserve">Digitální zem</t>
  </si>
  <si>
    <t xml:space="preserve">DITTL2</t>
  </si>
  <si>
    <t xml:space="preserve">DITTL3</t>
  </si>
  <si>
    <t xml:space="preserve">Digitální vstup izolovaný č. 1</t>
  </si>
  <si>
    <t xml:space="preserve">Digitální vstup izolovaný č. 2</t>
  </si>
  <si>
    <t xml:space="preserve">Digitální vstup izolovaný č. 3</t>
  </si>
  <si>
    <t xml:space="preserve">Digitální vstup izolovaný č. 4</t>
  </si>
  <si>
    <t xml:space="preserve">Digitální vstup izolovaný č. 5</t>
  </si>
  <si>
    <t xml:space="preserve">Digitální vstup izolovaný č. 6</t>
  </si>
  <si>
    <t xml:space="preserve">Digitální vstup izolovaný č. 7</t>
  </si>
  <si>
    <t xml:space="preserve">Digitální vstup izolovaný č. 8</t>
  </si>
  <si>
    <t xml:space="preserve">GNDIO</t>
  </si>
  <si>
    <t xml:space="preserve">Oddělená zem DO</t>
  </si>
  <si>
    <t xml:space="preserve">VDDIO</t>
  </si>
  <si>
    <t xml:space="preserve">Oddělené napájení DO 24V</t>
  </si>
  <si>
    <t xml:space="preserve">Digitální výstup izolovaný č. 1</t>
  </si>
  <si>
    <t xml:space="preserve">Digitální výstup izolovaný č. 2</t>
  </si>
  <si>
    <t xml:space="preserve">Digitální výstup izolovaný č. 3</t>
  </si>
  <si>
    <t xml:space="preserve">Digitální výstup izolovaný č. 4</t>
  </si>
  <si>
    <t xml:space="preserve">Digitální výstup izolovaný č. 5</t>
  </si>
  <si>
    <t xml:space="preserve">Digitální výstup izolovaný č. 6</t>
  </si>
  <si>
    <t xml:space="preserve">CAN-H</t>
  </si>
  <si>
    <t xml:space="preserve">Signál CANH (High) izolovaný</t>
  </si>
  <si>
    <t xml:space="preserve">CAN-L</t>
  </si>
  <si>
    <t xml:space="preserve">Signál CANL (Low) izolovaný</t>
  </si>
  <si>
    <t xml:space="preserve">CAN GND</t>
  </si>
  <si>
    <t xml:space="preserve">Izolovaná zem vyhranzená pro CAN</t>
  </si>
  <si>
    <t xml:space="preserve">CAN TERM-H</t>
  </si>
  <si>
    <t xml:space="preserve">Vstup pro propojku na TERM-L – terminace CAN</t>
  </si>
  <si>
    <t xml:space="preserve">CAN TERM-L</t>
  </si>
  <si>
    <t xml:space="preserve">Vstup pro propojku na TERM-H – terminace CAN</t>
  </si>
  <si>
    <t xml:space="preserve">TxD-</t>
  </si>
  <si>
    <t xml:space="preserve">RS422 #1 Transmit data -</t>
  </si>
  <si>
    <t xml:space="preserve">TxD+</t>
  </si>
  <si>
    <t xml:space="preserve">RS422 #1 Transmit data +</t>
  </si>
  <si>
    <t xml:space="preserve">RS422 #1 Recieve data -</t>
  </si>
  <si>
    <t xml:space="preserve">RS422 #1 Recieve data +</t>
  </si>
  <si>
    <t xml:space="preserve">+12 VDC OUT</t>
  </si>
  <si>
    <t xml:space="preserve">Výstup +12V</t>
  </si>
  <si>
    <t xml:space="preserve">Společná GND</t>
  </si>
  <si>
    <t xml:space="preserve">RS422 #2 Transmit data +</t>
  </si>
  <si>
    <t xml:space="preserve">RS422 #2 Transmit data -</t>
  </si>
  <si>
    <t xml:space="preserve">RS422 #2 Recieve data +</t>
  </si>
  <si>
    <t xml:space="preserve">RS422 #2 Recieve data -</t>
  </si>
  <si>
    <t xml:space="preserve">		DD+</t>
  </si>
  <si>
    <t xml:space="preserve">T568B pár D pozitivní (hnědobílý)</t>
  </si>
  <si>
    <t xml:space="preserve">DD-</t>
  </si>
  <si>
    <t xml:space="preserve">T568B pár D negativní (hnědý)</t>
  </si>
  <si>
    <t xml:space="preserve">DC-</t>
  </si>
  <si>
    <t xml:space="preserve">T568B pár C negativní (modrobílý)</t>
  </si>
  <si>
    <t xml:space="preserve">DC+</t>
  </si>
  <si>
    <t xml:space="preserve">T568B pár C pozitivní (modrý)</t>
  </si>
  <si>
    <t xml:space="preserve">DB-</t>
  </si>
  <si>
    <t xml:space="preserve">T568B pár B negativní (zelený)</t>
  </si>
  <si>
    <t xml:space="preserve">DB+</t>
  </si>
  <si>
    <t xml:space="preserve">T568B pár B pozitivní (zelenobílý)</t>
  </si>
  <si>
    <t xml:space="preserve">DA+</t>
  </si>
  <si>
    <t xml:space="preserve">T568B pár A pozitivní (oranžovobílý)</t>
  </si>
  <si>
    <t xml:space="preserve">DA-</t>
  </si>
  <si>
    <t xml:space="preserve">T568B pár A negativní (oranžový)</t>
  </si>
</sst>
</file>

<file path=xl/styles.xml><?xml version="1.0" encoding="utf-8"?>
<styleSheet xmlns="http://schemas.openxmlformats.org/spreadsheetml/2006/main">
  <numFmts count="3">
    <numFmt numFmtId="164" formatCode="General"/>
    <numFmt numFmtId="165" formatCode="General"/>
    <numFmt numFmtId="166" formatCode="@"/>
  </numFmts>
  <fonts count="7">
    <font>
      <sz val="10"/>
      <name val="Arial"/>
      <family val="2"/>
      <charset val="238"/>
    </font>
    <font>
      <sz val="10"/>
      <name val="Arial"/>
      <family val="0"/>
      <charset val="238"/>
    </font>
    <font>
      <sz val="10"/>
      <name val="Arial"/>
      <family val="0"/>
      <charset val="238"/>
    </font>
    <font>
      <sz val="10"/>
      <name val="Arial"/>
      <family val="0"/>
      <charset val="238"/>
    </font>
    <font>
      <sz val="10"/>
      <color rgb="FF0000FF"/>
      <name val="Arial"/>
      <family val="2"/>
      <charset val="238"/>
    </font>
    <font>
      <vertAlign val="superscript"/>
      <sz val="10"/>
      <name val="Arial"/>
      <family val="2"/>
      <charset val="238"/>
    </font>
    <font>
      <sz val="12"/>
      <name val="Arial"/>
      <family val="2"/>
      <charset val="238"/>
    </font>
  </fonts>
  <fills count="3">
    <fill>
      <patternFill patternType="none"/>
    </fill>
    <fill>
      <patternFill patternType="gray125"/>
    </fill>
    <fill>
      <patternFill patternType="solid">
        <fgColor rgb="FFFFF5CE"/>
        <bgColor rgb="FFFFFF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true" applyAlignment="true" applyProtection="true">
      <alignment horizontal="center" vertical="center" textRotation="0" wrapText="true" indent="0" shrinkToFit="false"/>
      <protection locked="true" hidden="false"/>
    </xf>
    <xf numFmtId="164" fontId="0"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justify"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5C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worksheet" Target="worksheets/sheet41.xml"/><Relationship Id="rId44" Type="http://schemas.openxmlformats.org/officeDocument/2006/relationships/worksheet" Target="worksheets/sheet42.xml"/><Relationship Id="rId45" Type="http://schemas.openxmlformats.org/officeDocument/2006/relationships/worksheet" Target="worksheets/sheet43.xml"/><Relationship Id="rId46" Type="http://schemas.openxmlformats.org/officeDocument/2006/relationships/worksheet" Target="worksheets/sheet44.xml"/><Relationship Id="rId47" Type="http://schemas.openxmlformats.org/officeDocument/2006/relationships/worksheet" Target="worksheets/sheet45.xml"/><Relationship Id="rId48" Type="http://schemas.openxmlformats.org/officeDocument/2006/relationships/worksheet" Target="worksheets/sheet46.xml"/><Relationship Id="rId49" Type="http://schemas.openxmlformats.org/officeDocument/2006/relationships/worksheet" Target="worksheets/sheet47.xml"/><Relationship Id="rId50" Type="http://schemas.openxmlformats.org/officeDocument/2006/relationships/worksheet" Target="worksheets/sheet48.xml"/><Relationship Id="rId51" Type="http://schemas.openxmlformats.org/officeDocument/2006/relationships/worksheet" Target="worksheets/sheet49.xml"/><Relationship Id="rId52" Type="http://schemas.openxmlformats.org/officeDocument/2006/relationships/worksheet" Target="worksheets/sheet50.xml"/><Relationship Id="rId53" Type="http://schemas.openxmlformats.org/officeDocument/2006/relationships/worksheet" Target="worksheets/sheet51.xml"/><Relationship Id="rId54" Type="http://schemas.openxmlformats.org/officeDocument/2006/relationships/worksheet" Target="worksheets/sheet52.xml"/><Relationship Id="rId55" Type="http://schemas.openxmlformats.org/officeDocument/2006/relationships/worksheet" Target="worksheets/sheet53.xml"/><Relationship Id="rId5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9" activeCellId="0" sqref="I29"/>
    </sheetView>
  </sheetViews>
  <sheetFormatPr defaultColWidth="12.2734375" defaultRowHeight="12.8" zeroHeight="false" outlineLevelRow="0" outlineLevelCol="0"/>
  <cols>
    <col collapsed="false" customWidth="true" hidden="false" outlineLevel="0" max="6" min="6" style="1" width="13.82"/>
    <col collapsed="false" customWidth="true" hidden="false" outlineLevel="0" max="7" min="7" style="1" width="17.95"/>
    <col collapsed="false" customWidth="true" hidden="false" outlineLevel="0" max="8" min="8" style="1" width="31.81"/>
    <col collapsed="false" customWidth="true" hidden="false" outlineLevel="0" max="9" min="9" style="1" width="31.71"/>
    <col collapsed="false" customWidth="true" hidden="false" outlineLevel="0" max="10" min="10" style="1" width="15.43"/>
  </cols>
  <sheetData>
    <row r="1" customFormat="false" ht="12.8" hidden="false" customHeight="true" outlineLevel="0" collapsed="false">
      <c r="A1" s="2" t="s">
        <v>0</v>
      </c>
      <c r="B1" s="2"/>
      <c r="C1" s="2"/>
      <c r="D1" s="2"/>
      <c r="E1" s="2"/>
      <c r="F1" s="2"/>
      <c r="G1" s="2"/>
      <c r="H1" s="2"/>
    </row>
    <row r="2" customFormat="false" ht="12.8" hidden="false" customHeight="false" outlineLevel="0" collapsed="false">
      <c r="A2" s="2"/>
      <c r="B2" s="2"/>
      <c r="C2" s="2"/>
      <c r="D2" s="2"/>
      <c r="E2" s="2"/>
      <c r="F2" s="2"/>
      <c r="G2" s="2"/>
      <c r="H2" s="2"/>
    </row>
    <row r="3" customFormat="false" ht="12.8" hidden="false" customHeight="false" outlineLevel="0" collapsed="false">
      <c r="A3" s="2"/>
      <c r="B3" s="2"/>
      <c r="C3" s="2"/>
      <c r="D3" s="2"/>
      <c r="E3" s="2"/>
      <c r="F3" s="2"/>
      <c r="G3" s="2"/>
      <c r="H3" s="2"/>
    </row>
    <row r="4" customFormat="false" ht="12.8" hidden="false" customHeight="false" outlineLevel="0" collapsed="false">
      <c r="A4" s="2"/>
      <c r="B4" s="2"/>
      <c r="C4" s="2"/>
      <c r="D4" s="2"/>
      <c r="E4" s="2"/>
      <c r="F4" s="2"/>
      <c r="G4" s="2"/>
      <c r="H4" s="2"/>
    </row>
    <row r="5" customFormat="false" ht="12.8" hidden="false" customHeight="false" outlineLevel="0" collapsed="false">
      <c r="A5" s="2"/>
      <c r="B5" s="2"/>
      <c r="C5" s="2"/>
      <c r="D5" s="2"/>
      <c r="E5" s="2"/>
      <c r="F5" s="2"/>
      <c r="G5" s="2"/>
      <c r="H5" s="2"/>
    </row>
    <row r="6" customFormat="false" ht="12.8" hidden="false" customHeight="false" outlineLevel="0" collapsed="false">
      <c r="A6" s="2"/>
      <c r="B6" s="2"/>
      <c r="C6" s="2"/>
      <c r="D6" s="2"/>
      <c r="E6" s="2"/>
      <c r="F6" s="2"/>
      <c r="G6" s="2"/>
      <c r="H6" s="2"/>
    </row>
    <row r="7" customFormat="false" ht="12.8" hidden="false" customHeight="false" outlineLevel="0" collapsed="false">
      <c r="I7" s="3" t="s">
        <v>1</v>
      </c>
      <c r="J7" s="3"/>
      <c r="K7" s="3"/>
    </row>
    <row r="8" customFormat="false" ht="12.8" hidden="false" customHeight="false" outlineLevel="0" collapsed="false">
      <c r="A8" s="1" t="s">
        <v>2</v>
      </c>
      <c r="B8" s="1" t="s">
        <v>3</v>
      </c>
      <c r="C8" s="1" t="s">
        <v>4</v>
      </c>
      <c r="D8" s="1" t="s">
        <v>5</v>
      </c>
      <c r="E8" s="1" t="s">
        <v>6</v>
      </c>
      <c r="F8" s="1" t="s">
        <v>7</v>
      </c>
      <c r="G8" s="1" t="s">
        <v>8</v>
      </c>
      <c r="H8" s="1" t="s">
        <v>9</v>
      </c>
      <c r="I8" s="1" t="s">
        <v>10</v>
      </c>
      <c r="J8" s="1" t="s">
        <v>11</v>
      </c>
      <c r="K8" s="1" t="s">
        <v>12</v>
      </c>
    </row>
    <row r="9" customFormat="false" ht="12.8" hidden="false" customHeight="false" outlineLevel="0" collapsed="false">
      <c r="A9" s="1" t="s">
        <v>13</v>
      </c>
      <c r="B9" s="3" t="s">
        <v>14</v>
      </c>
      <c r="C9" s="3" t="s">
        <v>15</v>
      </c>
      <c r="D9" s="4" t="n">
        <v>48</v>
      </c>
      <c r="E9" s="4" t="n">
        <v>50</v>
      </c>
      <c r="F9" s="4" t="n">
        <v>100</v>
      </c>
      <c r="G9" s="1" t="s">
        <v>16</v>
      </c>
      <c r="H9" s="5" t="s">
        <v>17</v>
      </c>
      <c r="I9" s="6" t="n">
        <f aca="false">INDEX(conns!$B$2:$B$500, MATCH(H9, conns!$A$2:$A$500, 0))</f>
        <v>5055700501</v>
      </c>
      <c r="J9" s="6" t="str">
        <f aca="false">INDEX(conns!$C$2:$C$500, MATCH(H9, conns!$A$2:$A$500, 0))</f>
        <v>Molex</v>
      </c>
      <c r="K9" s="6" t="n">
        <f aca="false">INDEX(conns!$D$2:$D$500, MATCH(H9, conns!$A$2:$A$500, 0))</f>
        <v>5</v>
      </c>
    </row>
    <row r="10" customFormat="false" ht="12.8" hidden="false" customHeight="false" outlineLevel="0" collapsed="false">
      <c r="B10" s="3" t="s">
        <v>14</v>
      </c>
      <c r="C10" s="3" t="s">
        <v>15</v>
      </c>
      <c r="D10" s="4" t="n">
        <v>48</v>
      </c>
      <c r="E10" s="4"/>
      <c r="F10" s="4"/>
      <c r="G10" s="1" t="s">
        <v>18</v>
      </c>
      <c r="H10" s="7" t="s">
        <v>19</v>
      </c>
      <c r="I10" s="6" t="str">
        <f aca="false">INDEX(conns!$B$2:$B$500, MATCH(H10, conns!$A$2:$A$500, 0))</f>
        <v>B2CF 3.50/22/180 SN OR BX</v>
      </c>
      <c r="J10" s="6" t="str">
        <f aca="false">INDEX(conns!$C$2:$C$500, MATCH(H10, conns!$A$2:$A$500, 0))</f>
        <v>Weidmüller</v>
      </c>
      <c r="K10" s="6" t="n">
        <f aca="false">INDEX(conns!$D$2:$D$500, MATCH(H10, conns!$A$2:$A$500, 0))</f>
        <v>22</v>
      </c>
    </row>
    <row r="11" customFormat="false" ht="12.8" hidden="false" customHeight="false" outlineLevel="0" collapsed="false">
      <c r="B11" s="3" t="s">
        <v>14</v>
      </c>
      <c r="C11" s="3" t="s">
        <v>15</v>
      </c>
      <c r="D11" s="4" t="n">
        <v>48</v>
      </c>
      <c r="E11" s="4"/>
      <c r="F11" s="4"/>
      <c r="G11" s="1" t="s">
        <v>20</v>
      </c>
      <c r="H11" s="5" t="s">
        <v>21</v>
      </c>
      <c r="I11" s="6" t="str">
        <f aca="false">INDEX(conns!$B$2:$B$500, MATCH(H11, conns!$A$2:$A$500, 0))</f>
        <v>B2CF 3.50/04/180 SN OR BX </v>
      </c>
      <c r="J11" s="6" t="str">
        <f aca="false">INDEX(conns!$C$2:$C$500, MATCH(H11, conns!$A$2:$A$500, 0))</f>
        <v>Weidmüller</v>
      </c>
      <c r="K11" s="6" t="n">
        <f aca="false">INDEX(conns!$D$2:$D$500, MATCH(H11, conns!$A$2:$A$500, 0))</f>
        <v>4</v>
      </c>
    </row>
    <row r="12" customFormat="false" ht="12.8" hidden="false" customHeight="false" outlineLevel="0" collapsed="false">
      <c r="B12" s="3" t="s">
        <v>14</v>
      </c>
      <c r="C12" s="3" t="s">
        <v>15</v>
      </c>
      <c r="D12" s="4" t="n">
        <v>48</v>
      </c>
      <c r="E12" s="4"/>
      <c r="F12" s="4"/>
      <c r="G12" s="1" t="s">
        <v>22</v>
      </c>
      <c r="H12" s="5" t="s">
        <v>23</v>
      </c>
      <c r="I12" s="6" t="str">
        <f aca="false">INDEX(conns!$B$2:$B$500, MATCH(H12, conns!$A$2:$A$500, 0))</f>
        <v>B2CF 3.50/08/180 SN OR BX </v>
      </c>
      <c r="J12" s="6" t="str">
        <f aca="false">INDEX(conns!$C$2:$C$500, MATCH(H12, conns!$A$2:$A$500, 0))</f>
        <v>Weidmüller</v>
      </c>
      <c r="K12" s="6" t="n">
        <f aca="false">INDEX(conns!$D$2:$D$500, MATCH(H12, conns!$A$2:$A$500, 0))</f>
        <v>8</v>
      </c>
    </row>
    <row r="13" customFormat="false" ht="12.8" hidden="false" customHeight="false" outlineLevel="0" collapsed="false">
      <c r="B13" s="3" t="s">
        <v>14</v>
      </c>
      <c r="C13" s="3" t="s">
        <v>15</v>
      </c>
      <c r="D13" s="4" t="n">
        <v>48</v>
      </c>
      <c r="E13" s="4"/>
      <c r="F13" s="4"/>
      <c r="G13" s="1" t="s">
        <v>24</v>
      </c>
      <c r="H13" s="5" t="s">
        <v>25</v>
      </c>
      <c r="I13" s="6" t="str">
        <f aca="false">INDEX(conns!$B$2:$B$500, MATCH(H13, conns!$A$2:$A$500, 0))</f>
        <v>B2CF 3.50/08/180 SN OR BX </v>
      </c>
      <c r="J13" s="6" t="str">
        <f aca="false">INDEX(conns!$C$2:$C$500, MATCH(H13, conns!$A$2:$A$500, 0))</f>
        <v>Weidmüller</v>
      </c>
      <c r="K13" s="6" t="n">
        <f aca="false">INDEX(conns!$D$2:$D$500, MATCH(H13, conns!$A$2:$A$500, 0))</f>
        <v>8</v>
      </c>
    </row>
    <row r="14" customFormat="false" ht="12.8" hidden="false" customHeight="false" outlineLevel="0" collapsed="false">
      <c r="B14" s="3" t="s">
        <v>14</v>
      </c>
      <c r="C14" s="3" t="s">
        <v>15</v>
      </c>
      <c r="D14" s="4" t="n">
        <v>48</v>
      </c>
      <c r="E14" s="4"/>
      <c r="F14" s="4"/>
      <c r="G14" s="1" t="s">
        <v>26</v>
      </c>
      <c r="H14" s="5" t="s">
        <v>27</v>
      </c>
      <c r="I14" s="6" t="str">
        <f aca="false">INDEX(conns!$B$2:$B$500, MATCH(H14, conns!$A$2:$A$500, 0))</f>
        <v>B2CF 3.50/12/180 SN OR BX </v>
      </c>
      <c r="J14" s="6" t="str">
        <f aca="false">INDEX(conns!$C$2:$C$500, MATCH(H14, conns!$A$2:$A$500, 0))</f>
        <v>Weidmüller</v>
      </c>
      <c r="K14" s="6" t="n">
        <f aca="false">INDEX(conns!$D$2:$D$500, MATCH(H14, conns!$A$2:$A$500, 0))</f>
        <v>12</v>
      </c>
    </row>
    <row r="15" customFormat="false" ht="12.8" hidden="false" customHeight="false" outlineLevel="0" collapsed="false">
      <c r="B15" s="3" t="s">
        <v>14</v>
      </c>
      <c r="C15" s="3" t="s">
        <v>15</v>
      </c>
      <c r="D15" s="4" t="n">
        <v>48</v>
      </c>
      <c r="E15" s="4"/>
      <c r="F15" s="4"/>
      <c r="G15" s="1" t="s">
        <v>28</v>
      </c>
      <c r="H15" s="5" t="s">
        <v>29</v>
      </c>
      <c r="I15" s="6" t="str">
        <f aca="false">INDEX(conns!$B$2:$B$500, MATCH(H15, conns!$A$2:$A$500, 0))</f>
        <v>kabelové oko</v>
      </c>
      <c r="J15" s="6" t="str">
        <f aca="false">INDEX(conns!$C$2:$C$500, MATCH(H15, conns!$A$2:$A$500, 0))</f>
        <v>-</v>
      </c>
      <c r="K15" s="6" t="n">
        <f aca="false">INDEX(conns!$D$2:$D$500, MATCH(H15, conns!$A$2:$A$500, 0))</f>
        <v>3</v>
      </c>
    </row>
    <row r="16" customFormat="false" ht="12.8" hidden="false" customHeight="false" outlineLevel="0" collapsed="false">
      <c r="B16" s="3" t="s">
        <v>14</v>
      </c>
      <c r="C16" s="3" t="s">
        <v>15</v>
      </c>
      <c r="D16" s="4" t="n">
        <v>48</v>
      </c>
      <c r="E16" s="4"/>
      <c r="F16" s="4"/>
      <c r="G16" s="1" t="s">
        <v>30</v>
      </c>
      <c r="H16" s="5" t="s">
        <v>31</v>
      </c>
      <c r="I16" s="6" t="str">
        <f aca="false">INDEX(conns!$B$2:$B$500, MATCH(H16, conns!$A$2:$A$500, 0))</f>
        <v>kabelové oko</v>
      </c>
      <c r="J16" s="6" t="str">
        <f aca="false">INDEX(conns!$C$2:$C$500, MATCH(H16, conns!$A$2:$A$500, 0))</f>
        <v>-</v>
      </c>
      <c r="K16" s="6" t="n">
        <f aca="false">INDEX(conns!$D$2:$D$500, MATCH(H16, conns!$A$2:$A$500, 0))</f>
        <v>2</v>
      </c>
    </row>
    <row r="17" customFormat="false" ht="12.8" hidden="false" customHeight="false" outlineLevel="0" collapsed="false">
      <c r="B17" s="3" t="s">
        <v>14</v>
      </c>
      <c r="C17" s="3" t="s">
        <v>15</v>
      </c>
      <c r="D17" s="4" t="n">
        <v>48</v>
      </c>
      <c r="E17" s="4" t="n">
        <v>100</v>
      </c>
      <c r="F17" s="4" t="n">
        <v>250</v>
      </c>
      <c r="G17" s="1" t="s">
        <v>16</v>
      </c>
      <c r="H17" s="5" t="s">
        <v>17</v>
      </c>
      <c r="I17" s="6" t="n">
        <f aca="false">INDEX(conns!$B$2:$B$500, MATCH(H17, conns!$A$2:$A$500, 0))</f>
        <v>5055700501</v>
      </c>
      <c r="J17" s="6" t="str">
        <f aca="false">INDEX(conns!$C$2:$C$500, MATCH(H17, conns!$A$2:$A$500, 0))</f>
        <v>Molex</v>
      </c>
      <c r="K17" s="6" t="n">
        <f aca="false">INDEX(conns!$D$2:$D$500, MATCH(H17, conns!$A$2:$A$500, 0))</f>
        <v>5</v>
      </c>
    </row>
    <row r="18" customFormat="false" ht="12.8" hidden="false" customHeight="false" outlineLevel="0" collapsed="false">
      <c r="B18" s="3" t="s">
        <v>14</v>
      </c>
      <c r="C18" s="3" t="s">
        <v>15</v>
      </c>
      <c r="D18" s="4" t="n">
        <v>48</v>
      </c>
      <c r="E18" s="4"/>
      <c r="F18" s="4"/>
      <c r="G18" s="1" t="s">
        <v>18</v>
      </c>
      <c r="H18" s="7" t="s">
        <v>19</v>
      </c>
      <c r="I18" s="6" t="str">
        <f aca="false">INDEX(conns!$B$2:$B$500, MATCH(H18, conns!$A$2:$A$500, 0))</f>
        <v>B2CF 3.50/22/180 SN OR BX</v>
      </c>
      <c r="J18" s="6" t="str">
        <f aca="false">INDEX(conns!$C$2:$C$500, MATCH(H18, conns!$A$2:$A$500, 0))</f>
        <v>Weidmüller</v>
      </c>
      <c r="K18" s="6" t="n">
        <f aca="false">INDEX(conns!$D$2:$D$500, MATCH(H18, conns!$A$2:$A$500, 0))</f>
        <v>22</v>
      </c>
    </row>
    <row r="19" customFormat="false" ht="12.8" hidden="false" customHeight="false" outlineLevel="0" collapsed="false">
      <c r="B19" s="3" t="s">
        <v>14</v>
      </c>
      <c r="C19" s="3" t="s">
        <v>15</v>
      </c>
      <c r="D19" s="4" t="n">
        <v>48</v>
      </c>
      <c r="E19" s="4"/>
      <c r="F19" s="4"/>
      <c r="G19" s="1" t="s">
        <v>20</v>
      </c>
      <c r="H19" s="5" t="s">
        <v>21</v>
      </c>
      <c r="I19" s="6" t="str">
        <f aca="false">INDEX(conns!$B$2:$B$500, MATCH(H19, conns!$A$2:$A$500, 0))</f>
        <v>B2CF 3.50/04/180 SN OR BX </v>
      </c>
      <c r="J19" s="6" t="str">
        <f aca="false">INDEX(conns!$C$2:$C$500, MATCH(H19, conns!$A$2:$A$500, 0))</f>
        <v>Weidmüller</v>
      </c>
      <c r="K19" s="6" t="n">
        <f aca="false">INDEX(conns!$D$2:$D$500, MATCH(H19, conns!$A$2:$A$500, 0))</f>
        <v>4</v>
      </c>
    </row>
    <row r="20" customFormat="false" ht="12.8" hidden="false" customHeight="false" outlineLevel="0" collapsed="false">
      <c r="B20" s="3" t="s">
        <v>14</v>
      </c>
      <c r="C20" s="3" t="s">
        <v>15</v>
      </c>
      <c r="D20" s="4" t="n">
        <v>48</v>
      </c>
      <c r="E20" s="4"/>
      <c r="F20" s="4"/>
      <c r="G20" s="1" t="s">
        <v>22</v>
      </c>
      <c r="H20" s="5" t="s">
        <v>23</v>
      </c>
      <c r="I20" s="6" t="str">
        <f aca="false">INDEX(conns!$B$2:$B$500, MATCH(H20, conns!$A$2:$A$500, 0))</f>
        <v>B2CF 3.50/08/180 SN OR BX </v>
      </c>
      <c r="J20" s="6" t="str">
        <f aca="false">INDEX(conns!$C$2:$C$500, MATCH(H20, conns!$A$2:$A$500, 0))</f>
        <v>Weidmüller</v>
      </c>
      <c r="K20" s="6" t="n">
        <f aca="false">INDEX(conns!$D$2:$D$500, MATCH(H20, conns!$A$2:$A$500, 0))</f>
        <v>8</v>
      </c>
    </row>
    <row r="21" customFormat="false" ht="12.8" hidden="false" customHeight="false" outlineLevel="0" collapsed="false">
      <c r="B21" s="3" t="s">
        <v>14</v>
      </c>
      <c r="C21" s="3" t="s">
        <v>15</v>
      </c>
      <c r="D21" s="4" t="n">
        <v>48</v>
      </c>
      <c r="E21" s="4"/>
      <c r="F21" s="4"/>
      <c r="G21" s="1" t="s">
        <v>24</v>
      </c>
      <c r="H21" s="5" t="s">
        <v>25</v>
      </c>
      <c r="I21" s="6" t="str">
        <f aca="false">INDEX(conns!$B$2:$B$500, MATCH(H21, conns!$A$2:$A$500, 0))</f>
        <v>B2CF 3.50/08/180 SN OR BX </v>
      </c>
      <c r="J21" s="6" t="str">
        <f aca="false">INDEX(conns!$C$2:$C$500, MATCH(H21, conns!$A$2:$A$500, 0))</f>
        <v>Weidmüller</v>
      </c>
      <c r="K21" s="6" t="n">
        <f aca="false">INDEX(conns!$D$2:$D$500, MATCH(H21, conns!$A$2:$A$500, 0))</f>
        <v>8</v>
      </c>
    </row>
    <row r="22" customFormat="false" ht="12.8" hidden="false" customHeight="false" outlineLevel="0" collapsed="false">
      <c r="B22" s="3" t="s">
        <v>14</v>
      </c>
      <c r="C22" s="3" t="s">
        <v>15</v>
      </c>
      <c r="D22" s="4" t="n">
        <v>48</v>
      </c>
      <c r="E22" s="4"/>
      <c r="F22" s="4"/>
      <c r="G22" s="1" t="s">
        <v>26</v>
      </c>
      <c r="H22" s="5" t="s">
        <v>27</v>
      </c>
      <c r="I22" s="6" t="str">
        <f aca="false">INDEX(conns!$B$2:$B$500, MATCH(H22, conns!$A$2:$A$500, 0))</f>
        <v>B2CF 3.50/12/180 SN OR BX </v>
      </c>
      <c r="J22" s="6" t="str">
        <f aca="false">INDEX(conns!$C$2:$C$500, MATCH(H22, conns!$A$2:$A$500, 0))</f>
        <v>Weidmüller</v>
      </c>
      <c r="K22" s="6" t="n">
        <f aca="false">INDEX(conns!$D$2:$D$500, MATCH(H22, conns!$A$2:$A$500, 0))</f>
        <v>12</v>
      </c>
    </row>
    <row r="23" customFormat="false" ht="12.8" hidden="false" customHeight="false" outlineLevel="0" collapsed="false">
      <c r="B23" s="3" t="s">
        <v>14</v>
      </c>
      <c r="C23" s="3" t="s">
        <v>15</v>
      </c>
      <c r="D23" s="4" t="n">
        <v>48</v>
      </c>
      <c r="E23" s="4"/>
      <c r="F23" s="4"/>
      <c r="G23" s="1" t="s">
        <v>28</v>
      </c>
      <c r="H23" s="1" t="s">
        <v>32</v>
      </c>
      <c r="I23" s="6" t="str">
        <f aca="false">INDEX(conns!$B$2:$B$500, MATCH(H23, conns!$A$2:$A$500, 0))</f>
        <v>kabelové oko</v>
      </c>
      <c r="J23" s="6" t="str">
        <f aca="false">INDEX(conns!$C$2:$C$500, MATCH(H23, conns!$A$2:$A$500, 0))</f>
        <v>-</v>
      </c>
      <c r="K23" s="6" t="n">
        <f aca="false">INDEX(conns!$D$2:$D$500, MATCH(H23, conns!$A$2:$A$500, 0))</f>
        <v>1</v>
      </c>
    </row>
    <row r="24" customFormat="false" ht="12.8" hidden="false" customHeight="false" outlineLevel="0" collapsed="false">
      <c r="B24" s="3" t="s">
        <v>14</v>
      </c>
      <c r="C24" s="3" t="s">
        <v>15</v>
      </c>
      <c r="D24" s="4" t="n">
        <v>48</v>
      </c>
      <c r="E24" s="4"/>
      <c r="F24" s="4"/>
      <c r="G24" s="1" t="s">
        <v>30</v>
      </c>
      <c r="H24" s="1" t="s">
        <v>32</v>
      </c>
      <c r="I24" s="6" t="str">
        <f aca="false">INDEX(conns!$B$2:$B$500, MATCH(H24, conns!$A$2:$A$500, 0))</f>
        <v>kabelové oko</v>
      </c>
      <c r="J24" s="6" t="str">
        <f aca="false">INDEX(conns!$C$2:$C$500, MATCH(H24, conns!$A$2:$A$500, 0))</f>
        <v>-</v>
      </c>
      <c r="K24" s="6" t="n">
        <f aca="false">INDEX(conns!$D$2:$D$500, MATCH(H24, conns!$A$2:$A$500, 0))</f>
        <v>1</v>
      </c>
    </row>
    <row r="25" customFormat="false" ht="12.8" hidden="false" customHeight="false" outlineLevel="0" collapsed="false">
      <c r="B25" s="3" t="s">
        <v>14</v>
      </c>
      <c r="C25" s="3" t="s">
        <v>15</v>
      </c>
      <c r="D25" s="4" t="n">
        <v>48</v>
      </c>
      <c r="E25" s="4" t="n">
        <v>100</v>
      </c>
      <c r="F25" s="4" t="n">
        <v>300</v>
      </c>
      <c r="G25" s="1" t="s">
        <v>16</v>
      </c>
      <c r="H25" s="5" t="s">
        <v>17</v>
      </c>
      <c r="I25" s="6" t="n">
        <f aca="false">INDEX(conns!$B$2:$B$500, MATCH(H25, conns!$A$2:$A$500, 0))</f>
        <v>5055700501</v>
      </c>
      <c r="J25" s="6" t="str">
        <f aca="false">INDEX(conns!$C$2:$C$500, MATCH(H25, conns!$A$2:$A$500, 0))</f>
        <v>Molex</v>
      </c>
      <c r="K25" s="6" t="n">
        <f aca="false">INDEX(conns!$D$2:$D$500, MATCH(H25, conns!$A$2:$A$500, 0))</f>
        <v>5</v>
      </c>
    </row>
    <row r="26" customFormat="false" ht="12.8" hidden="false" customHeight="false" outlineLevel="0" collapsed="false">
      <c r="B26" s="3" t="s">
        <v>14</v>
      </c>
      <c r="C26" s="3" t="s">
        <v>15</v>
      </c>
      <c r="D26" s="4" t="n">
        <v>48</v>
      </c>
      <c r="E26" s="4"/>
      <c r="F26" s="4"/>
      <c r="G26" s="1" t="s">
        <v>18</v>
      </c>
      <c r="H26" s="7" t="s">
        <v>19</v>
      </c>
      <c r="I26" s="6" t="str">
        <f aca="false">INDEX(conns!$B$2:$B$500, MATCH(H26, conns!$A$2:$A$500, 0))</f>
        <v>B2CF 3.50/22/180 SN OR BX</v>
      </c>
      <c r="J26" s="6" t="str">
        <f aca="false">INDEX(conns!$C$2:$C$500, MATCH(H26, conns!$A$2:$A$500, 0))</f>
        <v>Weidmüller</v>
      </c>
      <c r="K26" s="6" t="n">
        <f aca="false">INDEX(conns!$D$2:$D$500, MATCH(H26, conns!$A$2:$A$500, 0))</f>
        <v>22</v>
      </c>
    </row>
    <row r="27" customFormat="false" ht="12.8" hidden="false" customHeight="false" outlineLevel="0" collapsed="false">
      <c r="B27" s="3" t="s">
        <v>14</v>
      </c>
      <c r="C27" s="3" t="s">
        <v>15</v>
      </c>
      <c r="D27" s="4" t="n">
        <v>48</v>
      </c>
      <c r="E27" s="4"/>
      <c r="F27" s="4"/>
      <c r="G27" s="1" t="s">
        <v>20</v>
      </c>
      <c r="H27" s="5" t="s">
        <v>21</v>
      </c>
      <c r="I27" s="6" t="str">
        <f aca="false">INDEX(conns!$B$2:$B$500, MATCH(H27, conns!$A$2:$A$500, 0))</f>
        <v>B2CF 3.50/04/180 SN OR BX </v>
      </c>
      <c r="J27" s="6" t="str">
        <f aca="false">INDEX(conns!$C$2:$C$500, MATCH(H27, conns!$A$2:$A$500, 0))</f>
        <v>Weidmüller</v>
      </c>
      <c r="K27" s="6" t="n">
        <f aca="false">INDEX(conns!$D$2:$D$500, MATCH(H27, conns!$A$2:$A$500, 0))</f>
        <v>4</v>
      </c>
    </row>
    <row r="28" customFormat="false" ht="12.8" hidden="false" customHeight="false" outlineLevel="0" collapsed="false">
      <c r="B28" s="3" t="s">
        <v>14</v>
      </c>
      <c r="C28" s="3" t="s">
        <v>15</v>
      </c>
      <c r="D28" s="4" t="n">
        <v>48</v>
      </c>
      <c r="E28" s="4"/>
      <c r="F28" s="4"/>
      <c r="G28" s="1" t="s">
        <v>22</v>
      </c>
      <c r="H28" s="5" t="s">
        <v>23</v>
      </c>
      <c r="I28" s="6" t="str">
        <f aca="false">INDEX(conns!$B$2:$B$500, MATCH(H28, conns!$A$2:$A$500, 0))</f>
        <v>B2CF 3.50/08/180 SN OR BX </v>
      </c>
      <c r="J28" s="6" t="str">
        <f aca="false">INDEX(conns!$C$2:$C$500, MATCH(H28, conns!$A$2:$A$500, 0))</f>
        <v>Weidmüller</v>
      </c>
      <c r="K28" s="6" t="n">
        <f aca="false">INDEX(conns!$D$2:$D$500, MATCH(H28, conns!$A$2:$A$500, 0))</f>
        <v>8</v>
      </c>
    </row>
    <row r="29" customFormat="false" ht="12.8" hidden="false" customHeight="false" outlineLevel="0" collapsed="false">
      <c r="B29" s="3" t="s">
        <v>14</v>
      </c>
      <c r="C29" s="3" t="s">
        <v>15</v>
      </c>
      <c r="D29" s="4" t="n">
        <v>48</v>
      </c>
      <c r="E29" s="4"/>
      <c r="F29" s="4"/>
      <c r="G29" s="1" t="s">
        <v>24</v>
      </c>
      <c r="H29" s="5" t="s">
        <v>25</v>
      </c>
      <c r="I29" s="6" t="str">
        <f aca="false">INDEX(conns!$B$2:$B$500, MATCH(H29, conns!$A$2:$A$500, 0))</f>
        <v>B2CF 3.50/08/180 SN OR BX </v>
      </c>
      <c r="J29" s="6" t="str">
        <f aca="false">INDEX(conns!$C$2:$C$500, MATCH(H29, conns!$A$2:$A$500, 0))</f>
        <v>Weidmüller</v>
      </c>
      <c r="K29" s="6" t="n">
        <f aca="false">INDEX(conns!$D$2:$D$500, MATCH(H29, conns!$A$2:$A$500, 0))</f>
        <v>8</v>
      </c>
    </row>
    <row r="30" customFormat="false" ht="12.8" hidden="false" customHeight="false" outlineLevel="0" collapsed="false">
      <c r="B30" s="3" t="s">
        <v>14</v>
      </c>
      <c r="C30" s="3" t="s">
        <v>15</v>
      </c>
      <c r="D30" s="4" t="n">
        <v>48</v>
      </c>
      <c r="E30" s="4"/>
      <c r="F30" s="4"/>
      <c r="G30" s="1" t="s">
        <v>26</v>
      </c>
      <c r="H30" s="5" t="s">
        <v>27</v>
      </c>
      <c r="I30" s="6" t="str">
        <f aca="false">INDEX(conns!$B$2:$B$500, MATCH(H30, conns!$A$2:$A$500, 0))</f>
        <v>B2CF 3.50/12/180 SN OR BX </v>
      </c>
      <c r="J30" s="6" t="str">
        <f aca="false">INDEX(conns!$C$2:$C$500, MATCH(H30, conns!$A$2:$A$500, 0))</f>
        <v>Weidmüller</v>
      </c>
      <c r="K30" s="6" t="n">
        <f aca="false">INDEX(conns!$D$2:$D$500, MATCH(H30, conns!$A$2:$A$500, 0))</f>
        <v>12</v>
      </c>
    </row>
    <row r="31" customFormat="false" ht="12.8" hidden="false" customHeight="false" outlineLevel="0" collapsed="false">
      <c r="B31" s="3" t="s">
        <v>14</v>
      </c>
      <c r="C31" s="3" t="s">
        <v>15</v>
      </c>
      <c r="D31" s="4" t="n">
        <v>48</v>
      </c>
      <c r="E31" s="4"/>
      <c r="F31" s="4"/>
      <c r="G31" s="1" t="s">
        <v>28</v>
      </c>
      <c r="H31" s="1" t="s">
        <v>32</v>
      </c>
      <c r="I31" s="6" t="str">
        <f aca="false">INDEX(conns!$B$2:$B$500, MATCH(H31, conns!$A$2:$A$500, 0))</f>
        <v>kabelové oko</v>
      </c>
      <c r="J31" s="6" t="str">
        <f aca="false">INDEX(conns!$C$2:$C$500, MATCH(H31, conns!$A$2:$A$500, 0))</f>
        <v>-</v>
      </c>
      <c r="K31" s="6" t="n">
        <f aca="false">INDEX(conns!$D$2:$D$500, MATCH(H31, conns!$A$2:$A$500, 0))</f>
        <v>1</v>
      </c>
    </row>
    <row r="32" customFormat="false" ht="12.8" hidden="false" customHeight="false" outlineLevel="0" collapsed="false">
      <c r="B32" s="3" t="s">
        <v>14</v>
      </c>
      <c r="C32" s="3" t="s">
        <v>15</v>
      </c>
      <c r="D32" s="4" t="n">
        <v>48</v>
      </c>
      <c r="E32" s="4"/>
      <c r="F32" s="4"/>
      <c r="G32" s="1" t="s">
        <v>30</v>
      </c>
      <c r="H32" s="1" t="s">
        <v>32</v>
      </c>
      <c r="I32" s="6" t="str">
        <f aca="false">INDEX(conns!$B$2:$B$500, MATCH(H32, conns!$A$2:$A$500, 0))</f>
        <v>kabelové oko</v>
      </c>
      <c r="J32" s="6" t="str">
        <f aca="false">INDEX(conns!$C$2:$C$500, MATCH(H32, conns!$A$2:$A$500, 0))</f>
        <v>-</v>
      </c>
      <c r="K32" s="6" t="n">
        <f aca="false">INDEX(conns!$D$2:$D$500, MATCH(H32, conns!$A$2:$A$500, 0))</f>
        <v>1</v>
      </c>
    </row>
    <row r="33" customFormat="false" ht="12.8" hidden="false" customHeight="false" outlineLevel="0" collapsed="false">
      <c r="B33" s="3" t="s">
        <v>14</v>
      </c>
      <c r="C33" s="3" t="s">
        <v>15</v>
      </c>
      <c r="D33" s="4" t="n">
        <v>48</v>
      </c>
      <c r="E33" s="4" t="n">
        <v>100</v>
      </c>
      <c r="F33" s="4" t="n">
        <v>450</v>
      </c>
      <c r="G33" s="1" t="s">
        <v>16</v>
      </c>
      <c r="H33" s="5" t="s">
        <v>17</v>
      </c>
      <c r="I33" s="6" t="n">
        <f aca="false">INDEX(conns!$B$2:$B$500, MATCH(H33, conns!$A$2:$A$500, 0))</f>
        <v>5055700501</v>
      </c>
      <c r="J33" s="6" t="str">
        <f aca="false">INDEX(conns!$C$2:$C$500, MATCH(H33, conns!$A$2:$A$500, 0))</f>
        <v>Molex</v>
      </c>
      <c r="K33" s="6" t="n">
        <f aca="false">INDEX(conns!$D$2:$D$500, MATCH(H33, conns!$A$2:$A$500, 0))</f>
        <v>5</v>
      </c>
    </row>
    <row r="34" customFormat="false" ht="12.8" hidden="false" customHeight="false" outlineLevel="0" collapsed="false">
      <c r="B34" s="3" t="s">
        <v>14</v>
      </c>
      <c r="C34" s="3" t="s">
        <v>15</v>
      </c>
      <c r="D34" s="4" t="n">
        <v>48</v>
      </c>
      <c r="E34" s="4"/>
      <c r="F34" s="4"/>
      <c r="G34" s="1" t="s">
        <v>18</v>
      </c>
      <c r="H34" s="7" t="s">
        <v>19</v>
      </c>
      <c r="I34" s="6" t="str">
        <f aca="false">INDEX(conns!$B$2:$B$500, MATCH(H34, conns!$A$2:$A$500, 0))</f>
        <v>B2CF 3.50/22/180 SN OR BX</v>
      </c>
      <c r="J34" s="6" t="str">
        <f aca="false">INDEX(conns!$C$2:$C$500, MATCH(H34, conns!$A$2:$A$500, 0))</f>
        <v>Weidmüller</v>
      </c>
      <c r="K34" s="6" t="n">
        <f aca="false">INDEX(conns!$D$2:$D$500, MATCH(H34, conns!$A$2:$A$500, 0))</f>
        <v>22</v>
      </c>
    </row>
    <row r="35" customFormat="false" ht="12.8" hidden="false" customHeight="false" outlineLevel="0" collapsed="false">
      <c r="B35" s="3" t="s">
        <v>14</v>
      </c>
      <c r="C35" s="3" t="s">
        <v>15</v>
      </c>
      <c r="D35" s="4" t="n">
        <v>48</v>
      </c>
      <c r="E35" s="4"/>
      <c r="F35" s="4"/>
      <c r="G35" s="1" t="s">
        <v>20</v>
      </c>
      <c r="H35" s="5" t="s">
        <v>21</v>
      </c>
      <c r="I35" s="6" t="str">
        <f aca="false">INDEX(conns!$B$2:$B$500, MATCH(H35, conns!$A$2:$A$500, 0))</f>
        <v>B2CF 3.50/04/180 SN OR BX </v>
      </c>
      <c r="J35" s="6" t="str">
        <f aca="false">INDEX(conns!$C$2:$C$500, MATCH(H35, conns!$A$2:$A$500, 0))</f>
        <v>Weidmüller</v>
      </c>
      <c r="K35" s="6" t="n">
        <f aca="false">INDEX(conns!$D$2:$D$500, MATCH(H35, conns!$A$2:$A$500, 0))</f>
        <v>4</v>
      </c>
    </row>
    <row r="36" customFormat="false" ht="12.8" hidden="false" customHeight="false" outlineLevel="0" collapsed="false">
      <c r="B36" s="3" t="s">
        <v>14</v>
      </c>
      <c r="C36" s="3" t="s">
        <v>15</v>
      </c>
      <c r="D36" s="4" t="n">
        <v>48</v>
      </c>
      <c r="E36" s="4"/>
      <c r="F36" s="4"/>
      <c r="G36" s="1" t="s">
        <v>22</v>
      </c>
      <c r="H36" s="5" t="s">
        <v>23</v>
      </c>
      <c r="I36" s="6" t="str">
        <f aca="false">INDEX(conns!$B$2:$B$500, MATCH(H36, conns!$A$2:$A$500, 0))</f>
        <v>B2CF 3.50/08/180 SN OR BX </v>
      </c>
      <c r="J36" s="6" t="str">
        <f aca="false">INDEX(conns!$C$2:$C$500, MATCH(H36, conns!$A$2:$A$500, 0))</f>
        <v>Weidmüller</v>
      </c>
      <c r="K36" s="6" t="n">
        <f aca="false">INDEX(conns!$D$2:$D$500, MATCH(H36, conns!$A$2:$A$500, 0))</f>
        <v>8</v>
      </c>
    </row>
    <row r="37" customFormat="false" ht="12.8" hidden="false" customHeight="false" outlineLevel="0" collapsed="false">
      <c r="B37" s="3" t="s">
        <v>14</v>
      </c>
      <c r="C37" s="3" t="s">
        <v>15</v>
      </c>
      <c r="D37" s="4" t="n">
        <v>48</v>
      </c>
      <c r="E37" s="4"/>
      <c r="F37" s="4"/>
      <c r="G37" s="1" t="s">
        <v>24</v>
      </c>
      <c r="H37" s="5" t="s">
        <v>25</v>
      </c>
      <c r="I37" s="6" t="str">
        <f aca="false">INDEX(conns!$B$2:$B$500, MATCH(H37, conns!$A$2:$A$500, 0))</f>
        <v>B2CF 3.50/08/180 SN OR BX </v>
      </c>
      <c r="J37" s="6" t="str">
        <f aca="false">INDEX(conns!$C$2:$C$500, MATCH(H37, conns!$A$2:$A$500, 0))</f>
        <v>Weidmüller</v>
      </c>
      <c r="K37" s="6" t="n">
        <f aca="false">INDEX(conns!$D$2:$D$500, MATCH(H37, conns!$A$2:$A$500, 0))</f>
        <v>8</v>
      </c>
    </row>
    <row r="38" customFormat="false" ht="12.8" hidden="false" customHeight="false" outlineLevel="0" collapsed="false">
      <c r="B38" s="3" t="s">
        <v>14</v>
      </c>
      <c r="C38" s="3" t="s">
        <v>15</v>
      </c>
      <c r="D38" s="4" t="n">
        <v>48</v>
      </c>
      <c r="E38" s="4"/>
      <c r="F38" s="4"/>
      <c r="G38" s="1" t="s">
        <v>26</v>
      </c>
      <c r="H38" s="5" t="s">
        <v>27</v>
      </c>
      <c r="I38" s="6" t="str">
        <f aca="false">INDEX(conns!$B$2:$B$500, MATCH(H38, conns!$A$2:$A$500, 0))</f>
        <v>B2CF 3.50/12/180 SN OR BX </v>
      </c>
      <c r="J38" s="6" t="str">
        <f aca="false">INDEX(conns!$C$2:$C$500, MATCH(H38, conns!$A$2:$A$500, 0))</f>
        <v>Weidmüller</v>
      </c>
      <c r="K38" s="6" t="n">
        <f aca="false">INDEX(conns!$D$2:$D$500, MATCH(H38, conns!$A$2:$A$500, 0))</f>
        <v>12</v>
      </c>
    </row>
    <row r="39" customFormat="false" ht="12.8" hidden="false" customHeight="false" outlineLevel="0" collapsed="false">
      <c r="B39" s="3" t="s">
        <v>14</v>
      </c>
      <c r="C39" s="3" t="s">
        <v>15</v>
      </c>
      <c r="D39" s="4" t="n">
        <v>48</v>
      </c>
      <c r="E39" s="4"/>
      <c r="F39" s="4"/>
      <c r="G39" s="1" t="s">
        <v>28</v>
      </c>
      <c r="H39" s="1" t="s">
        <v>32</v>
      </c>
      <c r="I39" s="6" t="str">
        <f aca="false">INDEX(conns!$B$2:$B$500, MATCH(H39, conns!$A$2:$A$500, 0))</f>
        <v>kabelové oko</v>
      </c>
      <c r="J39" s="6" t="str">
        <f aca="false">INDEX(conns!$C$2:$C$500, MATCH(H39, conns!$A$2:$A$500, 0))</f>
        <v>-</v>
      </c>
      <c r="K39" s="6" t="n">
        <f aca="false">INDEX(conns!$D$2:$D$500, MATCH(H39, conns!$A$2:$A$500, 0))</f>
        <v>1</v>
      </c>
    </row>
    <row r="40" customFormat="false" ht="12.8" hidden="false" customHeight="false" outlineLevel="0" collapsed="false">
      <c r="B40" s="3" t="s">
        <v>14</v>
      </c>
      <c r="C40" s="3" t="s">
        <v>15</v>
      </c>
      <c r="D40" s="4" t="n">
        <v>48</v>
      </c>
      <c r="E40" s="4"/>
      <c r="F40" s="4"/>
      <c r="G40" s="1" t="s">
        <v>30</v>
      </c>
      <c r="H40" s="1" t="s">
        <v>32</v>
      </c>
      <c r="I40" s="6" t="str">
        <f aca="false">INDEX(conns!$B$2:$B$500, MATCH(H40, conns!$A$2:$A$500, 0))</f>
        <v>kabelové oko</v>
      </c>
      <c r="J40" s="6" t="str">
        <f aca="false">INDEX(conns!$C$2:$C$500, MATCH(H40, conns!$A$2:$A$500, 0))</f>
        <v>-</v>
      </c>
      <c r="K40" s="6" t="n">
        <f aca="false">INDEX(conns!$D$2:$D$500, MATCH(H40, conns!$A$2:$A$500, 0))</f>
        <v>1</v>
      </c>
    </row>
    <row r="41" customFormat="false" ht="12.8" hidden="false" customHeight="false" outlineLevel="0" collapsed="false">
      <c r="B41" s="3" t="s">
        <v>14</v>
      </c>
      <c r="C41" s="3" t="s">
        <v>33</v>
      </c>
      <c r="D41" s="4" t="n">
        <v>48</v>
      </c>
      <c r="E41" s="4" t="n">
        <v>13</v>
      </c>
      <c r="F41" s="4" t="n">
        <v>26</v>
      </c>
      <c r="G41" s="1" t="s">
        <v>16</v>
      </c>
      <c r="H41" s="5" t="s">
        <v>34</v>
      </c>
      <c r="I41" s="6" t="str">
        <f aca="false">INDEX(conns!$B$2:$B$500, MATCH(H41, conns!$A$2:$A$500, 0))</f>
        <v>BCZ 3.81/05/180 SN OR BX </v>
      </c>
      <c r="J41" s="6" t="str">
        <f aca="false">INDEX(conns!$C$2:$C$500, MATCH(H41, conns!$A$2:$A$500, 0))</f>
        <v>Weidmüller</v>
      </c>
      <c r="K41" s="6" t="n">
        <f aca="false">INDEX(conns!$D$2:$D$500, MATCH(H41, conns!$A$2:$A$500, 0))</f>
        <v>5</v>
      </c>
    </row>
    <row r="42" customFormat="false" ht="12.8" hidden="false" customHeight="false" outlineLevel="0" collapsed="false">
      <c r="B42" s="3" t="s">
        <v>14</v>
      </c>
      <c r="C42" s="3" t="s">
        <v>33</v>
      </c>
      <c r="D42" s="4" t="n">
        <v>48</v>
      </c>
      <c r="E42" s="4"/>
      <c r="F42" s="4"/>
      <c r="G42" s="1" t="s">
        <v>18</v>
      </c>
      <c r="H42" s="7" t="s">
        <v>19</v>
      </c>
      <c r="I42" s="6" t="str">
        <f aca="false">INDEX(conns!$B$2:$B$500, MATCH(H42, conns!$A$2:$A$500, 0))</f>
        <v>B2CF 3.50/22/180 SN OR BX</v>
      </c>
      <c r="J42" s="6" t="str">
        <f aca="false">INDEX(conns!$C$2:$C$500, MATCH(H42, conns!$A$2:$A$500, 0))</f>
        <v>Weidmüller</v>
      </c>
      <c r="K42" s="6" t="n">
        <f aca="false">INDEX(conns!$D$2:$D$500, MATCH(H42, conns!$A$2:$A$500, 0))</f>
        <v>22</v>
      </c>
    </row>
    <row r="43" customFormat="false" ht="12.8" hidden="false" customHeight="false" outlineLevel="0" collapsed="false">
      <c r="B43" s="3" t="s">
        <v>14</v>
      </c>
      <c r="C43" s="3" t="s">
        <v>33</v>
      </c>
      <c r="D43" s="4" t="n">
        <v>48</v>
      </c>
      <c r="E43" s="4"/>
      <c r="F43" s="4"/>
      <c r="G43" s="1" t="s">
        <v>20</v>
      </c>
      <c r="H43" s="5" t="s">
        <v>21</v>
      </c>
      <c r="I43" s="6" t="str">
        <f aca="false">INDEX(conns!$B$2:$B$500, MATCH(H43, conns!$A$2:$A$500, 0))</f>
        <v>B2CF 3.50/04/180 SN OR BX </v>
      </c>
      <c r="J43" s="6" t="str">
        <f aca="false">INDEX(conns!$C$2:$C$500, MATCH(H43, conns!$A$2:$A$500, 0))</f>
        <v>Weidmüller</v>
      </c>
      <c r="K43" s="6" t="n">
        <f aca="false">INDEX(conns!$D$2:$D$500, MATCH(H43, conns!$A$2:$A$500, 0))</f>
        <v>4</v>
      </c>
    </row>
    <row r="44" customFormat="false" ht="12.8" hidden="false" customHeight="false" outlineLevel="0" collapsed="false">
      <c r="B44" s="3" t="s">
        <v>14</v>
      </c>
      <c r="C44" s="3" t="s">
        <v>33</v>
      </c>
      <c r="D44" s="4" t="n">
        <v>48</v>
      </c>
      <c r="E44" s="4"/>
      <c r="F44" s="4"/>
      <c r="G44" s="1" t="s">
        <v>22</v>
      </c>
      <c r="H44" s="5" t="s">
        <v>23</v>
      </c>
      <c r="I44" s="6" t="str">
        <f aca="false">INDEX(conns!$B$2:$B$500, MATCH(H44, conns!$A$2:$A$500, 0))</f>
        <v>B2CF 3.50/08/180 SN OR BX </v>
      </c>
      <c r="J44" s="6" t="str">
        <f aca="false">INDEX(conns!$C$2:$C$500, MATCH(H44, conns!$A$2:$A$500, 0))</f>
        <v>Weidmüller</v>
      </c>
      <c r="K44" s="6" t="n">
        <f aca="false">INDEX(conns!$D$2:$D$500, MATCH(H44, conns!$A$2:$A$500, 0))</f>
        <v>8</v>
      </c>
    </row>
    <row r="45" customFormat="false" ht="12.8" hidden="false" customHeight="false" outlineLevel="0" collapsed="false">
      <c r="B45" s="3" t="s">
        <v>14</v>
      </c>
      <c r="C45" s="3" t="s">
        <v>33</v>
      </c>
      <c r="D45" s="4" t="n">
        <v>48</v>
      </c>
      <c r="E45" s="4"/>
      <c r="F45" s="4"/>
      <c r="G45" s="1" t="s">
        <v>24</v>
      </c>
      <c r="H45" s="5" t="s">
        <v>25</v>
      </c>
      <c r="I45" s="6" t="str">
        <f aca="false">INDEX(conns!$B$2:$B$500, MATCH(H45, conns!$A$2:$A$500, 0))</f>
        <v>B2CF 3.50/08/180 SN OR BX </v>
      </c>
      <c r="J45" s="6" t="str">
        <f aca="false">INDEX(conns!$C$2:$C$500, MATCH(H45, conns!$A$2:$A$500, 0))</f>
        <v>Weidmüller</v>
      </c>
      <c r="K45" s="6" t="n">
        <f aca="false">INDEX(conns!$D$2:$D$500, MATCH(H45, conns!$A$2:$A$500, 0))</f>
        <v>8</v>
      </c>
    </row>
    <row r="46" customFormat="false" ht="12.8" hidden="false" customHeight="false" outlineLevel="0" collapsed="false">
      <c r="B46" s="3" t="s">
        <v>14</v>
      </c>
      <c r="C46" s="3" t="s">
        <v>33</v>
      </c>
      <c r="D46" s="4" t="n">
        <v>48</v>
      </c>
      <c r="E46" s="4"/>
      <c r="F46" s="4"/>
      <c r="G46" s="1" t="s">
        <v>26</v>
      </c>
      <c r="H46" s="5" t="s">
        <v>27</v>
      </c>
      <c r="I46" s="6" t="str">
        <f aca="false">INDEX(conns!$B$2:$B$500, MATCH(H46, conns!$A$2:$A$500, 0))</f>
        <v>B2CF 3.50/12/180 SN OR BX </v>
      </c>
      <c r="J46" s="6" t="str">
        <f aca="false">INDEX(conns!$C$2:$C$500, MATCH(H46, conns!$A$2:$A$500, 0))</f>
        <v>Weidmüller</v>
      </c>
      <c r="K46" s="6" t="n">
        <f aca="false">INDEX(conns!$D$2:$D$500, MATCH(H46, conns!$A$2:$A$500, 0))</f>
        <v>12</v>
      </c>
    </row>
    <row r="47" customFormat="false" ht="12.8" hidden="false" customHeight="false" outlineLevel="0" collapsed="false">
      <c r="B47" s="3" t="s">
        <v>14</v>
      </c>
      <c r="C47" s="3" t="s">
        <v>33</v>
      </c>
      <c r="D47" s="4" t="n">
        <v>48</v>
      </c>
      <c r="E47" s="4"/>
      <c r="F47" s="4"/>
      <c r="G47" s="1" t="s">
        <v>28</v>
      </c>
      <c r="H47" s="5" t="s">
        <v>35</v>
      </c>
      <c r="I47" s="6" t="str">
        <f aca="false">INDEX(conns!$B$2:$B$500, MATCH(H47, conns!$A$2:$A$500, 0))</f>
        <v>BLZP 5.08HC/06/180 SN OR BX </v>
      </c>
      <c r="J47" s="6" t="str">
        <f aca="false">INDEX(conns!$C$2:$C$500, MATCH(H47, conns!$A$2:$A$500, 0))</f>
        <v>Weidmüller</v>
      </c>
      <c r="K47" s="6" t="n">
        <f aca="false">INDEX(conns!$D$2:$D$500, MATCH(H47, conns!$A$2:$A$500, 0))</f>
        <v>6</v>
      </c>
    </row>
    <row r="48" customFormat="false" ht="12.8" hidden="false" customHeight="false" outlineLevel="0" collapsed="false">
      <c r="B48" s="3" t="s">
        <v>14</v>
      </c>
      <c r="C48" s="3" t="s">
        <v>33</v>
      </c>
      <c r="D48" s="4" t="n">
        <v>48</v>
      </c>
      <c r="E48" s="4"/>
      <c r="F48" s="4"/>
      <c r="G48" s="1" t="s">
        <v>36</v>
      </c>
      <c r="H48" s="5" t="s">
        <v>37</v>
      </c>
      <c r="I48" s="6" t="str">
        <f aca="false">INDEX(conns!$B$2:$B$500, MATCH(H48, conns!$A$2:$A$500, 0))</f>
        <v>BLZP 5.08HC/06/180 SN OR BX </v>
      </c>
      <c r="J48" s="6" t="str">
        <f aca="false">INDEX(conns!$C$2:$C$500, MATCH(H48, conns!$A$2:$A$500, 0))</f>
        <v>Weidmüller</v>
      </c>
      <c r="K48" s="6" t="n">
        <f aca="false">INDEX(conns!$D$2:$D$500, MATCH(H48, conns!$A$2:$A$500, 0))</f>
        <v>6</v>
      </c>
    </row>
    <row r="49" customFormat="false" ht="12.8" hidden="false" customHeight="false" outlineLevel="0" collapsed="false">
      <c r="B49" s="3" t="s">
        <v>14</v>
      </c>
      <c r="C49" s="3" t="s">
        <v>33</v>
      </c>
      <c r="D49" s="4" t="n">
        <v>48</v>
      </c>
      <c r="E49" s="4"/>
      <c r="F49" s="4"/>
      <c r="G49" s="1" t="s">
        <v>30</v>
      </c>
      <c r="H49" s="5" t="s">
        <v>38</v>
      </c>
      <c r="I49" s="6" t="str">
        <f aca="false">INDEX(conns!$B$2:$B$500, MATCH(H49, conns!$A$2:$A$500, 0))</f>
        <v>PC 5/ 2-STCL1-7,62 </v>
      </c>
      <c r="J49" s="6" t="str">
        <f aca="false">INDEX(conns!$C$2:$C$500, MATCH(H49, conns!$A$2:$A$500, 0))</f>
        <v>Phoenix Contact</v>
      </c>
      <c r="K49" s="6" t="n">
        <f aca="false">INDEX(conns!$D$2:$D$500, MATCH(H49, conns!$A$2:$A$500, 0))</f>
        <v>2</v>
      </c>
    </row>
    <row r="50" customFormat="false" ht="12.8" hidden="false" customHeight="false" outlineLevel="0" collapsed="false">
      <c r="B50" s="3" t="s">
        <v>14</v>
      </c>
      <c r="C50" s="3" t="s">
        <v>15</v>
      </c>
      <c r="D50" s="3" t="n">
        <v>230</v>
      </c>
      <c r="E50" s="4" t="n">
        <v>5</v>
      </c>
      <c r="F50" s="4" t="n">
        <v>15</v>
      </c>
      <c r="G50" s="1" t="s">
        <v>16</v>
      </c>
      <c r="H50" s="5" t="s">
        <v>34</v>
      </c>
      <c r="I50" s="6" t="str">
        <f aca="false">INDEX(conns!$B$2:$B$500, MATCH(H50, conns!$A$2:$A$500, 0))</f>
        <v>BCZ 3.81/05/180 SN OR BX </v>
      </c>
      <c r="J50" s="6" t="str">
        <f aca="false">INDEX(conns!$C$2:$C$500, MATCH(H50, conns!$A$2:$A$500, 0))</f>
        <v>Weidmüller</v>
      </c>
      <c r="K50" s="6" t="n">
        <f aca="false">INDEX(conns!$D$2:$D$500, MATCH(H50, conns!$A$2:$A$500, 0))</f>
        <v>5</v>
      </c>
    </row>
    <row r="51" customFormat="false" ht="12.8" hidden="false" customHeight="false" outlineLevel="0" collapsed="false">
      <c r="B51" s="3" t="s">
        <v>14</v>
      </c>
      <c r="C51" s="3" t="s">
        <v>15</v>
      </c>
      <c r="D51" s="3" t="n">
        <v>230</v>
      </c>
      <c r="E51" s="4"/>
      <c r="F51" s="4"/>
      <c r="G51" s="1" t="s">
        <v>18</v>
      </c>
      <c r="H51" s="7" t="s">
        <v>19</v>
      </c>
      <c r="I51" s="6" t="str">
        <f aca="false">INDEX(conns!$B$2:$B$500, MATCH(H51, conns!$A$2:$A$500, 0))</f>
        <v>B2CF 3.50/22/180 SN OR BX</v>
      </c>
      <c r="J51" s="6" t="str">
        <f aca="false">INDEX(conns!$C$2:$C$500, MATCH(H51, conns!$A$2:$A$500, 0))</f>
        <v>Weidmüller</v>
      </c>
      <c r="K51" s="6" t="n">
        <f aca="false">INDEX(conns!$D$2:$D$500, MATCH(H51, conns!$A$2:$A$500, 0))</f>
        <v>22</v>
      </c>
    </row>
    <row r="52" customFormat="false" ht="12.8" hidden="false" customHeight="false" outlineLevel="0" collapsed="false">
      <c r="B52" s="3" t="s">
        <v>14</v>
      </c>
      <c r="C52" s="3" t="s">
        <v>15</v>
      </c>
      <c r="D52" s="3" t="n">
        <v>230</v>
      </c>
      <c r="E52" s="4"/>
      <c r="F52" s="4"/>
      <c r="G52" s="1" t="s">
        <v>20</v>
      </c>
      <c r="H52" s="5" t="s">
        <v>21</v>
      </c>
      <c r="I52" s="6" t="str">
        <f aca="false">INDEX(conns!$B$2:$B$500, MATCH(H52, conns!$A$2:$A$500, 0))</f>
        <v>B2CF 3.50/04/180 SN OR BX </v>
      </c>
      <c r="J52" s="6" t="str">
        <f aca="false">INDEX(conns!$C$2:$C$500, MATCH(H52, conns!$A$2:$A$500, 0))</f>
        <v>Weidmüller</v>
      </c>
      <c r="K52" s="6" t="n">
        <f aca="false">INDEX(conns!$D$2:$D$500, MATCH(H52, conns!$A$2:$A$500, 0))</f>
        <v>4</v>
      </c>
    </row>
    <row r="53" customFormat="false" ht="12.8" hidden="false" customHeight="false" outlineLevel="0" collapsed="false">
      <c r="B53" s="3" t="s">
        <v>14</v>
      </c>
      <c r="C53" s="3" t="s">
        <v>15</v>
      </c>
      <c r="D53" s="3" t="n">
        <v>230</v>
      </c>
      <c r="E53" s="4"/>
      <c r="F53" s="4"/>
      <c r="G53" s="1" t="s">
        <v>22</v>
      </c>
      <c r="H53" s="5" t="s">
        <v>23</v>
      </c>
      <c r="I53" s="6" t="str">
        <f aca="false">INDEX(conns!$B$2:$B$500, MATCH(H53, conns!$A$2:$A$500, 0))</f>
        <v>B2CF 3.50/08/180 SN OR BX </v>
      </c>
      <c r="J53" s="6" t="str">
        <f aca="false">INDEX(conns!$C$2:$C$500, MATCH(H53, conns!$A$2:$A$500, 0))</f>
        <v>Weidmüller</v>
      </c>
      <c r="K53" s="6" t="n">
        <f aca="false">INDEX(conns!$D$2:$D$500, MATCH(H53, conns!$A$2:$A$500, 0))</f>
        <v>8</v>
      </c>
    </row>
    <row r="54" customFormat="false" ht="12.8" hidden="false" customHeight="false" outlineLevel="0" collapsed="false">
      <c r="B54" s="3" t="s">
        <v>14</v>
      </c>
      <c r="C54" s="3" t="s">
        <v>15</v>
      </c>
      <c r="D54" s="3" t="n">
        <v>230</v>
      </c>
      <c r="E54" s="4"/>
      <c r="F54" s="4"/>
      <c r="G54" s="1" t="s">
        <v>24</v>
      </c>
      <c r="H54" s="5" t="s">
        <v>25</v>
      </c>
      <c r="I54" s="6" t="str">
        <f aca="false">INDEX(conns!$B$2:$B$500, MATCH(H54, conns!$A$2:$A$500, 0))</f>
        <v>B2CF 3.50/08/180 SN OR BX </v>
      </c>
      <c r="J54" s="6" t="str">
        <f aca="false">INDEX(conns!$C$2:$C$500, MATCH(H54, conns!$A$2:$A$500, 0))</f>
        <v>Weidmüller</v>
      </c>
      <c r="K54" s="6" t="n">
        <f aca="false">INDEX(conns!$D$2:$D$500, MATCH(H54, conns!$A$2:$A$500, 0))</f>
        <v>8</v>
      </c>
    </row>
    <row r="55" customFormat="false" ht="12.8" hidden="false" customHeight="false" outlineLevel="0" collapsed="false">
      <c r="B55" s="3" t="s">
        <v>14</v>
      </c>
      <c r="C55" s="3" t="s">
        <v>15</v>
      </c>
      <c r="D55" s="3" t="n">
        <v>230</v>
      </c>
      <c r="E55" s="4"/>
      <c r="F55" s="4"/>
      <c r="G55" s="1" t="s">
        <v>26</v>
      </c>
      <c r="H55" s="5" t="s">
        <v>27</v>
      </c>
      <c r="I55" s="6" t="str">
        <f aca="false">INDEX(conns!$B$2:$B$500, MATCH(H55, conns!$A$2:$A$500, 0))</f>
        <v>B2CF 3.50/12/180 SN OR BX </v>
      </c>
      <c r="J55" s="6" t="str">
        <f aca="false">INDEX(conns!$C$2:$C$500, MATCH(H55, conns!$A$2:$A$500, 0))</f>
        <v>Weidmüller</v>
      </c>
      <c r="K55" s="6" t="n">
        <f aca="false">INDEX(conns!$D$2:$D$500, MATCH(H55, conns!$A$2:$A$500, 0))</f>
        <v>12</v>
      </c>
    </row>
    <row r="56" customFormat="false" ht="12.8" hidden="false" customHeight="false" outlineLevel="0" collapsed="false">
      <c r="B56" s="3" t="s">
        <v>14</v>
      </c>
      <c r="C56" s="3" t="s">
        <v>15</v>
      </c>
      <c r="D56" s="3" t="n">
        <v>230</v>
      </c>
      <c r="E56" s="4"/>
      <c r="F56" s="4"/>
      <c r="G56" s="1" t="s">
        <v>28</v>
      </c>
      <c r="H56" s="5" t="s">
        <v>39</v>
      </c>
      <c r="I56" s="6" t="str">
        <f aca="false">INDEX(conns!$B$2:$B$500, MATCH(H56, conns!$A$2:$A$500, 0))</f>
        <v>SLS 5.08/06/180FI SN OR BX </v>
      </c>
      <c r="J56" s="6" t="str">
        <f aca="false">INDEX(conns!$C$2:$C$500, MATCH(H56, conns!$A$2:$A$500, 0))</f>
        <v>Weidmüller</v>
      </c>
      <c r="K56" s="6" t="n">
        <f aca="false">INDEX(conns!$D$2:$D$500, MATCH(H56, conns!$A$2:$A$500, 0))</f>
        <v>6</v>
      </c>
    </row>
    <row r="57" customFormat="false" ht="12.8" hidden="false" customHeight="false" outlineLevel="0" collapsed="false">
      <c r="B57" s="3" t="s">
        <v>14</v>
      </c>
      <c r="C57" s="3" t="s">
        <v>15</v>
      </c>
      <c r="D57" s="3" t="n">
        <v>230</v>
      </c>
      <c r="E57" s="4"/>
      <c r="F57" s="4"/>
      <c r="G57" s="1" t="s">
        <v>40</v>
      </c>
      <c r="H57" s="5" t="s">
        <v>41</v>
      </c>
      <c r="I57" s="6" t="str">
        <f aca="false">INDEX(conns!$B$2:$B$500, MATCH(H57, conns!$A$2:$A$500, 0))</f>
        <v>BLZP 5.08HC/10/180 SN OR BX </v>
      </c>
      <c r="J57" s="6" t="str">
        <f aca="false">INDEX(conns!$C$2:$C$500, MATCH(H57, conns!$A$2:$A$500, 0))</f>
        <v>Weidmüller</v>
      </c>
      <c r="K57" s="6" t="n">
        <f aca="false">INDEX(conns!$D$2:$D$500, MATCH(H57, conns!$A$2:$A$500, 0))</f>
        <v>10</v>
      </c>
    </row>
    <row r="58" customFormat="false" ht="12.8" hidden="false" customHeight="false" outlineLevel="0" collapsed="false">
      <c r="B58" s="3" t="s">
        <v>14</v>
      </c>
      <c r="C58" s="3" t="s">
        <v>33</v>
      </c>
      <c r="D58" s="3" t="n">
        <v>320</v>
      </c>
      <c r="E58" s="4" t="n">
        <v>5</v>
      </c>
      <c r="F58" s="4" t="n">
        <v>10</v>
      </c>
      <c r="G58" s="1" t="s">
        <v>16</v>
      </c>
      <c r="H58" s="5" t="s">
        <v>34</v>
      </c>
      <c r="I58" s="6" t="str">
        <f aca="false">INDEX(conns!$B$2:$B$500, MATCH(H58, conns!$A$2:$A$500, 0))</f>
        <v>BCZ 3.81/05/180 SN OR BX </v>
      </c>
      <c r="J58" s="6" t="str">
        <f aca="false">INDEX(conns!$C$2:$C$500, MATCH(H58, conns!$A$2:$A$500, 0))</f>
        <v>Weidmüller</v>
      </c>
      <c r="K58" s="6" t="n">
        <f aca="false">INDEX(conns!$D$2:$D$500, MATCH(H58, conns!$A$2:$A$500, 0))</f>
        <v>5</v>
      </c>
    </row>
    <row r="59" customFormat="false" ht="12.8" hidden="false" customHeight="false" outlineLevel="0" collapsed="false">
      <c r="B59" s="3" t="s">
        <v>14</v>
      </c>
      <c r="C59" s="3" t="s">
        <v>33</v>
      </c>
      <c r="D59" s="3"/>
      <c r="E59" s="4"/>
      <c r="F59" s="4"/>
      <c r="G59" s="1" t="s">
        <v>18</v>
      </c>
      <c r="H59" s="7" t="s">
        <v>19</v>
      </c>
      <c r="I59" s="6" t="str">
        <f aca="false">INDEX(conns!$B$2:$B$500, MATCH(H59, conns!$A$2:$A$500, 0))</f>
        <v>B2CF 3.50/22/180 SN OR BX</v>
      </c>
      <c r="J59" s="6" t="str">
        <f aca="false">INDEX(conns!$C$2:$C$500, MATCH(H59, conns!$A$2:$A$500, 0))</f>
        <v>Weidmüller</v>
      </c>
      <c r="K59" s="6" t="n">
        <f aca="false">INDEX(conns!$D$2:$D$500, MATCH(H59, conns!$A$2:$A$500, 0))</f>
        <v>22</v>
      </c>
    </row>
    <row r="60" customFormat="false" ht="12.8" hidden="false" customHeight="false" outlineLevel="0" collapsed="false">
      <c r="B60" s="3" t="s">
        <v>14</v>
      </c>
      <c r="C60" s="3" t="s">
        <v>33</v>
      </c>
      <c r="D60" s="3"/>
      <c r="E60" s="4"/>
      <c r="F60" s="4"/>
      <c r="G60" s="1" t="s">
        <v>20</v>
      </c>
      <c r="H60" s="5" t="s">
        <v>21</v>
      </c>
      <c r="I60" s="6" t="str">
        <f aca="false">INDEX(conns!$B$2:$B$500, MATCH(H60, conns!$A$2:$A$500, 0))</f>
        <v>B2CF 3.50/04/180 SN OR BX </v>
      </c>
      <c r="J60" s="6" t="str">
        <f aca="false">INDEX(conns!$C$2:$C$500, MATCH(H60, conns!$A$2:$A$500, 0))</f>
        <v>Weidmüller</v>
      </c>
      <c r="K60" s="6" t="n">
        <f aca="false">INDEX(conns!$D$2:$D$500, MATCH(H60, conns!$A$2:$A$500, 0))</f>
        <v>4</v>
      </c>
    </row>
    <row r="61" customFormat="false" ht="12.8" hidden="false" customHeight="false" outlineLevel="0" collapsed="false">
      <c r="B61" s="3" t="s">
        <v>14</v>
      </c>
      <c r="C61" s="3" t="s">
        <v>33</v>
      </c>
      <c r="D61" s="3"/>
      <c r="E61" s="4"/>
      <c r="F61" s="4"/>
      <c r="G61" s="1" t="s">
        <v>22</v>
      </c>
      <c r="H61" s="5" t="s">
        <v>23</v>
      </c>
      <c r="I61" s="6" t="str">
        <f aca="false">INDEX(conns!$B$2:$B$500, MATCH(H61, conns!$A$2:$A$500, 0))</f>
        <v>B2CF 3.50/08/180 SN OR BX </v>
      </c>
      <c r="J61" s="6" t="str">
        <f aca="false">INDEX(conns!$C$2:$C$500, MATCH(H61, conns!$A$2:$A$500, 0))</f>
        <v>Weidmüller</v>
      </c>
      <c r="K61" s="6" t="n">
        <f aca="false">INDEX(conns!$D$2:$D$500, MATCH(H61, conns!$A$2:$A$500, 0))</f>
        <v>8</v>
      </c>
    </row>
    <row r="62" customFormat="false" ht="12.8" hidden="false" customHeight="false" outlineLevel="0" collapsed="false">
      <c r="B62" s="3" t="s">
        <v>14</v>
      </c>
      <c r="C62" s="3" t="s">
        <v>33</v>
      </c>
      <c r="D62" s="3"/>
      <c r="E62" s="4"/>
      <c r="F62" s="4"/>
      <c r="G62" s="1" t="s">
        <v>24</v>
      </c>
      <c r="H62" s="5" t="s">
        <v>25</v>
      </c>
      <c r="I62" s="6" t="str">
        <f aca="false">INDEX(conns!$B$2:$B$500, MATCH(H62, conns!$A$2:$A$500, 0))</f>
        <v>B2CF 3.50/08/180 SN OR BX </v>
      </c>
      <c r="J62" s="6" t="str">
        <f aca="false">INDEX(conns!$C$2:$C$500, MATCH(H62, conns!$A$2:$A$500, 0))</f>
        <v>Weidmüller</v>
      </c>
      <c r="K62" s="6" t="n">
        <f aca="false">INDEX(conns!$D$2:$D$500, MATCH(H62, conns!$A$2:$A$500, 0))</f>
        <v>8</v>
      </c>
    </row>
    <row r="63" customFormat="false" ht="12.8" hidden="false" customHeight="false" outlineLevel="0" collapsed="false">
      <c r="B63" s="3" t="s">
        <v>14</v>
      </c>
      <c r="C63" s="3" t="s">
        <v>33</v>
      </c>
      <c r="D63" s="3"/>
      <c r="E63" s="4"/>
      <c r="F63" s="4"/>
      <c r="G63" s="1" t="s">
        <v>26</v>
      </c>
      <c r="H63" s="5" t="s">
        <v>27</v>
      </c>
      <c r="I63" s="6" t="str">
        <f aca="false">INDEX(conns!$B$2:$B$500, MATCH(H63, conns!$A$2:$A$500, 0))</f>
        <v>B2CF 3.50/12/180 SN OR BX </v>
      </c>
      <c r="J63" s="6" t="str">
        <f aca="false">INDEX(conns!$C$2:$C$500, MATCH(H63, conns!$A$2:$A$500, 0))</f>
        <v>Weidmüller</v>
      </c>
      <c r="K63" s="6" t="n">
        <f aca="false">INDEX(conns!$D$2:$D$500, MATCH(H63, conns!$A$2:$A$500, 0))</f>
        <v>12</v>
      </c>
    </row>
    <row r="64" customFormat="false" ht="12.8" hidden="false" customHeight="false" outlineLevel="0" collapsed="false">
      <c r="B64" s="3" t="s">
        <v>14</v>
      </c>
      <c r="C64" s="3" t="s">
        <v>33</v>
      </c>
      <c r="D64" s="3"/>
      <c r="E64" s="4"/>
      <c r="F64" s="4"/>
      <c r="G64" s="1" t="s">
        <v>28</v>
      </c>
      <c r="H64" s="5" t="s">
        <v>39</v>
      </c>
      <c r="I64" s="6" t="str">
        <f aca="false">INDEX(conns!$B$2:$B$500, MATCH(H64, conns!$A$2:$A$500, 0))</f>
        <v>SLS 5.08/06/180FI SN OR BX </v>
      </c>
      <c r="J64" s="6" t="str">
        <f aca="false">INDEX(conns!$C$2:$C$500, MATCH(H64, conns!$A$2:$A$500, 0))</f>
        <v>Weidmüller</v>
      </c>
      <c r="K64" s="6" t="n">
        <f aca="false">INDEX(conns!$D$2:$D$500, MATCH(H64, conns!$A$2:$A$500, 0))</f>
        <v>6</v>
      </c>
    </row>
    <row r="65" customFormat="false" ht="12.8" hidden="false" customHeight="false" outlineLevel="0" collapsed="false">
      <c r="B65" s="3" t="s">
        <v>14</v>
      </c>
      <c r="C65" s="3" t="s">
        <v>33</v>
      </c>
      <c r="D65" s="3"/>
      <c r="E65" s="4"/>
      <c r="F65" s="4"/>
      <c r="G65" s="1" t="s">
        <v>36</v>
      </c>
      <c r="H65" s="5" t="s">
        <v>39</v>
      </c>
      <c r="I65" s="6" t="str">
        <f aca="false">INDEX(conns!$B$2:$B$500, MATCH(H65, conns!$A$2:$A$500, 0))</f>
        <v>SLS 5.08/06/180FI SN OR BX </v>
      </c>
      <c r="J65" s="6" t="str">
        <f aca="false">INDEX(conns!$C$2:$C$500, MATCH(H65, conns!$A$2:$A$500, 0))</f>
        <v>Weidmüller</v>
      </c>
      <c r="K65" s="6" t="n">
        <f aca="false">INDEX(conns!$D$2:$D$500, MATCH(H65, conns!$A$2:$A$500, 0))</f>
        <v>6</v>
      </c>
    </row>
    <row r="66" customFormat="false" ht="12.8" hidden="false" customHeight="false" outlineLevel="0" collapsed="false">
      <c r="B66" s="3" t="s">
        <v>14</v>
      </c>
      <c r="C66" s="3" t="s">
        <v>33</v>
      </c>
      <c r="D66" s="3"/>
      <c r="E66" s="4"/>
      <c r="F66" s="4"/>
      <c r="G66" s="1" t="s">
        <v>30</v>
      </c>
      <c r="H66" s="5" t="s">
        <v>42</v>
      </c>
      <c r="I66" s="6" t="str">
        <f aca="false">INDEX(conns!$B$2:$B$500, MATCH(H66, conns!$A$2:$A$500, 0))</f>
        <v>PC 5/ 3-STCL1-7,62 </v>
      </c>
      <c r="J66" s="6" t="str">
        <f aca="false">INDEX(conns!$C$2:$C$500, MATCH(H66, conns!$A$2:$A$500, 0))</f>
        <v>Phoenix Contact</v>
      </c>
      <c r="K66" s="6" t="n">
        <f aca="false">INDEX(conns!$D$2:$D$500, MATCH(H66, conns!$A$2:$A$500, 0))</f>
        <v>3</v>
      </c>
    </row>
    <row r="67" customFormat="false" ht="12.8" hidden="false" customHeight="false" outlineLevel="0" collapsed="false">
      <c r="B67" s="3" t="s">
        <v>14</v>
      </c>
      <c r="C67" s="3" t="s">
        <v>33</v>
      </c>
      <c r="D67" s="3" t="n">
        <v>320</v>
      </c>
      <c r="E67" s="4" t="n">
        <v>5</v>
      </c>
      <c r="F67" s="4" t="n">
        <v>15</v>
      </c>
      <c r="G67" s="1" t="s">
        <v>16</v>
      </c>
      <c r="H67" s="5" t="s">
        <v>34</v>
      </c>
      <c r="I67" s="6" t="str">
        <f aca="false">INDEX(conns!$B$2:$B$500, MATCH(H67, conns!$A$2:$A$500, 0))</f>
        <v>BCZ 3.81/05/180 SN OR BX </v>
      </c>
      <c r="J67" s="6" t="str">
        <f aca="false">INDEX(conns!$C$2:$C$500, MATCH(H67, conns!$A$2:$A$500, 0))</f>
        <v>Weidmüller</v>
      </c>
      <c r="K67" s="6" t="n">
        <f aca="false">INDEX(conns!$D$2:$D$500, MATCH(H67, conns!$A$2:$A$500, 0))</f>
        <v>5</v>
      </c>
    </row>
    <row r="68" customFormat="false" ht="12.8" hidden="false" customHeight="false" outlineLevel="0" collapsed="false">
      <c r="B68" s="3" t="s">
        <v>14</v>
      </c>
      <c r="C68" s="3" t="s">
        <v>33</v>
      </c>
      <c r="D68" s="3"/>
      <c r="E68" s="4"/>
      <c r="F68" s="4"/>
      <c r="G68" s="1" t="s">
        <v>18</v>
      </c>
      <c r="H68" s="7" t="s">
        <v>19</v>
      </c>
      <c r="I68" s="6" t="str">
        <f aca="false">INDEX(conns!$B$2:$B$500, MATCH(H68, conns!$A$2:$A$500, 0))</f>
        <v>B2CF 3.50/22/180 SN OR BX</v>
      </c>
      <c r="J68" s="6" t="str">
        <f aca="false">INDEX(conns!$C$2:$C$500, MATCH(H68, conns!$A$2:$A$500, 0))</f>
        <v>Weidmüller</v>
      </c>
      <c r="K68" s="6" t="n">
        <f aca="false">INDEX(conns!$D$2:$D$500, MATCH(H68, conns!$A$2:$A$500, 0))</f>
        <v>22</v>
      </c>
    </row>
    <row r="69" customFormat="false" ht="12.8" hidden="false" customHeight="false" outlineLevel="0" collapsed="false">
      <c r="B69" s="3" t="s">
        <v>14</v>
      </c>
      <c r="C69" s="3" t="s">
        <v>33</v>
      </c>
      <c r="D69" s="3"/>
      <c r="E69" s="4"/>
      <c r="F69" s="4"/>
      <c r="G69" s="1" t="s">
        <v>20</v>
      </c>
      <c r="H69" s="5" t="s">
        <v>21</v>
      </c>
      <c r="I69" s="6" t="str">
        <f aca="false">INDEX(conns!$B$2:$B$500, MATCH(H69, conns!$A$2:$A$500, 0))</f>
        <v>B2CF 3.50/04/180 SN OR BX </v>
      </c>
      <c r="J69" s="6" t="str">
        <f aca="false">INDEX(conns!$C$2:$C$500, MATCH(H69, conns!$A$2:$A$500, 0))</f>
        <v>Weidmüller</v>
      </c>
      <c r="K69" s="6" t="n">
        <f aca="false">INDEX(conns!$D$2:$D$500, MATCH(H69, conns!$A$2:$A$500, 0))</f>
        <v>4</v>
      </c>
    </row>
    <row r="70" customFormat="false" ht="12.8" hidden="false" customHeight="false" outlineLevel="0" collapsed="false">
      <c r="B70" s="3" t="s">
        <v>14</v>
      </c>
      <c r="C70" s="3" t="s">
        <v>33</v>
      </c>
      <c r="D70" s="3"/>
      <c r="E70" s="4"/>
      <c r="F70" s="4"/>
      <c r="G70" s="1" t="s">
        <v>22</v>
      </c>
      <c r="H70" s="5" t="s">
        <v>23</v>
      </c>
      <c r="I70" s="6" t="str">
        <f aca="false">INDEX(conns!$B$2:$B$500, MATCH(H70, conns!$A$2:$A$500, 0))</f>
        <v>B2CF 3.50/08/180 SN OR BX </v>
      </c>
      <c r="J70" s="6" t="str">
        <f aca="false">INDEX(conns!$C$2:$C$500, MATCH(H70, conns!$A$2:$A$500, 0))</f>
        <v>Weidmüller</v>
      </c>
      <c r="K70" s="6" t="n">
        <f aca="false">INDEX(conns!$D$2:$D$500, MATCH(H70, conns!$A$2:$A$500, 0))</f>
        <v>8</v>
      </c>
    </row>
    <row r="71" customFormat="false" ht="12.8" hidden="false" customHeight="false" outlineLevel="0" collapsed="false">
      <c r="B71" s="3" t="s">
        <v>14</v>
      </c>
      <c r="C71" s="3" t="s">
        <v>33</v>
      </c>
      <c r="D71" s="3"/>
      <c r="E71" s="4"/>
      <c r="F71" s="4"/>
      <c r="G71" s="1" t="s">
        <v>24</v>
      </c>
      <c r="H71" s="5" t="s">
        <v>25</v>
      </c>
      <c r="I71" s="6" t="str">
        <f aca="false">INDEX(conns!$B$2:$B$500, MATCH(H71, conns!$A$2:$A$500, 0))</f>
        <v>B2CF 3.50/08/180 SN OR BX </v>
      </c>
      <c r="J71" s="6" t="str">
        <f aca="false">INDEX(conns!$C$2:$C$500, MATCH(H71, conns!$A$2:$A$500, 0))</f>
        <v>Weidmüller</v>
      </c>
      <c r="K71" s="6" t="n">
        <f aca="false">INDEX(conns!$D$2:$D$500, MATCH(H71, conns!$A$2:$A$500, 0))</f>
        <v>8</v>
      </c>
    </row>
    <row r="72" customFormat="false" ht="12.8" hidden="false" customHeight="false" outlineLevel="0" collapsed="false">
      <c r="B72" s="3" t="s">
        <v>14</v>
      </c>
      <c r="C72" s="3" t="s">
        <v>33</v>
      </c>
      <c r="D72" s="3"/>
      <c r="E72" s="4"/>
      <c r="F72" s="4"/>
      <c r="G72" s="1" t="s">
        <v>26</v>
      </c>
      <c r="H72" s="5" t="s">
        <v>27</v>
      </c>
      <c r="I72" s="6" t="str">
        <f aca="false">INDEX(conns!$B$2:$B$500, MATCH(H72, conns!$A$2:$A$500, 0))</f>
        <v>B2CF 3.50/12/180 SN OR BX </v>
      </c>
      <c r="J72" s="6" t="str">
        <f aca="false">INDEX(conns!$C$2:$C$500, MATCH(H72, conns!$A$2:$A$500, 0))</f>
        <v>Weidmüller</v>
      </c>
      <c r="K72" s="6" t="n">
        <f aca="false">INDEX(conns!$D$2:$D$500, MATCH(H72, conns!$A$2:$A$500, 0))</f>
        <v>12</v>
      </c>
    </row>
    <row r="73" customFormat="false" ht="12.8" hidden="false" customHeight="false" outlineLevel="0" collapsed="false">
      <c r="B73" s="3" t="s">
        <v>14</v>
      </c>
      <c r="C73" s="3" t="s">
        <v>33</v>
      </c>
      <c r="D73" s="3"/>
      <c r="E73" s="4"/>
      <c r="F73" s="4"/>
      <c r="G73" s="1" t="s">
        <v>28</v>
      </c>
      <c r="H73" s="5" t="s">
        <v>39</v>
      </c>
      <c r="I73" s="6" t="str">
        <f aca="false">INDEX(conns!$B$2:$B$500, MATCH(H73, conns!$A$2:$A$500, 0))</f>
        <v>SLS 5.08/06/180FI SN OR BX </v>
      </c>
      <c r="J73" s="6" t="str">
        <f aca="false">INDEX(conns!$C$2:$C$500, MATCH(H73, conns!$A$2:$A$500, 0))</f>
        <v>Weidmüller</v>
      </c>
      <c r="K73" s="6" t="n">
        <f aca="false">INDEX(conns!$D$2:$D$500, MATCH(H73, conns!$A$2:$A$500, 0))</f>
        <v>6</v>
      </c>
    </row>
    <row r="74" customFormat="false" ht="12.8" hidden="false" customHeight="false" outlineLevel="0" collapsed="false">
      <c r="B74" s="3" t="s">
        <v>14</v>
      </c>
      <c r="C74" s="3" t="s">
        <v>33</v>
      </c>
      <c r="D74" s="3"/>
      <c r="E74" s="4"/>
      <c r="F74" s="4"/>
      <c r="G74" s="1" t="s">
        <v>36</v>
      </c>
      <c r="H74" s="5" t="s">
        <v>39</v>
      </c>
      <c r="I74" s="6" t="str">
        <f aca="false">INDEX(conns!$B$2:$B$500, MATCH(H74, conns!$A$2:$A$500, 0))</f>
        <v>SLS 5.08/06/180FI SN OR BX </v>
      </c>
      <c r="J74" s="6" t="str">
        <f aca="false">INDEX(conns!$C$2:$C$500, MATCH(H74, conns!$A$2:$A$500, 0))</f>
        <v>Weidmüller</v>
      </c>
      <c r="K74" s="6" t="n">
        <f aca="false">INDEX(conns!$D$2:$D$500, MATCH(H74, conns!$A$2:$A$500, 0))</f>
        <v>6</v>
      </c>
    </row>
    <row r="75" customFormat="false" ht="12.8" hidden="false" customHeight="false" outlineLevel="0" collapsed="false">
      <c r="B75" s="3" t="s">
        <v>14</v>
      </c>
      <c r="C75" s="3" t="s">
        <v>33</v>
      </c>
      <c r="D75" s="3"/>
      <c r="E75" s="4"/>
      <c r="F75" s="4"/>
      <c r="G75" s="1" t="s">
        <v>30</v>
      </c>
      <c r="H75" s="5" t="s">
        <v>42</v>
      </c>
      <c r="I75" s="6" t="str">
        <f aca="false">INDEX(conns!$B$2:$B$500, MATCH(H75, conns!$A$2:$A$500, 0))</f>
        <v>PC 5/ 3-STCL1-7,62 </v>
      </c>
      <c r="J75" s="6" t="str">
        <f aca="false">INDEX(conns!$C$2:$C$500, MATCH(H75, conns!$A$2:$A$500, 0))</f>
        <v>Phoenix Contact</v>
      </c>
      <c r="K75" s="6" t="n">
        <f aca="false">INDEX(conns!$D$2:$D$500, MATCH(H75, conns!$A$2:$A$500, 0))</f>
        <v>3</v>
      </c>
    </row>
    <row r="76" customFormat="false" ht="12.8" hidden="false" customHeight="false" outlineLevel="0" collapsed="false">
      <c r="B76" s="3" t="s">
        <v>14</v>
      </c>
      <c r="C76" s="3" t="s">
        <v>15</v>
      </c>
      <c r="D76" s="3" t="n">
        <v>400</v>
      </c>
      <c r="E76" s="4" t="n">
        <v>3</v>
      </c>
      <c r="F76" s="4" t="n">
        <v>9</v>
      </c>
      <c r="G76" s="1" t="s">
        <v>16</v>
      </c>
      <c r="H76" s="5" t="s">
        <v>34</v>
      </c>
      <c r="I76" s="6" t="str">
        <f aca="false">INDEX(conns!$B$2:$B$500, MATCH(H76, conns!$A$2:$A$500, 0))</f>
        <v>BCZ 3.81/05/180 SN OR BX </v>
      </c>
      <c r="J76" s="6" t="str">
        <f aca="false">INDEX(conns!$C$2:$C$500, MATCH(H76, conns!$A$2:$A$500, 0))</f>
        <v>Weidmüller</v>
      </c>
      <c r="K76" s="6" t="n">
        <f aca="false">INDEX(conns!$D$2:$D$500, MATCH(H76, conns!$A$2:$A$500, 0))</f>
        <v>5</v>
      </c>
    </row>
    <row r="77" customFormat="false" ht="12.8" hidden="false" customHeight="false" outlineLevel="0" collapsed="false">
      <c r="B77" s="3" t="s">
        <v>14</v>
      </c>
      <c r="C77" s="3" t="s">
        <v>15</v>
      </c>
      <c r="D77" s="3"/>
      <c r="E77" s="4"/>
      <c r="F77" s="4"/>
      <c r="G77" s="1" t="s">
        <v>18</v>
      </c>
      <c r="H77" s="7" t="s">
        <v>19</v>
      </c>
      <c r="I77" s="6" t="str">
        <f aca="false">INDEX(conns!$B$2:$B$500, MATCH(H77, conns!$A$2:$A$500, 0))</f>
        <v>B2CF 3.50/22/180 SN OR BX</v>
      </c>
      <c r="J77" s="6" t="str">
        <f aca="false">INDEX(conns!$C$2:$C$500, MATCH(H77, conns!$A$2:$A$500, 0))</f>
        <v>Weidmüller</v>
      </c>
      <c r="K77" s="6" t="n">
        <f aca="false">INDEX(conns!$D$2:$D$500, MATCH(H77, conns!$A$2:$A$500, 0))</f>
        <v>22</v>
      </c>
    </row>
    <row r="78" customFormat="false" ht="12.8" hidden="false" customHeight="false" outlineLevel="0" collapsed="false">
      <c r="B78" s="3" t="s">
        <v>14</v>
      </c>
      <c r="C78" s="3" t="s">
        <v>15</v>
      </c>
      <c r="D78" s="3"/>
      <c r="E78" s="4"/>
      <c r="F78" s="4"/>
      <c r="G78" s="1" t="s">
        <v>20</v>
      </c>
      <c r="H78" s="5" t="s">
        <v>21</v>
      </c>
      <c r="I78" s="6" t="str">
        <f aca="false">INDEX(conns!$B$2:$B$500, MATCH(H78, conns!$A$2:$A$500, 0))</f>
        <v>B2CF 3.50/04/180 SN OR BX </v>
      </c>
      <c r="J78" s="6" t="str">
        <f aca="false">INDEX(conns!$C$2:$C$500, MATCH(H78, conns!$A$2:$A$500, 0))</f>
        <v>Weidmüller</v>
      </c>
      <c r="K78" s="6" t="n">
        <f aca="false">INDEX(conns!$D$2:$D$500, MATCH(H78, conns!$A$2:$A$500, 0))</f>
        <v>4</v>
      </c>
    </row>
    <row r="79" customFormat="false" ht="12.8" hidden="false" customHeight="false" outlineLevel="0" collapsed="false">
      <c r="B79" s="3" t="s">
        <v>14</v>
      </c>
      <c r="C79" s="3" t="s">
        <v>15</v>
      </c>
      <c r="D79" s="3"/>
      <c r="E79" s="4"/>
      <c r="F79" s="4"/>
      <c r="G79" s="1" t="s">
        <v>22</v>
      </c>
      <c r="H79" s="5" t="s">
        <v>23</v>
      </c>
      <c r="I79" s="6" t="str">
        <f aca="false">INDEX(conns!$B$2:$B$500, MATCH(H79, conns!$A$2:$A$500, 0))</f>
        <v>B2CF 3.50/08/180 SN OR BX </v>
      </c>
      <c r="J79" s="6" t="str">
        <f aca="false">INDEX(conns!$C$2:$C$500, MATCH(H79, conns!$A$2:$A$500, 0))</f>
        <v>Weidmüller</v>
      </c>
      <c r="K79" s="6" t="n">
        <f aca="false">INDEX(conns!$D$2:$D$500, MATCH(H79, conns!$A$2:$A$500, 0))</f>
        <v>8</v>
      </c>
    </row>
    <row r="80" customFormat="false" ht="12.8" hidden="false" customHeight="false" outlineLevel="0" collapsed="false">
      <c r="B80" s="3" t="s">
        <v>14</v>
      </c>
      <c r="C80" s="3" t="s">
        <v>15</v>
      </c>
      <c r="D80" s="3"/>
      <c r="E80" s="4"/>
      <c r="F80" s="4"/>
      <c r="G80" s="1" t="s">
        <v>24</v>
      </c>
      <c r="H80" s="5" t="s">
        <v>25</v>
      </c>
      <c r="I80" s="6" t="str">
        <f aca="false">INDEX(conns!$B$2:$B$500, MATCH(H80, conns!$A$2:$A$500, 0))</f>
        <v>B2CF 3.50/08/180 SN OR BX </v>
      </c>
      <c r="J80" s="6" t="str">
        <f aca="false">INDEX(conns!$C$2:$C$500, MATCH(H80, conns!$A$2:$A$500, 0))</f>
        <v>Weidmüller</v>
      </c>
      <c r="K80" s="6" t="n">
        <f aca="false">INDEX(conns!$D$2:$D$500, MATCH(H80, conns!$A$2:$A$500, 0))</f>
        <v>8</v>
      </c>
    </row>
    <row r="81" customFormat="false" ht="12.8" hidden="false" customHeight="false" outlineLevel="0" collapsed="false">
      <c r="B81" s="3" t="s">
        <v>14</v>
      </c>
      <c r="C81" s="3" t="s">
        <v>15</v>
      </c>
      <c r="D81" s="3"/>
      <c r="E81" s="4"/>
      <c r="F81" s="4"/>
      <c r="G81" s="1" t="s">
        <v>26</v>
      </c>
      <c r="H81" s="5" t="s">
        <v>27</v>
      </c>
      <c r="I81" s="6" t="str">
        <f aca="false">INDEX(conns!$B$2:$B$500, MATCH(H81, conns!$A$2:$A$500, 0))</f>
        <v>B2CF 3.50/12/180 SN OR BX </v>
      </c>
      <c r="J81" s="6" t="str">
        <f aca="false">INDEX(conns!$C$2:$C$500, MATCH(H81, conns!$A$2:$A$500, 0))</f>
        <v>Weidmüller</v>
      </c>
      <c r="K81" s="6" t="n">
        <f aca="false">INDEX(conns!$D$2:$D$500, MATCH(H81, conns!$A$2:$A$500, 0))</f>
        <v>12</v>
      </c>
    </row>
    <row r="82" customFormat="false" ht="12.8" hidden="false" customHeight="false" outlineLevel="0" collapsed="false">
      <c r="B82" s="3" t="s">
        <v>14</v>
      </c>
      <c r="C82" s="3" t="s">
        <v>15</v>
      </c>
      <c r="D82" s="3"/>
      <c r="E82" s="4"/>
      <c r="F82" s="4"/>
      <c r="G82" s="1" t="s">
        <v>28</v>
      </c>
      <c r="H82" s="5" t="s">
        <v>43</v>
      </c>
      <c r="I82" s="6" t="str">
        <f aca="false">INDEX(conns!$B$2:$B$500, MATCH(H82, conns!$A$2:$A$500, 0))</f>
        <v>BLF 7.62HP/06/180F </v>
      </c>
      <c r="J82" s="6" t="str">
        <f aca="false">INDEX(conns!$C$2:$C$500, MATCH(H82, conns!$A$2:$A$500, 0))</f>
        <v>Weidmüller</v>
      </c>
      <c r="K82" s="6" t="n">
        <f aca="false">INDEX(conns!$D$2:$D$500, MATCH(H82, conns!$A$2:$A$500, 0))</f>
        <v>6</v>
      </c>
    </row>
    <row r="83" customFormat="false" ht="12.8" hidden="false" customHeight="false" outlineLevel="0" collapsed="false">
      <c r="B83" s="3" t="s">
        <v>14</v>
      </c>
      <c r="C83" s="3" t="s">
        <v>15</v>
      </c>
      <c r="D83" s="3"/>
      <c r="E83" s="4"/>
      <c r="F83" s="4"/>
      <c r="G83" s="1" t="s">
        <v>44</v>
      </c>
      <c r="H83" s="5" t="s">
        <v>45</v>
      </c>
      <c r="I83" s="6" t="str">
        <f aca="false">INDEX(conns!$B$2:$B$500, MATCH(H83, conns!$A$2:$A$500, 0))</f>
        <v>BLZ 7.62HP/12/180F </v>
      </c>
      <c r="J83" s="6" t="str">
        <f aca="false">INDEX(conns!$C$2:$C$500, MATCH(H83, conns!$A$2:$A$500, 0))</f>
        <v>Weidmüller</v>
      </c>
      <c r="K83" s="6" t="n">
        <f aca="false">INDEX(conns!$D$2:$D$500, MATCH(H83, conns!$A$2:$A$500, 0))</f>
        <v>12</v>
      </c>
    </row>
    <row r="84" customFormat="false" ht="12.8" hidden="false" customHeight="false" outlineLevel="0" collapsed="false">
      <c r="B84" s="3" t="s">
        <v>14</v>
      </c>
      <c r="C84" s="3" t="s">
        <v>15</v>
      </c>
      <c r="D84" s="3"/>
      <c r="E84" s="4" t="n">
        <v>7</v>
      </c>
      <c r="F84" s="4" t="n">
        <v>15</v>
      </c>
      <c r="G84" s="1" t="s">
        <v>16</v>
      </c>
      <c r="H84" s="5" t="s">
        <v>34</v>
      </c>
      <c r="I84" s="6" t="str">
        <f aca="false">INDEX(conns!$B$2:$B$500, MATCH(H84, conns!$A$2:$A$500, 0))</f>
        <v>BCZ 3.81/05/180 SN OR BX </v>
      </c>
      <c r="J84" s="6" t="str">
        <f aca="false">INDEX(conns!$C$2:$C$500, MATCH(H84, conns!$A$2:$A$500, 0))</f>
        <v>Weidmüller</v>
      </c>
      <c r="K84" s="6" t="n">
        <f aca="false">INDEX(conns!$D$2:$D$500, MATCH(H84, conns!$A$2:$A$500, 0))</f>
        <v>5</v>
      </c>
    </row>
    <row r="85" customFormat="false" ht="12.8" hidden="false" customHeight="false" outlineLevel="0" collapsed="false">
      <c r="B85" s="3" t="s">
        <v>14</v>
      </c>
      <c r="C85" s="3" t="s">
        <v>15</v>
      </c>
      <c r="D85" s="3"/>
      <c r="E85" s="4"/>
      <c r="F85" s="4"/>
      <c r="G85" s="1" t="s">
        <v>18</v>
      </c>
      <c r="H85" s="7" t="s">
        <v>19</v>
      </c>
      <c r="I85" s="6" t="str">
        <f aca="false">INDEX(conns!$B$2:$B$500, MATCH(H85, conns!$A$2:$A$500, 0))</f>
        <v>B2CF 3.50/22/180 SN OR BX</v>
      </c>
      <c r="J85" s="6" t="str">
        <f aca="false">INDEX(conns!$C$2:$C$500, MATCH(H85, conns!$A$2:$A$500, 0))</f>
        <v>Weidmüller</v>
      </c>
      <c r="K85" s="6" t="n">
        <f aca="false">INDEX(conns!$D$2:$D$500, MATCH(H85, conns!$A$2:$A$500, 0))</f>
        <v>22</v>
      </c>
    </row>
    <row r="86" customFormat="false" ht="12.8" hidden="false" customHeight="false" outlineLevel="0" collapsed="false">
      <c r="B86" s="3" t="s">
        <v>14</v>
      </c>
      <c r="C86" s="3" t="s">
        <v>15</v>
      </c>
      <c r="D86" s="3"/>
      <c r="E86" s="4"/>
      <c r="F86" s="4"/>
      <c r="G86" s="1" t="s">
        <v>20</v>
      </c>
      <c r="H86" s="5" t="s">
        <v>21</v>
      </c>
      <c r="I86" s="6" t="str">
        <f aca="false">INDEX(conns!$B$2:$B$500, MATCH(H86, conns!$A$2:$A$500, 0))</f>
        <v>B2CF 3.50/04/180 SN OR BX </v>
      </c>
      <c r="J86" s="6" t="str">
        <f aca="false">INDEX(conns!$C$2:$C$500, MATCH(H86, conns!$A$2:$A$500, 0))</f>
        <v>Weidmüller</v>
      </c>
      <c r="K86" s="6" t="n">
        <f aca="false">INDEX(conns!$D$2:$D$500, MATCH(H86, conns!$A$2:$A$500, 0))</f>
        <v>4</v>
      </c>
    </row>
    <row r="87" customFormat="false" ht="12.8" hidden="false" customHeight="false" outlineLevel="0" collapsed="false">
      <c r="B87" s="3" t="s">
        <v>14</v>
      </c>
      <c r="C87" s="3" t="s">
        <v>15</v>
      </c>
      <c r="D87" s="3"/>
      <c r="E87" s="4"/>
      <c r="F87" s="4"/>
      <c r="G87" s="1" t="s">
        <v>22</v>
      </c>
      <c r="H87" s="5" t="s">
        <v>23</v>
      </c>
      <c r="I87" s="6" t="str">
        <f aca="false">INDEX(conns!$B$2:$B$500, MATCH(H87, conns!$A$2:$A$500, 0))</f>
        <v>B2CF 3.50/08/180 SN OR BX </v>
      </c>
      <c r="J87" s="6" t="str">
        <f aca="false">INDEX(conns!$C$2:$C$500, MATCH(H87, conns!$A$2:$A$500, 0))</f>
        <v>Weidmüller</v>
      </c>
      <c r="K87" s="6" t="n">
        <f aca="false">INDEX(conns!$D$2:$D$500, MATCH(H87, conns!$A$2:$A$500, 0))</f>
        <v>8</v>
      </c>
    </row>
    <row r="88" customFormat="false" ht="12.8" hidden="false" customHeight="false" outlineLevel="0" collapsed="false">
      <c r="B88" s="3" t="s">
        <v>14</v>
      </c>
      <c r="C88" s="3" t="s">
        <v>15</v>
      </c>
      <c r="D88" s="3"/>
      <c r="E88" s="4"/>
      <c r="F88" s="4"/>
      <c r="G88" s="1" t="s">
        <v>24</v>
      </c>
      <c r="H88" s="5" t="s">
        <v>25</v>
      </c>
      <c r="I88" s="6" t="str">
        <f aca="false">INDEX(conns!$B$2:$B$500, MATCH(H88, conns!$A$2:$A$500, 0))</f>
        <v>B2CF 3.50/08/180 SN OR BX </v>
      </c>
      <c r="J88" s="6" t="str">
        <f aca="false">INDEX(conns!$C$2:$C$500, MATCH(H88, conns!$A$2:$A$500, 0))</f>
        <v>Weidmüller</v>
      </c>
      <c r="K88" s="6" t="n">
        <f aca="false">INDEX(conns!$D$2:$D$500, MATCH(H88, conns!$A$2:$A$500, 0))</f>
        <v>8</v>
      </c>
    </row>
    <row r="89" customFormat="false" ht="12.8" hidden="false" customHeight="false" outlineLevel="0" collapsed="false">
      <c r="B89" s="3" t="s">
        <v>14</v>
      </c>
      <c r="C89" s="3" t="s">
        <v>15</v>
      </c>
      <c r="D89" s="3"/>
      <c r="E89" s="4"/>
      <c r="F89" s="4"/>
      <c r="G89" s="1" t="s">
        <v>26</v>
      </c>
      <c r="H89" s="5" t="s">
        <v>27</v>
      </c>
      <c r="I89" s="6" t="str">
        <f aca="false">INDEX(conns!$B$2:$B$500, MATCH(H89, conns!$A$2:$A$500, 0))</f>
        <v>B2CF 3.50/12/180 SN OR BX </v>
      </c>
      <c r="J89" s="6" t="str">
        <f aca="false">INDEX(conns!$C$2:$C$500, MATCH(H89, conns!$A$2:$A$500, 0))</f>
        <v>Weidmüller</v>
      </c>
      <c r="K89" s="6" t="n">
        <f aca="false">INDEX(conns!$D$2:$D$500, MATCH(H89, conns!$A$2:$A$500, 0))</f>
        <v>12</v>
      </c>
    </row>
    <row r="90" customFormat="false" ht="12.8" hidden="false" customHeight="false" outlineLevel="0" collapsed="false">
      <c r="B90" s="3" t="s">
        <v>14</v>
      </c>
      <c r="C90" s="3" t="s">
        <v>15</v>
      </c>
      <c r="D90" s="3"/>
      <c r="E90" s="4"/>
      <c r="F90" s="4"/>
      <c r="G90" s="1" t="s">
        <v>28</v>
      </c>
      <c r="H90" s="5" t="s">
        <v>43</v>
      </c>
      <c r="I90" s="6" t="str">
        <f aca="false">INDEX(conns!$B$2:$B$500, MATCH(H90, conns!$A$2:$A$500, 0))</f>
        <v>BLF 7.62HP/06/180F </v>
      </c>
      <c r="J90" s="6" t="str">
        <f aca="false">INDEX(conns!$C$2:$C$500, MATCH(H90, conns!$A$2:$A$500, 0))</f>
        <v>Weidmüller</v>
      </c>
      <c r="K90" s="6" t="n">
        <f aca="false">INDEX(conns!$D$2:$D$500, MATCH(H90, conns!$A$2:$A$500, 0))</f>
        <v>6</v>
      </c>
    </row>
    <row r="91" customFormat="false" ht="12.8" hidden="false" customHeight="false" outlineLevel="0" collapsed="false">
      <c r="B91" s="3" t="s">
        <v>14</v>
      </c>
      <c r="C91" s="3" t="s">
        <v>15</v>
      </c>
      <c r="D91" s="3"/>
      <c r="E91" s="4"/>
      <c r="F91" s="4"/>
      <c r="G91" s="1" t="s">
        <v>44</v>
      </c>
      <c r="H91" s="5" t="s">
        <v>45</v>
      </c>
      <c r="I91" s="6" t="str">
        <f aca="false">INDEX(conns!$B$2:$B$500, MATCH(H91, conns!$A$2:$A$500, 0))</f>
        <v>BLZ 7.62HP/12/180F </v>
      </c>
      <c r="J91" s="6" t="str">
        <f aca="false">INDEX(conns!$C$2:$C$500, MATCH(H91, conns!$A$2:$A$500, 0))</f>
        <v>Weidmüller</v>
      </c>
      <c r="K91" s="6" t="n">
        <f aca="false">INDEX(conns!$D$2:$D$500, MATCH(H91, conns!$A$2:$A$500, 0))</f>
        <v>12</v>
      </c>
    </row>
    <row r="92" customFormat="false" ht="12.8" hidden="false" customHeight="false" outlineLevel="0" collapsed="false">
      <c r="B92" s="3" t="s">
        <v>14</v>
      </c>
      <c r="C92" s="3" t="s">
        <v>15</v>
      </c>
      <c r="D92" s="3"/>
      <c r="E92" s="4" t="n">
        <v>10</v>
      </c>
      <c r="F92" s="4" t="n">
        <v>20</v>
      </c>
      <c r="G92" s="1" t="s">
        <v>16</v>
      </c>
      <c r="H92" s="5" t="s">
        <v>34</v>
      </c>
      <c r="I92" s="6" t="str">
        <f aca="false">INDEX(conns!$B$2:$B$500, MATCH(H92, conns!$A$2:$A$500, 0))</f>
        <v>BCZ 3.81/05/180 SN OR BX </v>
      </c>
      <c r="J92" s="6" t="str">
        <f aca="false">INDEX(conns!$C$2:$C$500, MATCH(H92, conns!$A$2:$A$500, 0))</f>
        <v>Weidmüller</v>
      </c>
      <c r="K92" s="6" t="n">
        <f aca="false">INDEX(conns!$D$2:$D$500, MATCH(H92, conns!$A$2:$A$500, 0))</f>
        <v>5</v>
      </c>
    </row>
    <row r="93" customFormat="false" ht="12.8" hidden="false" customHeight="false" outlineLevel="0" collapsed="false">
      <c r="B93" s="3" t="s">
        <v>14</v>
      </c>
      <c r="C93" s="3" t="s">
        <v>15</v>
      </c>
      <c r="D93" s="3"/>
      <c r="E93" s="4"/>
      <c r="F93" s="4"/>
      <c r="G93" s="1" t="s">
        <v>18</v>
      </c>
      <c r="H93" s="7" t="s">
        <v>19</v>
      </c>
      <c r="I93" s="6" t="str">
        <f aca="false">INDEX(conns!$B$2:$B$500, MATCH(H93, conns!$A$2:$A$500, 0))</f>
        <v>B2CF 3.50/22/180 SN OR BX</v>
      </c>
      <c r="J93" s="6" t="str">
        <f aca="false">INDEX(conns!$C$2:$C$500, MATCH(H93, conns!$A$2:$A$500, 0))</f>
        <v>Weidmüller</v>
      </c>
      <c r="K93" s="6" t="n">
        <f aca="false">INDEX(conns!$D$2:$D$500, MATCH(H93, conns!$A$2:$A$500, 0))</f>
        <v>22</v>
      </c>
    </row>
    <row r="94" customFormat="false" ht="12.8" hidden="false" customHeight="false" outlineLevel="0" collapsed="false">
      <c r="B94" s="3" t="s">
        <v>14</v>
      </c>
      <c r="C94" s="3" t="s">
        <v>15</v>
      </c>
      <c r="D94" s="3"/>
      <c r="E94" s="4"/>
      <c r="F94" s="4"/>
      <c r="G94" s="1" t="s">
        <v>20</v>
      </c>
      <c r="H94" s="5" t="s">
        <v>21</v>
      </c>
      <c r="I94" s="6" t="str">
        <f aca="false">INDEX(conns!$B$2:$B$500, MATCH(H94, conns!$A$2:$A$500, 0))</f>
        <v>B2CF 3.50/04/180 SN OR BX </v>
      </c>
      <c r="J94" s="6" t="str">
        <f aca="false">INDEX(conns!$C$2:$C$500, MATCH(H94, conns!$A$2:$A$500, 0))</f>
        <v>Weidmüller</v>
      </c>
      <c r="K94" s="6" t="n">
        <f aca="false">INDEX(conns!$D$2:$D$500, MATCH(H94, conns!$A$2:$A$500, 0))</f>
        <v>4</v>
      </c>
    </row>
    <row r="95" customFormat="false" ht="12.8" hidden="false" customHeight="false" outlineLevel="0" collapsed="false">
      <c r="B95" s="3" t="s">
        <v>14</v>
      </c>
      <c r="C95" s="3" t="s">
        <v>15</v>
      </c>
      <c r="D95" s="3"/>
      <c r="E95" s="4"/>
      <c r="F95" s="4"/>
      <c r="G95" s="1" t="s">
        <v>22</v>
      </c>
      <c r="H95" s="5" t="s">
        <v>23</v>
      </c>
      <c r="I95" s="6" t="str">
        <f aca="false">INDEX(conns!$B$2:$B$500, MATCH(H95, conns!$A$2:$A$500, 0))</f>
        <v>B2CF 3.50/08/180 SN OR BX </v>
      </c>
      <c r="J95" s="6" t="str">
        <f aca="false">INDEX(conns!$C$2:$C$500, MATCH(H95, conns!$A$2:$A$500, 0))</f>
        <v>Weidmüller</v>
      </c>
      <c r="K95" s="6" t="n">
        <f aca="false">INDEX(conns!$D$2:$D$500, MATCH(H95, conns!$A$2:$A$500, 0))</f>
        <v>8</v>
      </c>
    </row>
    <row r="96" customFormat="false" ht="12.8" hidden="false" customHeight="false" outlineLevel="0" collapsed="false">
      <c r="B96" s="3" t="s">
        <v>14</v>
      </c>
      <c r="C96" s="3" t="s">
        <v>15</v>
      </c>
      <c r="D96" s="3"/>
      <c r="E96" s="4"/>
      <c r="F96" s="4"/>
      <c r="G96" s="1" t="s">
        <v>24</v>
      </c>
      <c r="H96" s="5" t="s">
        <v>25</v>
      </c>
      <c r="I96" s="6" t="str">
        <f aca="false">INDEX(conns!$B$2:$B$500, MATCH(H96, conns!$A$2:$A$500, 0))</f>
        <v>B2CF 3.50/08/180 SN OR BX </v>
      </c>
      <c r="J96" s="6" t="str">
        <f aca="false">INDEX(conns!$C$2:$C$500, MATCH(H96, conns!$A$2:$A$500, 0))</f>
        <v>Weidmüller</v>
      </c>
      <c r="K96" s="6" t="n">
        <f aca="false">INDEX(conns!$D$2:$D$500, MATCH(H96, conns!$A$2:$A$500, 0))</f>
        <v>8</v>
      </c>
    </row>
    <row r="97" customFormat="false" ht="12.8" hidden="false" customHeight="false" outlineLevel="0" collapsed="false">
      <c r="B97" s="3" t="s">
        <v>14</v>
      </c>
      <c r="C97" s="3" t="s">
        <v>15</v>
      </c>
      <c r="D97" s="3"/>
      <c r="E97" s="4"/>
      <c r="F97" s="4"/>
      <c r="G97" s="1" t="s">
        <v>26</v>
      </c>
      <c r="H97" s="5" t="s">
        <v>27</v>
      </c>
      <c r="I97" s="6" t="str">
        <f aca="false">INDEX(conns!$B$2:$B$500, MATCH(H97, conns!$A$2:$A$500, 0))</f>
        <v>B2CF 3.50/12/180 SN OR BX </v>
      </c>
      <c r="J97" s="6" t="str">
        <f aca="false">INDEX(conns!$C$2:$C$500, MATCH(H97, conns!$A$2:$A$500, 0))</f>
        <v>Weidmüller</v>
      </c>
      <c r="K97" s="6" t="n">
        <f aca="false">INDEX(conns!$D$2:$D$500, MATCH(H97, conns!$A$2:$A$500, 0))</f>
        <v>12</v>
      </c>
    </row>
    <row r="98" customFormat="false" ht="12.8" hidden="false" customHeight="false" outlineLevel="0" collapsed="false">
      <c r="B98" s="3" t="s">
        <v>14</v>
      </c>
      <c r="C98" s="3" t="s">
        <v>15</v>
      </c>
      <c r="D98" s="3"/>
      <c r="E98" s="4"/>
      <c r="F98" s="4"/>
      <c r="G98" s="1" t="s">
        <v>28</v>
      </c>
      <c r="H98" s="5" t="s">
        <v>43</v>
      </c>
      <c r="I98" s="6" t="str">
        <f aca="false">INDEX(conns!$B$2:$B$500, MATCH(H98, conns!$A$2:$A$500, 0))</f>
        <v>BLF 7.62HP/06/180F </v>
      </c>
      <c r="J98" s="6" t="str">
        <f aca="false">INDEX(conns!$C$2:$C$500, MATCH(H98, conns!$A$2:$A$500, 0))</f>
        <v>Weidmüller</v>
      </c>
      <c r="K98" s="6" t="n">
        <f aca="false">INDEX(conns!$D$2:$D$500, MATCH(H98, conns!$A$2:$A$500, 0))</f>
        <v>6</v>
      </c>
    </row>
    <row r="99" customFormat="false" ht="12.8" hidden="false" customHeight="false" outlineLevel="0" collapsed="false">
      <c r="B99" s="3" t="s">
        <v>14</v>
      </c>
      <c r="C99" s="3" t="s">
        <v>15</v>
      </c>
      <c r="D99" s="3"/>
      <c r="E99" s="4"/>
      <c r="F99" s="4"/>
      <c r="G99" s="1" t="s">
        <v>44</v>
      </c>
      <c r="H99" s="5" t="s">
        <v>45</v>
      </c>
      <c r="I99" s="6" t="str">
        <f aca="false">INDEX(conns!$B$2:$B$500, MATCH(H99, conns!$A$2:$A$500, 0))</f>
        <v>BLZ 7.62HP/12/180F </v>
      </c>
      <c r="J99" s="6" t="str">
        <f aca="false">INDEX(conns!$C$2:$C$500, MATCH(H99, conns!$A$2:$A$500, 0))</f>
        <v>Weidmüller</v>
      </c>
      <c r="K99" s="6" t="n">
        <f aca="false">INDEX(conns!$D$2:$D$500, MATCH(H99, conns!$A$2:$A$500, 0))</f>
        <v>12</v>
      </c>
    </row>
    <row r="100" customFormat="false" ht="12.8" hidden="false" customHeight="false" outlineLevel="0" collapsed="false">
      <c r="B100" s="3" t="s">
        <v>14</v>
      </c>
      <c r="C100" s="3" t="s">
        <v>15</v>
      </c>
      <c r="D100" s="3"/>
      <c r="E100" s="4" t="n">
        <v>14</v>
      </c>
      <c r="F100" s="4" t="n">
        <v>30</v>
      </c>
      <c r="G100" s="1" t="s">
        <v>16</v>
      </c>
      <c r="H100" s="5" t="s">
        <v>34</v>
      </c>
      <c r="I100" s="6" t="str">
        <f aca="false">INDEX(conns!$B$2:$B$500, MATCH(H100, conns!$A$2:$A$500, 0))</f>
        <v>BCZ 3.81/05/180 SN OR BX </v>
      </c>
      <c r="J100" s="6" t="str">
        <f aca="false">INDEX(conns!$C$2:$C$500, MATCH(H100, conns!$A$2:$A$500, 0))</f>
        <v>Weidmüller</v>
      </c>
      <c r="K100" s="6" t="n">
        <f aca="false">INDEX(conns!$D$2:$D$500, MATCH(H100, conns!$A$2:$A$500, 0))</f>
        <v>5</v>
      </c>
    </row>
    <row r="101" customFormat="false" ht="12.8" hidden="false" customHeight="false" outlineLevel="0" collapsed="false">
      <c r="B101" s="3" t="s">
        <v>14</v>
      </c>
      <c r="C101" s="3" t="s">
        <v>15</v>
      </c>
      <c r="D101" s="3"/>
      <c r="E101" s="4"/>
      <c r="F101" s="4"/>
      <c r="G101" s="1" t="s">
        <v>18</v>
      </c>
      <c r="H101" s="7" t="s">
        <v>19</v>
      </c>
      <c r="I101" s="6" t="str">
        <f aca="false">INDEX(conns!$B$2:$B$500, MATCH(H101, conns!$A$2:$A$500, 0))</f>
        <v>B2CF 3.50/22/180 SN OR BX</v>
      </c>
      <c r="J101" s="6" t="str">
        <f aca="false">INDEX(conns!$C$2:$C$500, MATCH(H101, conns!$A$2:$A$500, 0))</f>
        <v>Weidmüller</v>
      </c>
      <c r="K101" s="6" t="n">
        <f aca="false">INDEX(conns!$D$2:$D$500, MATCH(H101, conns!$A$2:$A$500, 0))</f>
        <v>22</v>
      </c>
    </row>
    <row r="102" customFormat="false" ht="12.8" hidden="false" customHeight="false" outlineLevel="0" collapsed="false">
      <c r="B102" s="3" t="s">
        <v>14</v>
      </c>
      <c r="C102" s="3" t="s">
        <v>15</v>
      </c>
      <c r="D102" s="3"/>
      <c r="E102" s="4"/>
      <c r="F102" s="4"/>
      <c r="G102" s="1" t="s">
        <v>20</v>
      </c>
      <c r="H102" s="5" t="s">
        <v>21</v>
      </c>
      <c r="I102" s="6" t="str">
        <f aca="false">INDEX(conns!$B$2:$B$500, MATCH(H102, conns!$A$2:$A$500, 0))</f>
        <v>B2CF 3.50/04/180 SN OR BX </v>
      </c>
      <c r="J102" s="6" t="str">
        <f aca="false">INDEX(conns!$C$2:$C$500, MATCH(H102, conns!$A$2:$A$500, 0))</f>
        <v>Weidmüller</v>
      </c>
      <c r="K102" s="6" t="n">
        <f aca="false">INDEX(conns!$D$2:$D$500, MATCH(H102, conns!$A$2:$A$500, 0))</f>
        <v>4</v>
      </c>
    </row>
    <row r="103" customFormat="false" ht="12.8" hidden="false" customHeight="false" outlineLevel="0" collapsed="false">
      <c r="B103" s="3" t="s">
        <v>14</v>
      </c>
      <c r="C103" s="3" t="s">
        <v>15</v>
      </c>
      <c r="D103" s="3"/>
      <c r="E103" s="4"/>
      <c r="F103" s="4"/>
      <c r="G103" s="1" t="s">
        <v>22</v>
      </c>
      <c r="H103" s="5" t="s">
        <v>23</v>
      </c>
      <c r="I103" s="6" t="str">
        <f aca="false">INDEX(conns!$B$2:$B$500, MATCH(H103, conns!$A$2:$A$500, 0))</f>
        <v>B2CF 3.50/08/180 SN OR BX </v>
      </c>
      <c r="J103" s="6" t="str">
        <f aca="false">INDEX(conns!$C$2:$C$500, MATCH(H103, conns!$A$2:$A$500, 0))</f>
        <v>Weidmüller</v>
      </c>
      <c r="K103" s="6" t="n">
        <f aca="false">INDEX(conns!$D$2:$D$500, MATCH(H103, conns!$A$2:$A$500, 0))</f>
        <v>8</v>
      </c>
    </row>
    <row r="104" customFormat="false" ht="12.8" hidden="false" customHeight="false" outlineLevel="0" collapsed="false">
      <c r="B104" s="3" t="s">
        <v>14</v>
      </c>
      <c r="C104" s="3" t="s">
        <v>15</v>
      </c>
      <c r="D104" s="3"/>
      <c r="E104" s="4"/>
      <c r="F104" s="4"/>
      <c r="G104" s="1" t="s">
        <v>24</v>
      </c>
      <c r="H104" s="5" t="s">
        <v>25</v>
      </c>
      <c r="I104" s="6" t="str">
        <f aca="false">INDEX(conns!$B$2:$B$500, MATCH(H104, conns!$A$2:$A$500, 0))</f>
        <v>B2CF 3.50/08/180 SN OR BX </v>
      </c>
      <c r="J104" s="6" t="str">
        <f aca="false">INDEX(conns!$C$2:$C$500, MATCH(H104, conns!$A$2:$A$500, 0))</f>
        <v>Weidmüller</v>
      </c>
      <c r="K104" s="6" t="n">
        <f aca="false">INDEX(conns!$D$2:$D$500, MATCH(H104, conns!$A$2:$A$500, 0))</f>
        <v>8</v>
      </c>
    </row>
    <row r="105" customFormat="false" ht="12.8" hidden="false" customHeight="false" outlineLevel="0" collapsed="false">
      <c r="B105" s="3" t="s">
        <v>14</v>
      </c>
      <c r="C105" s="3" t="s">
        <v>15</v>
      </c>
      <c r="D105" s="3"/>
      <c r="E105" s="4"/>
      <c r="F105" s="4"/>
      <c r="G105" s="1" t="s">
        <v>26</v>
      </c>
      <c r="H105" s="5" t="s">
        <v>27</v>
      </c>
      <c r="I105" s="6" t="str">
        <f aca="false">INDEX(conns!$B$2:$B$500, MATCH(H105, conns!$A$2:$A$500, 0))</f>
        <v>B2CF 3.50/12/180 SN OR BX </v>
      </c>
      <c r="J105" s="6" t="str">
        <f aca="false">INDEX(conns!$C$2:$C$500, MATCH(H105, conns!$A$2:$A$500, 0))</f>
        <v>Weidmüller</v>
      </c>
      <c r="K105" s="6" t="n">
        <f aca="false">INDEX(conns!$D$2:$D$500, MATCH(H105, conns!$A$2:$A$500, 0))</f>
        <v>12</v>
      </c>
    </row>
    <row r="106" customFormat="false" ht="12.8" hidden="false" customHeight="false" outlineLevel="0" collapsed="false">
      <c r="B106" s="3" t="s">
        <v>14</v>
      </c>
      <c r="C106" s="3" t="s">
        <v>15</v>
      </c>
      <c r="D106" s="3"/>
      <c r="E106" s="4"/>
      <c r="F106" s="4"/>
      <c r="G106" s="1" t="s">
        <v>28</v>
      </c>
      <c r="H106" s="5" t="s">
        <v>43</v>
      </c>
      <c r="I106" s="6" t="str">
        <f aca="false">INDEX(conns!$B$2:$B$500, MATCH(H106, conns!$A$2:$A$500, 0))</f>
        <v>BLF 7.62HP/06/180F </v>
      </c>
      <c r="J106" s="6" t="str">
        <f aca="false">INDEX(conns!$C$2:$C$500, MATCH(H106, conns!$A$2:$A$500, 0))</f>
        <v>Weidmüller</v>
      </c>
      <c r="K106" s="6" t="n">
        <f aca="false">INDEX(conns!$D$2:$D$500, MATCH(H106, conns!$A$2:$A$500, 0))</f>
        <v>6</v>
      </c>
    </row>
    <row r="107" customFormat="false" ht="12.8" hidden="false" customHeight="false" outlineLevel="0" collapsed="false">
      <c r="B107" s="3" t="s">
        <v>14</v>
      </c>
      <c r="C107" s="3" t="s">
        <v>15</v>
      </c>
      <c r="D107" s="3"/>
      <c r="E107" s="4"/>
      <c r="F107" s="4"/>
      <c r="G107" s="1" t="s">
        <v>44</v>
      </c>
      <c r="H107" s="5" t="s">
        <v>45</v>
      </c>
      <c r="I107" s="6" t="str">
        <f aca="false">INDEX(conns!$B$2:$B$500, MATCH(H107, conns!$A$2:$A$500, 0))</f>
        <v>BLZ 7.62HP/12/180F </v>
      </c>
      <c r="J107" s="6" t="str">
        <f aca="false">INDEX(conns!$C$2:$C$500, MATCH(H107, conns!$A$2:$A$500, 0))</f>
        <v>Weidmüller</v>
      </c>
      <c r="K107" s="6" t="n">
        <f aca="false">INDEX(conns!$D$2:$D$500, MATCH(H107, conns!$A$2:$A$500, 0))</f>
        <v>12</v>
      </c>
    </row>
    <row r="108" customFormat="false" ht="12.8" hidden="false" customHeight="false" outlineLevel="0" collapsed="false">
      <c r="B108" s="3" t="s">
        <v>14</v>
      </c>
      <c r="C108" s="3" t="s">
        <v>33</v>
      </c>
      <c r="D108" s="4" t="n">
        <v>560</v>
      </c>
      <c r="E108" s="4" t="n">
        <v>30</v>
      </c>
      <c r="F108" s="4" t="n">
        <v>50</v>
      </c>
      <c r="G108" s="1" t="s">
        <v>16</v>
      </c>
      <c r="H108" s="5" t="s">
        <v>34</v>
      </c>
      <c r="I108" s="6" t="str">
        <f aca="false">INDEX(conns!$B$2:$B$500, MATCH(H108, conns!$A$2:$A$500, 0))</f>
        <v>BCZ 3.81/05/180 SN OR BX </v>
      </c>
      <c r="J108" s="6" t="str">
        <f aca="false">INDEX(conns!$C$2:$C$500, MATCH(H108, conns!$A$2:$A$500, 0))</f>
        <v>Weidmüller</v>
      </c>
      <c r="K108" s="6" t="n">
        <f aca="false">INDEX(conns!$D$2:$D$500, MATCH(H108, conns!$A$2:$A$500, 0))</f>
        <v>5</v>
      </c>
    </row>
    <row r="109" customFormat="false" ht="12.8" hidden="false" customHeight="false" outlineLevel="0" collapsed="false">
      <c r="B109" s="3" t="s">
        <v>14</v>
      </c>
      <c r="C109" s="3"/>
      <c r="D109" s="4"/>
      <c r="E109" s="4"/>
      <c r="F109" s="4"/>
      <c r="G109" s="1" t="s">
        <v>18</v>
      </c>
      <c r="H109" s="7" t="s">
        <v>19</v>
      </c>
      <c r="I109" s="6" t="str">
        <f aca="false">INDEX(conns!$B$2:$B$500, MATCH(H109, conns!$A$2:$A$500, 0))</f>
        <v>B2CF 3.50/22/180 SN OR BX</v>
      </c>
      <c r="J109" s="6" t="str">
        <f aca="false">INDEX(conns!$C$2:$C$500, MATCH(H109, conns!$A$2:$A$500, 0))</f>
        <v>Weidmüller</v>
      </c>
      <c r="K109" s="6" t="n">
        <f aca="false">INDEX(conns!$D$2:$D$500, MATCH(H109, conns!$A$2:$A$500, 0))</f>
        <v>22</v>
      </c>
    </row>
    <row r="110" customFormat="false" ht="12.8" hidden="false" customHeight="false" outlineLevel="0" collapsed="false">
      <c r="B110" s="3" t="s">
        <v>14</v>
      </c>
      <c r="C110" s="3"/>
      <c r="D110" s="4"/>
      <c r="E110" s="4"/>
      <c r="F110" s="4"/>
      <c r="G110" s="1" t="s">
        <v>20</v>
      </c>
      <c r="H110" s="5" t="s">
        <v>21</v>
      </c>
      <c r="I110" s="6" t="str">
        <f aca="false">INDEX(conns!$B$2:$B$500, MATCH(H110, conns!$A$2:$A$500, 0))</f>
        <v>B2CF 3.50/04/180 SN OR BX </v>
      </c>
      <c r="J110" s="6" t="str">
        <f aca="false">INDEX(conns!$C$2:$C$500, MATCH(H110, conns!$A$2:$A$500, 0))</f>
        <v>Weidmüller</v>
      </c>
      <c r="K110" s="6" t="n">
        <f aca="false">INDEX(conns!$D$2:$D$500, MATCH(H110, conns!$A$2:$A$500, 0))</f>
        <v>4</v>
      </c>
    </row>
    <row r="111" customFormat="false" ht="12.8" hidden="false" customHeight="false" outlineLevel="0" collapsed="false">
      <c r="B111" s="3" t="s">
        <v>14</v>
      </c>
      <c r="C111" s="3"/>
      <c r="D111" s="4"/>
      <c r="E111" s="4"/>
      <c r="F111" s="4"/>
      <c r="G111" s="1" t="s">
        <v>22</v>
      </c>
      <c r="H111" s="5" t="s">
        <v>23</v>
      </c>
      <c r="I111" s="6" t="str">
        <f aca="false">INDEX(conns!$B$2:$B$500, MATCH(H111, conns!$A$2:$A$500, 0))</f>
        <v>B2CF 3.50/08/180 SN OR BX </v>
      </c>
      <c r="J111" s="6" t="str">
        <f aca="false">INDEX(conns!$C$2:$C$500, MATCH(H111, conns!$A$2:$A$500, 0))</f>
        <v>Weidmüller</v>
      </c>
      <c r="K111" s="6" t="n">
        <f aca="false">INDEX(conns!$D$2:$D$500, MATCH(H111, conns!$A$2:$A$500, 0))</f>
        <v>8</v>
      </c>
    </row>
    <row r="112" customFormat="false" ht="12.8" hidden="false" customHeight="false" outlineLevel="0" collapsed="false">
      <c r="B112" s="3" t="s">
        <v>14</v>
      </c>
      <c r="C112" s="3"/>
      <c r="D112" s="4"/>
      <c r="E112" s="4"/>
      <c r="F112" s="4"/>
      <c r="G112" s="1" t="s">
        <v>24</v>
      </c>
      <c r="H112" s="5" t="s">
        <v>25</v>
      </c>
      <c r="I112" s="6" t="str">
        <f aca="false">INDEX(conns!$B$2:$B$500, MATCH(H112, conns!$A$2:$A$500, 0))</f>
        <v>B2CF 3.50/08/180 SN OR BX </v>
      </c>
      <c r="J112" s="6" t="str">
        <f aca="false">INDEX(conns!$C$2:$C$500, MATCH(H112, conns!$A$2:$A$500, 0))</f>
        <v>Weidmüller</v>
      </c>
      <c r="K112" s="6" t="n">
        <f aca="false">INDEX(conns!$D$2:$D$500, MATCH(H112, conns!$A$2:$A$500, 0))</f>
        <v>8</v>
      </c>
    </row>
    <row r="113" customFormat="false" ht="12.8" hidden="false" customHeight="false" outlineLevel="0" collapsed="false">
      <c r="B113" s="3" t="s">
        <v>14</v>
      </c>
      <c r="C113" s="3"/>
      <c r="D113" s="4"/>
      <c r="E113" s="4"/>
      <c r="F113" s="4"/>
      <c r="G113" s="1" t="s">
        <v>26</v>
      </c>
      <c r="H113" s="5" t="s">
        <v>27</v>
      </c>
      <c r="I113" s="6" t="str">
        <f aca="false">INDEX(conns!$B$2:$B$500, MATCH(H113, conns!$A$2:$A$500, 0))</f>
        <v>B2CF 3.50/12/180 SN OR BX </v>
      </c>
      <c r="J113" s="6" t="str">
        <f aca="false">INDEX(conns!$C$2:$C$500, MATCH(H113, conns!$A$2:$A$500, 0))</f>
        <v>Weidmüller</v>
      </c>
      <c r="K113" s="6" t="n">
        <f aca="false">INDEX(conns!$D$2:$D$500, MATCH(H113, conns!$A$2:$A$500, 0))</f>
        <v>12</v>
      </c>
    </row>
    <row r="114" customFormat="false" ht="12.8" hidden="false" customHeight="false" outlineLevel="0" collapsed="false">
      <c r="B114" s="3" t="s">
        <v>14</v>
      </c>
      <c r="C114" s="3"/>
      <c r="D114" s="4"/>
      <c r="E114" s="4"/>
      <c r="F114" s="4"/>
      <c r="G114" s="1" t="s">
        <v>28</v>
      </c>
      <c r="H114" s="5" t="s">
        <v>46</v>
      </c>
      <c r="I114" s="6" t="str">
        <f aca="false">INDEX(conns!$B$2:$B$500, MATCH(H114, conns!$A$2:$A$500, 0))</f>
        <v>PC 5/ 2-STCL1-7,62 </v>
      </c>
      <c r="J114" s="6" t="str">
        <f aca="false">INDEX(conns!$C$2:$C$500, MATCH(H114, conns!$A$2:$A$500, 0))</f>
        <v>Phoenix Contact</v>
      </c>
      <c r="K114" s="6" t="n">
        <f aca="false">INDEX(conns!$D$2:$D$500, MATCH(H114, conns!$A$2:$A$500, 0))</f>
        <v>2</v>
      </c>
    </row>
    <row r="115" customFormat="false" ht="12.8" hidden="false" customHeight="false" outlineLevel="0" collapsed="false">
      <c r="B115" s="3" t="s">
        <v>14</v>
      </c>
      <c r="C115" s="3"/>
      <c r="D115" s="4"/>
      <c r="E115" s="4"/>
      <c r="F115" s="4"/>
      <c r="G115" s="1" t="s">
        <v>36</v>
      </c>
      <c r="H115" s="5" t="s">
        <v>47</v>
      </c>
      <c r="I115" s="6" t="str">
        <f aca="false">INDEX(conns!$B$2:$B$500, MATCH(H115, conns!$A$2:$A$500, 0))</f>
        <v>PC 5/ 2-STCL1-7,62 </v>
      </c>
      <c r="J115" s="6" t="str">
        <f aca="false">INDEX(conns!$C$2:$C$500, MATCH(H115, conns!$A$2:$A$500, 0))</f>
        <v>Phoenix Contact</v>
      </c>
      <c r="K115" s="6" t="n">
        <f aca="false">INDEX(conns!$D$2:$D$500, MATCH(H115, conns!$A$2:$A$500, 0))</f>
        <v>2</v>
      </c>
    </row>
    <row r="116" customFormat="false" ht="12.8" hidden="false" customHeight="false" outlineLevel="0" collapsed="false">
      <c r="B116" s="3" t="s">
        <v>14</v>
      </c>
      <c r="C116" s="3"/>
      <c r="D116" s="4"/>
      <c r="E116" s="4"/>
      <c r="F116" s="4"/>
      <c r="G116" s="1" t="s">
        <v>30</v>
      </c>
      <c r="H116" s="5" t="s">
        <v>48</v>
      </c>
      <c r="I116" s="6" t="str">
        <f aca="false">INDEX(conns!$B$2:$B$500, MATCH(H116, conns!$A$2:$A$500, 0))</f>
        <v>Svorky M8</v>
      </c>
      <c r="J116" s="6" t="str">
        <f aca="false">INDEX(conns!$C$2:$C$500, MATCH(H116, conns!$A$2:$A$500, 0))</f>
        <v>-</v>
      </c>
      <c r="K116" s="6" t="n">
        <f aca="false">INDEX(conns!$D$2:$D$500, MATCH(H116, conns!$A$2:$A$500, 0))</f>
        <v>1</v>
      </c>
    </row>
    <row r="117" customFormat="false" ht="12.8" hidden="false" customHeight="false" outlineLevel="0" collapsed="false">
      <c r="B117" s="3" t="s">
        <v>14</v>
      </c>
      <c r="C117" s="3"/>
      <c r="D117" s="3"/>
      <c r="E117" s="3"/>
      <c r="F117" s="4"/>
      <c r="G117" s="1" t="s">
        <v>49</v>
      </c>
      <c r="H117" s="5" t="s">
        <v>50</v>
      </c>
      <c r="I117" s="6" t="str">
        <f aca="false">INDEX(conns!$B$2:$B$500, MATCH(H117, conns!$A$2:$A$500, 0))</f>
        <v>Push-in</v>
      </c>
      <c r="J117" s="6" t="str">
        <f aca="false">INDEX(conns!$C$2:$C$500, MATCH(H117, conns!$A$2:$A$500, 0))</f>
        <v>-</v>
      </c>
      <c r="K117" s="6" t="n">
        <f aca="false">INDEX(conns!$D$2:$D$500, MATCH(H117, conns!$A$2:$A$500, 0))</f>
        <v>4</v>
      </c>
    </row>
    <row r="118" customFormat="false" ht="12.8" hidden="false" customHeight="false" outlineLevel="0" collapsed="false">
      <c r="B118" s="3" t="s">
        <v>14</v>
      </c>
      <c r="C118" s="3"/>
      <c r="D118" s="3"/>
      <c r="E118" s="3"/>
      <c r="F118" s="4"/>
      <c r="G118" s="1" t="s">
        <v>51</v>
      </c>
      <c r="H118" s="5" t="s">
        <v>52</v>
      </c>
      <c r="I118" s="6" t="str">
        <f aca="false">INDEX(conns!$B$2:$B$500, MATCH(H118, conns!$A$2:$A$500, 0))</f>
        <v>Push-in</v>
      </c>
      <c r="J118" s="6" t="str">
        <f aca="false">INDEX(conns!$C$2:$C$500, MATCH(H118, conns!$A$2:$A$500, 0))</f>
        <v>-</v>
      </c>
      <c r="K118" s="6" t="n">
        <f aca="false">INDEX(conns!$D$2:$D$500, MATCH(H118, conns!$A$2:$A$500, 0))</f>
        <v>4</v>
      </c>
    </row>
    <row r="119" customFormat="false" ht="12.8" hidden="false" customHeight="false" outlineLevel="0" collapsed="false">
      <c r="B119" s="3" t="s">
        <v>53</v>
      </c>
      <c r="C119" s="3" t="s">
        <v>54</v>
      </c>
      <c r="D119" s="4" t="n">
        <v>320</v>
      </c>
      <c r="E119" s="4" t="n">
        <v>10</v>
      </c>
      <c r="F119" s="4" t="n">
        <v>15</v>
      </c>
      <c r="G119" s="1" t="s">
        <v>44</v>
      </c>
      <c r="H119" s="5" t="s">
        <v>55</v>
      </c>
      <c r="I119" s="6" t="str">
        <f aca="false">INDEX(conns!$B$2:$B$500, MATCH(H119, conns!$A$2:$A$500, 0))</f>
        <v>PC 5/ 8-STCL1-7,62 </v>
      </c>
      <c r="J119" s="6" t="str">
        <f aca="false">INDEX(conns!$C$2:$C$500, MATCH(H119, conns!$A$2:$A$500, 0))</f>
        <v>Phoenix Contact</v>
      </c>
      <c r="K119" s="6" t="n">
        <f aca="false">INDEX(conns!$D$2:$D$500, MATCH(H119, conns!$A$2:$A$500, 0))</f>
        <v>8</v>
      </c>
    </row>
    <row r="120" customFormat="false" ht="12.8" hidden="false" customHeight="false" outlineLevel="0" collapsed="false">
      <c r="B120" s="3" t="s">
        <v>53</v>
      </c>
      <c r="C120" s="3" t="s">
        <v>54</v>
      </c>
      <c r="D120" s="4"/>
      <c r="E120" s="4"/>
      <c r="F120" s="4"/>
      <c r="G120" s="1" t="s">
        <v>56</v>
      </c>
      <c r="H120" s="5" t="s">
        <v>57</v>
      </c>
      <c r="I120" s="6" t="str">
        <f aca="false">INDEX(conns!$B$2:$B$500, MATCH(H120, conns!$A$2:$A$500, 0))</f>
        <v>PC 5/ 8-STCL1-7,62 </v>
      </c>
      <c r="J120" s="6" t="str">
        <f aca="false">INDEX(conns!$C$2:$C$500, MATCH(H120, conns!$A$2:$A$500, 0))</f>
        <v>Phoenix Contact</v>
      </c>
      <c r="K120" s="6" t="n">
        <f aca="false">INDEX(conns!$D$2:$D$500, MATCH(H120, conns!$A$2:$A$500, 0))</f>
        <v>8</v>
      </c>
    </row>
    <row r="121" customFormat="false" ht="12.8" hidden="false" customHeight="false" outlineLevel="0" collapsed="false">
      <c r="B121" s="3" t="s">
        <v>53</v>
      </c>
      <c r="C121" s="3" t="s">
        <v>54</v>
      </c>
      <c r="D121" s="4"/>
      <c r="E121" s="4"/>
      <c r="F121" s="4"/>
      <c r="G121" s="1" t="s">
        <v>58</v>
      </c>
      <c r="H121" s="5" t="s">
        <v>59</v>
      </c>
      <c r="I121" s="6" t="str">
        <f aca="false">INDEX(conns!$B$2:$B$500, MATCH(H121, conns!$A$2:$A$500, 0))</f>
        <v>BCZ 3.81/04/180 SN BK BX </v>
      </c>
      <c r="J121" s="6" t="str">
        <f aca="false">INDEX(conns!$C$2:$C$500, MATCH(H121, conns!$A$2:$A$500, 0))</f>
        <v>Weidmüller</v>
      </c>
      <c r="K121" s="6" t="n">
        <f aca="false">INDEX(conns!$D$2:$D$500, MATCH(H121, conns!$A$2:$A$500, 0))</f>
        <v>4</v>
      </c>
    </row>
    <row r="122" customFormat="false" ht="12.8" hidden="false" customHeight="false" outlineLevel="0" collapsed="false">
      <c r="B122" s="3" t="s">
        <v>53</v>
      </c>
      <c r="C122" s="3" t="s">
        <v>54</v>
      </c>
      <c r="D122" s="4" t="n">
        <v>560</v>
      </c>
      <c r="E122" s="4" t="n">
        <v>25</v>
      </c>
      <c r="F122" s="4" t="n">
        <v>50</v>
      </c>
      <c r="G122" s="1" t="s">
        <v>44</v>
      </c>
      <c r="I122" s="6" t="e">
        <f aca="false">INDEX(conns!$B$2:$B$500, MATCH(H122, conns!$A$2:$A$500, 0))</f>
        <v>#N/A</v>
      </c>
      <c r="J122" s="6" t="e">
        <f aca="false">INDEX(conns!$C$2:$C$500, MATCH(H122, conns!$A$2:$A$500, 0))</f>
        <v>#N/A</v>
      </c>
      <c r="K122" s="6" t="e">
        <f aca="false">INDEX(conns!$D$2:$D$500, MATCH(H122, conns!$A$2:$A$500, 0))</f>
        <v>#N/A</v>
      </c>
    </row>
    <row r="123" customFormat="false" ht="12.8" hidden="false" customHeight="false" outlineLevel="0" collapsed="false">
      <c r="B123" s="3" t="s">
        <v>53</v>
      </c>
      <c r="C123" s="3" t="s">
        <v>54</v>
      </c>
      <c r="D123" s="4"/>
      <c r="E123" s="4"/>
      <c r="F123" s="4"/>
      <c r="G123" s="1" t="s">
        <v>56</v>
      </c>
      <c r="I123" s="6" t="e">
        <f aca="false">INDEX(conns!$B$2:$B$500, MATCH(H123, conns!$A$2:$A$500, 0))</f>
        <v>#N/A</v>
      </c>
      <c r="J123" s="6" t="e">
        <f aca="false">INDEX(conns!$C$2:$C$500, MATCH(H123, conns!$A$2:$A$500, 0))</f>
        <v>#N/A</v>
      </c>
      <c r="K123" s="6" t="e">
        <f aca="false">INDEX(conns!$D$2:$D$500, MATCH(H123, conns!$A$2:$A$500, 0))</f>
        <v>#N/A</v>
      </c>
    </row>
    <row r="124" customFormat="false" ht="12.8" hidden="false" customHeight="false" outlineLevel="0" collapsed="false">
      <c r="B124" s="3" t="s">
        <v>53</v>
      </c>
      <c r="C124" s="3" t="s">
        <v>54</v>
      </c>
      <c r="D124" s="4"/>
      <c r="E124" s="4"/>
      <c r="F124" s="4"/>
      <c r="G124" s="1" t="s">
        <v>58</v>
      </c>
      <c r="I124" s="6" t="e">
        <f aca="false">INDEX(conns!$B$2:$B$500, MATCH(H124, conns!$A$2:$A$500, 0))</f>
        <v>#N/A</v>
      </c>
      <c r="J124" s="6" t="e">
        <f aca="false">INDEX(conns!$C$2:$C$500, MATCH(H124, conns!$A$2:$A$500, 0))</f>
        <v>#N/A</v>
      </c>
      <c r="K124" s="6" t="e">
        <f aca="false">INDEX(conns!$D$2:$D$500, MATCH(H124, conns!$A$2:$A$500, 0))</f>
        <v>#N/A</v>
      </c>
    </row>
    <row r="125" customFormat="false" ht="12.8" hidden="false" customHeight="false" outlineLevel="0" collapsed="false">
      <c r="B125" s="3" t="s">
        <v>53</v>
      </c>
      <c r="C125" s="3" t="s">
        <v>54</v>
      </c>
      <c r="D125" s="4" t="n">
        <v>560</v>
      </c>
      <c r="E125" s="4" t="n">
        <v>50</v>
      </c>
      <c r="F125" s="4" t="n">
        <v>100</v>
      </c>
      <c r="G125" s="1" t="s">
        <v>44</v>
      </c>
      <c r="I125" s="6" t="e">
        <f aca="false">INDEX(conns!$B$2:$B$500, MATCH(H125, conns!$A$2:$A$500, 0))</f>
        <v>#N/A</v>
      </c>
      <c r="J125" s="6" t="e">
        <f aca="false">INDEX(conns!$C$2:$C$500, MATCH(H125, conns!$A$2:$A$500, 0))</f>
        <v>#N/A</v>
      </c>
      <c r="K125" s="6" t="e">
        <f aca="false">INDEX(conns!$D$2:$D$500, MATCH(H125, conns!$A$2:$A$500, 0))</f>
        <v>#N/A</v>
      </c>
    </row>
    <row r="126" customFormat="false" ht="12.8" hidden="false" customHeight="false" outlineLevel="0" collapsed="false">
      <c r="B126" s="3" t="s">
        <v>53</v>
      </c>
      <c r="C126" s="3" t="s">
        <v>54</v>
      </c>
      <c r="D126" s="4"/>
      <c r="E126" s="4"/>
      <c r="F126" s="4"/>
      <c r="G126" s="1" t="s">
        <v>56</v>
      </c>
      <c r="I126" s="6" t="e">
        <f aca="false">INDEX(conns!$B$2:$B$500, MATCH(H126, conns!$A$2:$A$500, 0))</f>
        <v>#N/A</v>
      </c>
      <c r="J126" s="6" t="e">
        <f aca="false">INDEX(conns!$C$2:$C$500, MATCH(H126, conns!$A$2:$A$500, 0))</f>
        <v>#N/A</v>
      </c>
      <c r="K126" s="6" t="e">
        <f aca="false">INDEX(conns!$D$2:$D$500, MATCH(H126, conns!$A$2:$A$500, 0))</f>
        <v>#N/A</v>
      </c>
    </row>
    <row r="127" customFormat="false" ht="12.8" hidden="false" customHeight="false" outlineLevel="0" collapsed="false">
      <c r="B127" s="3" t="s">
        <v>53</v>
      </c>
      <c r="C127" s="3" t="s">
        <v>54</v>
      </c>
      <c r="D127" s="4"/>
      <c r="E127" s="4"/>
      <c r="F127" s="4"/>
      <c r="G127" s="1" t="s">
        <v>58</v>
      </c>
      <c r="I127" s="6" t="e">
        <f aca="false">INDEX(conns!$B$2:$B$500, MATCH(H127, conns!$A$2:$A$500, 0))</f>
        <v>#N/A</v>
      </c>
      <c r="J127" s="6" t="e">
        <f aca="false">INDEX(conns!$C$2:$C$500, MATCH(H127, conns!$A$2:$A$500, 0))</f>
        <v>#N/A</v>
      </c>
      <c r="K127" s="6" t="e">
        <f aca="false">INDEX(conns!$D$2:$D$500, MATCH(H127, conns!$A$2:$A$500, 0))</f>
        <v>#N/A</v>
      </c>
    </row>
    <row r="128" customFormat="false" ht="12.8" hidden="false" customHeight="false" outlineLevel="0" collapsed="false">
      <c r="B128" s="4" t="s">
        <v>60</v>
      </c>
      <c r="C128" s="3" t="s">
        <v>61</v>
      </c>
      <c r="D128" s="3"/>
      <c r="E128" s="3"/>
      <c r="F128" s="3"/>
      <c r="G128" s="1" t="s">
        <v>16</v>
      </c>
      <c r="H128" s="5" t="s">
        <v>62</v>
      </c>
      <c r="I128" s="6" t="str">
        <f aca="false">INDEX(conns!$B$2:$B$500, MATCH(H128, conns!$A$2:$A$500, 0))</f>
        <v>BLF 2.50/04/180 SN OR BX </v>
      </c>
      <c r="J128" s="6" t="str">
        <f aca="false">INDEX(conns!$C$2:$C$500, MATCH(H128, conns!$A$2:$A$500, 0))</f>
        <v>Weidmüller</v>
      </c>
      <c r="K128" s="6" t="n">
        <f aca="false">INDEX(conns!$D$2:$D$500, MATCH(H128, conns!$A$2:$A$500, 0))</f>
        <v>4</v>
      </c>
    </row>
    <row r="129" customFormat="false" ht="12.8" hidden="false" customHeight="false" outlineLevel="0" collapsed="false">
      <c r="B129" s="4"/>
      <c r="C129" s="3"/>
      <c r="D129" s="3"/>
      <c r="E129" s="3"/>
      <c r="F129" s="3"/>
      <c r="G129" s="1" t="s">
        <v>20</v>
      </c>
      <c r="H129" s="5" t="s">
        <v>21</v>
      </c>
      <c r="I129" s="6" t="str">
        <f aca="false">INDEX(conns!$B$2:$B$500, MATCH(H129, conns!$A$2:$A$500, 0))</f>
        <v>B2CF 3.50/04/180 SN OR BX </v>
      </c>
      <c r="J129" s="6" t="str">
        <f aca="false">INDEX(conns!$C$2:$C$500, MATCH(H129, conns!$A$2:$A$500, 0))</f>
        <v>Weidmüller</v>
      </c>
      <c r="K129" s="6" t="n">
        <f aca="false">INDEX(conns!$D$2:$D$500, MATCH(H129, conns!$A$2:$A$500, 0))</f>
        <v>4</v>
      </c>
    </row>
    <row r="130" customFormat="false" ht="12.8" hidden="false" customHeight="false" outlineLevel="0" collapsed="false">
      <c r="B130" s="4"/>
      <c r="C130" s="3"/>
      <c r="D130" s="3"/>
      <c r="E130" s="3"/>
      <c r="F130" s="3"/>
      <c r="G130" s="1" t="s">
        <v>63</v>
      </c>
      <c r="H130" s="5" t="s">
        <v>64</v>
      </c>
      <c r="I130" s="6" t="e">
        <f aca="false">INDEX(conns!$B$2:$B$500, MATCH(H130, conns!$A$2:$A$500, 0))</f>
        <v>#N/A</v>
      </c>
      <c r="J130" s="6" t="e">
        <f aca="false">INDEX(conns!$C$2:$C$500, MATCH(H130, conns!$A$2:$A$500, 0))</f>
        <v>#N/A</v>
      </c>
      <c r="K130" s="6" t="e">
        <f aca="false">INDEX(conns!$D$2:$D$500, MATCH(H130, conns!$A$2:$A$500, 0))</f>
        <v>#N/A</v>
      </c>
    </row>
    <row r="131" customFormat="false" ht="12.8" hidden="false" customHeight="false" outlineLevel="0" collapsed="false">
      <c r="B131" s="4"/>
      <c r="C131" s="3"/>
      <c r="D131" s="3"/>
      <c r="E131" s="3"/>
      <c r="F131" s="3"/>
      <c r="G131" s="1" t="s">
        <v>65</v>
      </c>
      <c r="H131" s="5" t="s">
        <v>66</v>
      </c>
      <c r="I131" s="6" t="str">
        <f aca="false">INDEX(conns!$B$2:$B$500, MATCH(H131, conns!$A$2:$A$500, 0))</f>
        <v>B2CF 3.50/10/180 SN OR BX </v>
      </c>
      <c r="J131" s="6" t="str">
        <f aca="false">INDEX(conns!$C$2:$C$500, MATCH(H131, conns!$A$2:$A$500, 0))</f>
        <v>Weidmüller</v>
      </c>
      <c r="K131" s="6" t="n">
        <f aca="false">INDEX(conns!$D$2:$D$500, MATCH(H131, conns!$A$2:$A$500, 0))</f>
        <v>10</v>
      </c>
    </row>
    <row r="132" customFormat="false" ht="12.8" hidden="false" customHeight="false" outlineLevel="0" collapsed="false">
      <c r="B132" s="4"/>
      <c r="C132" s="3"/>
      <c r="D132" s="3"/>
      <c r="E132" s="3"/>
      <c r="F132" s="3"/>
      <c r="G132" s="1" t="s">
        <v>58</v>
      </c>
      <c r="H132" s="5" t="s">
        <v>67</v>
      </c>
      <c r="I132" s="6" t="str">
        <f aca="false">INDEX(conns!$B$2:$B$500, MATCH(H132, conns!$A$2:$A$500, 0))</f>
        <v>B2CF 3.50/10/180 SN OR BX </v>
      </c>
      <c r="J132" s="6" t="str">
        <f aca="false">INDEX(conns!$C$2:$C$500, MATCH(H132, conns!$A$2:$A$500, 0))</f>
        <v>Weidmüller</v>
      </c>
      <c r="K132" s="6" t="n">
        <f aca="false">INDEX(conns!$D$2:$D$500, MATCH(H132, conns!$A$2:$A$500, 0))</f>
        <v>10</v>
      </c>
    </row>
    <row r="133" customFormat="false" ht="12.8" hidden="false" customHeight="false" outlineLevel="0" collapsed="false">
      <c r="B133" s="4"/>
      <c r="C133" s="3" t="s">
        <v>68</v>
      </c>
      <c r="D133" s="3"/>
      <c r="E133" s="3"/>
      <c r="F133" s="3"/>
      <c r="G133" s="1" t="s">
        <v>16</v>
      </c>
      <c r="H133" s="5" t="s">
        <v>69</v>
      </c>
      <c r="I133" s="6" t="str">
        <f aca="false">INDEX(conns!$B$2:$B$500, MATCH(H133, conns!$A$2:$A$500, 0))</f>
        <v>BCZ 3.81/05/180 SN OR BX </v>
      </c>
      <c r="J133" s="6" t="str">
        <f aca="false">INDEX(conns!$C$2:$C$500, MATCH(H133, conns!$A$2:$A$500, 0))</f>
        <v>Weidmüller</v>
      </c>
      <c r="K133" s="6" t="n">
        <f aca="false">INDEX(conns!$D$2:$D$500, MATCH(H133, conns!$A$2:$A$500, 0))</f>
        <v>5</v>
      </c>
    </row>
    <row r="134" customFormat="false" ht="12.8" hidden="false" customHeight="false" outlineLevel="0" collapsed="false">
      <c r="B134" s="4"/>
      <c r="C134" s="4"/>
      <c r="D134" s="3"/>
      <c r="E134" s="3"/>
      <c r="F134" s="3"/>
      <c r="G134" s="1" t="s">
        <v>20</v>
      </c>
      <c r="H134" s="5" t="s">
        <v>21</v>
      </c>
      <c r="I134" s="6" t="str">
        <f aca="false">INDEX(conns!$B$2:$B$500, MATCH(H134, conns!$A$2:$A$500, 0))</f>
        <v>B2CF 3.50/04/180 SN OR BX </v>
      </c>
      <c r="J134" s="6" t="str">
        <f aca="false">INDEX(conns!$C$2:$C$500, MATCH(H134, conns!$A$2:$A$500, 0))</f>
        <v>Weidmüller</v>
      </c>
      <c r="K134" s="6" t="n">
        <f aca="false">INDEX(conns!$D$2:$D$500, MATCH(H134, conns!$A$2:$A$500, 0))</f>
        <v>4</v>
      </c>
    </row>
    <row r="135" customFormat="false" ht="12.8" hidden="false" customHeight="false" outlineLevel="0" collapsed="false">
      <c r="B135" s="4"/>
      <c r="C135" s="4"/>
      <c r="D135" s="3"/>
      <c r="E135" s="3"/>
      <c r="F135" s="3"/>
      <c r="G135" s="1" t="s">
        <v>18</v>
      </c>
      <c r="H135" s="7" t="s">
        <v>19</v>
      </c>
      <c r="I135" s="6" t="str">
        <f aca="false">INDEX(conns!$B$2:$B$500, MATCH(H135, conns!$A$2:$A$500, 0))</f>
        <v>B2CF 3.50/22/180 SN OR BX</v>
      </c>
      <c r="J135" s="6" t="str">
        <f aca="false">INDEX(conns!$C$2:$C$500, MATCH(H135, conns!$A$2:$A$500, 0))</f>
        <v>Weidmüller</v>
      </c>
      <c r="K135" s="6" t="n">
        <f aca="false">INDEX(conns!$D$2:$D$500, MATCH(H135, conns!$A$2:$A$500, 0))</f>
        <v>22</v>
      </c>
    </row>
    <row r="136" customFormat="false" ht="12.8" hidden="false" customHeight="false" outlineLevel="0" collapsed="false">
      <c r="B136" s="4"/>
      <c r="C136" s="4"/>
      <c r="D136" s="3"/>
      <c r="E136" s="3"/>
      <c r="F136" s="3"/>
      <c r="G136" s="1" t="s">
        <v>22</v>
      </c>
      <c r="H136" s="5" t="s">
        <v>70</v>
      </c>
      <c r="I136" s="6" t="str">
        <f aca="false">INDEX(conns!$B$2:$B$500, MATCH(H136, conns!$A$2:$A$500, 0))</f>
        <v>BCZ 3.81/08/180 SN OR BX </v>
      </c>
      <c r="J136" s="6" t="str">
        <f aca="false">INDEX(conns!$C$2:$C$500, MATCH(H136, conns!$A$2:$A$500, 0))</f>
        <v>Weidmüller</v>
      </c>
      <c r="K136" s="6" t="n">
        <f aca="false">INDEX(conns!$D$2:$D$500, MATCH(H136, conns!$A$2:$A$500, 0))</f>
        <v>8</v>
      </c>
    </row>
    <row r="137" customFormat="false" ht="12.8" hidden="false" customHeight="false" outlineLevel="0" collapsed="false">
      <c r="B137" s="4"/>
      <c r="C137" s="4"/>
      <c r="D137" s="3"/>
      <c r="E137" s="3"/>
      <c r="F137" s="3"/>
      <c r="G137" s="1" t="s">
        <v>24</v>
      </c>
      <c r="H137" s="5" t="s">
        <v>71</v>
      </c>
      <c r="I137" s="6" t="str">
        <f aca="false">INDEX(conns!$B$2:$B$500, MATCH(H137, conns!$A$2:$A$500, 0))</f>
        <v>BCZ 3.81/08/180 SN OR BX </v>
      </c>
      <c r="J137" s="6" t="str">
        <f aca="false">INDEX(conns!$C$2:$C$500, MATCH(H137, conns!$A$2:$A$500, 0))</f>
        <v>Weidmüller</v>
      </c>
      <c r="K137" s="6" t="n">
        <f aca="false">INDEX(conns!$D$2:$D$500, MATCH(H137, conns!$A$2:$A$500, 0))</f>
        <v>8</v>
      </c>
    </row>
    <row r="138" customFormat="false" ht="12.8" hidden="false" customHeight="false" outlineLevel="0" collapsed="false">
      <c r="B138" s="4"/>
      <c r="C138" s="4"/>
      <c r="D138" s="3"/>
      <c r="E138" s="3"/>
      <c r="F138" s="3"/>
      <c r="G138" s="1" t="s">
        <v>26</v>
      </c>
      <c r="H138" s="5" t="s">
        <v>72</v>
      </c>
      <c r="I138" s="6" t="str">
        <f aca="false">INDEX(conns!$B$2:$B$500, MATCH(H138, conns!$A$2:$A$500, 0))</f>
        <v>BCZ 3.81/12/180 SN OR BX </v>
      </c>
      <c r="J138" s="6" t="str">
        <f aca="false">INDEX(conns!$C$2:$C$500, MATCH(H138, conns!$A$2:$A$500, 0))</f>
        <v>Weidmüller</v>
      </c>
      <c r="K138" s="6" t="n">
        <f aca="false">INDEX(conns!$D$2:$D$500, MATCH(H138, conns!$A$2:$A$500, 0))</f>
        <v>12</v>
      </c>
    </row>
  </sheetData>
  <mergeCells count="50">
    <mergeCell ref="A1:H6"/>
    <mergeCell ref="I7:K7"/>
    <mergeCell ref="B9:B118"/>
    <mergeCell ref="C9:C40"/>
    <mergeCell ref="D9:D49"/>
    <mergeCell ref="E9:E16"/>
    <mergeCell ref="F9:F16"/>
    <mergeCell ref="E17:E40"/>
    <mergeCell ref="F17:F24"/>
    <mergeCell ref="F25:F32"/>
    <mergeCell ref="F33:F40"/>
    <mergeCell ref="C41:C49"/>
    <mergeCell ref="E41:E49"/>
    <mergeCell ref="F41:F49"/>
    <mergeCell ref="C50:C57"/>
    <mergeCell ref="D50:D57"/>
    <mergeCell ref="E50:E75"/>
    <mergeCell ref="F50:F57"/>
    <mergeCell ref="C58:C75"/>
    <mergeCell ref="D58:D75"/>
    <mergeCell ref="F58:F66"/>
    <mergeCell ref="F67:F75"/>
    <mergeCell ref="C76:C107"/>
    <mergeCell ref="D76:D107"/>
    <mergeCell ref="E76:E83"/>
    <mergeCell ref="F76:F83"/>
    <mergeCell ref="E84:E91"/>
    <mergeCell ref="F84:F91"/>
    <mergeCell ref="E92:E99"/>
    <mergeCell ref="F92:F99"/>
    <mergeCell ref="E100:E107"/>
    <mergeCell ref="F100:F107"/>
    <mergeCell ref="C108:C118"/>
    <mergeCell ref="D108:D118"/>
    <mergeCell ref="E108:E118"/>
    <mergeCell ref="F108:F118"/>
    <mergeCell ref="B119:B127"/>
    <mergeCell ref="C119:C127"/>
    <mergeCell ref="D119:D121"/>
    <mergeCell ref="E119:E121"/>
    <mergeCell ref="F119:F121"/>
    <mergeCell ref="D122:D124"/>
    <mergeCell ref="E122:E124"/>
    <mergeCell ref="F122:F124"/>
    <mergeCell ref="D125:D127"/>
    <mergeCell ref="E125:E127"/>
    <mergeCell ref="F125:F127"/>
    <mergeCell ref="B128:B138"/>
    <mergeCell ref="C128:F132"/>
    <mergeCell ref="C133:F138"/>
  </mergeCells>
  <hyperlinks>
    <hyperlink ref="H9" location="X1_24V_5pin_Microlock!A1" display="#X1_24V_5pin_Microlock"/>
    <hyperlink ref="H10" location="X8_IO_22pin_B2CF!A1" display="#X8_IO_22pin_B2CF"/>
    <hyperlink ref="H11" location="X10_CAN_4pin_B2CF!A1" display="#X10_CAN_4pin_B2CF"/>
    <hyperlink ref="H12" location="X6_FB1_8pin_B2CF!A1" display="#X6_FB1_8pin_B2CF"/>
    <hyperlink ref="H13" location="X7_FB2_8pin_B2CF!A1" display="#X7_FB2_8pin_B2CF"/>
    <hyperlink ref="H14" location="X5_FBE_12pin_B2CF!A1" display="#X5_FBE_12pin_B2CF"/>
    <hyperlink ref="H15" location="X3_M1_3pin_pressfit!A1" display="#X3_M1_3pin_pressfit"/>
    <hyperlink ref="H16" location="X3_DCbus_2pin_pressfit!A1" display="#X3_DCbus_2pin_pressfit"/>
    <hyperlink ref="H17" location="X1_24V_5pin_Microlock!A1" display="#X1_24V_5pin_Microlock"/>
    <hyperlink ref="H18" location="X8_IO_22pin_B2CF!A1" display="#X8_IO_22pin_B2CF"/>
    <hyperlink ref="H19" location="X10_CAN_4pin_B2CF!A1" display="#X10_CAN_4pin_B2CF"/>
    <hyperlink ref="H20" location="X6_FB1_8pin_B2CF!A1" display="#X6_FB1_8pin_B2CF"/>
    <hyperlink ref="H21" location="X7_FB2_8pin_B2CF!A1" display="#X7_FB2_8pin_B2CF"/>
    <hyperlink ref="H22" location="X5_FBE_12pin_B2CF!A1" display="#X5_FBE_12pin_B2CF"/>
    <hyperlink ref="H25" location="X1_24V_5pin_Microlock!A1" display="#X1_24V_5pin_Microlock"/>
    <hyperlink ref="H26" location="X8_IO_22pin_B2CF!A1" display="#X8_IO_22pin_B2CF"/>
    <hyperlink ref="H27" location="X10_CAN_4pin_B2CF!A1" display="#X10_CAN_4pin_B2CF"/>
    <hyperlink ref="H28" location="X6_FB1_8pin_B2CF!A1" display="#X6_FB1_8pin_B2CF"/>
    <hyperlink ref="H29" location="X7_FB2_8pin_B2CF!A1" display="#X7_FB2_8pin_B2CF"/>
    <hyperlink ref="H30" location="X5_FBE_12pin_B2CF!A1" display="#X5_FBE_12pin_B2CF"/>
    <hyperlink ref="H33" location="X1_24V_5pin_Microlock!A1" display="#X1_24V_5pin_Microlock"/>
    <hyperlink ref="H34" location="X8_IO_22pin_B2CF!A1" display="#X8_IO_22pin_B2CF"/>
    <hyperlink ref="H35" location="X10_CAN_4pin_B2CF!A1" display="#X10_CAN_4pin_B2CF"/>
    <hyperlink ref="H36" location="X6_FB1_8pin_B2CF!A1" display="#X6_FB1_8pin_B2CF"/>
    <hyperlink ref="H37" location="X7_FB2_8pin_B2CF!A1" display="#X7_FB2_8pin_B2CF"/>
    <hyperlink ref="H38" location="X5_FBE_12pin_B2CF!A1" display="#X5_FBE_12pin_B2CF"/>
    <hyperlink ref="H41" location="X1_24V_5pin_BCZ!A1" display="#X1_24V_5pin_BCZ"/>
    <hyperlink ref="H42" location="X8_IO_22pin_B2CF!A1" display="#X8_IO_22pin_B2CF"/>
    <hyperlink ref="H43" location="X10_CAN_4pin_B2CF!A1" display="#X10_CAN_4pin_B2CF"/>
    <hyperlink ref="H44" location="X6_FB1_8pin_B2CF!A1" display="#X6_FB1_8pin_B2CF"/>
    <hyperlink ref="H45" location="X7_FB2_8pin_B2CF!A1" display="#X7_FB2_8pin_B2CF"/>
    <hyperlink ref="H46" location="X5_FBE_12pin_B2CF!A1" display="#X5_FBE_12pin_B2CF"/>
    <hyperlink ref="H47" location="X3_M1_6pin_BLZP!A1" display="#X3_M1_6pin_BLZP"/>
    <hyperlink ref="H48" location="X4_M2_6pin_BLZP!A1" display="#X4_M2_6pin_BLZP"/>
    <hyperlink ref="H49" location="X2_48_DC_1778065!A1" display="#X2_48_DC_1778065"/>
    <hyperlink ref="H50" location="X1_24V_5pin_BCZ!A1" display="#X1_24V_5pin_BCZ"/>
    <hyperlink ref="H51" location="X8_IO_22pin_B2CF!A1" display="#X8_IO_22pin_B2CF"/>
    <hyperlink ref="H52" location="X10_CAN_4pin_B2CF!A1" display="#X10_CAN_4pin_B2CF"/>
    <hyperlink ref="H53" location="X6_FB1_8pin_B2CF!A1" display="#X6_FB1_8pin_B2CF"/>
    <hyperlink ref="H54" location="X7_FB2_8pin_B2CF!A1" display="#X7_FB2_8pin_B2CF"/>
    <hyperlink ref="H55" location="X5_FBE_12pin_B2CF!A1" display="#X5_FBE_12pin_B2CF"/>
    <hyperlink ref="H56" location="X4_M1_6pin_SLS!A1" display="#X4_M1_6pin_SLS"/>
    <hyperlink ref="H57" location="X2_PWR_10pin_BLZP!A1" display="#X2_PWR_10pin_BLZP"/>
    <hyperlink ref="H58" location="X1_24V_5pin_BCZ!A1" display="#X1_24V_5pin_BCZ"/>
    <hyperlink ref="H59" location="X8_IO_22pin_B2CF!A1" display="#X8_IO_22pin_B2CF"/>
    <hyperlink ref="H60" location="X10_CAN_4pin_B2CF!A1" display="#X10_CAN_4pin_B2CF"/>
    <hyperlink ref="H61" location="X6_FB1_8pin_B2CF!A1" display="#X6_FB1_8pin_B2CF"/>
    <hyperlink ref="H62" location="X7_FB2_8pin_B2CF!A1" display="#X7_FB2_8pin_B2CF"/>
    <hyperlink ref="H63" location="X5_FBE_12pin_B2CF!A1" display="#X5_FBE_12pin_B2CF"/>
    <hyperlink ref="H64" location="X4_M1_6pin_SLS!A1" display="#X4_M1_6pin_SLS"/>
    <hyperlink ref="H65" location="X4_M1_6pin_SLS!A1" display="#X4_M1_6pin_SLS"/>
    <hyperlink ref="H66" location="X2_320_DC_1778078!A1" display="#X2_320_DC_1778078"/>
    <hyperlink ref="H67" location="X1_24V_5pin_BCZ!A1" display="#X1_24V_5pin_BCZ"/>
    <hyperlink ref="H68" location="X8_IO_22pin_B2CF!A1" display="#X8_IO_22pin_B2CF"/>
    <hyperlink ref="H69" location="X10_CAN_4pin_B2CF!A1" display="#X10_CAN_4pin_B2CF"/>
    <hyperlink ref="H70" location="X6_FB1_8pin_B2CF!A1" display="#X6_FB1_8pin_B2CF"/>
    <hyperlink ref="H71" location="X7_FB2_8pin_B2CF!A1" display="#X7_FB2_8pin_B2CF"/>
    <hyperlink ref="H72" location="X5_FBE_12pin_B2CF!A1" display="#X5_FBE_12pin_B2CF"/>
    <hyperlink ref="H73" location="X4_M1_6pin_SLS!A1" display="#X4_M1_6pin_SLS"/>
    <hyperlink ref="H74" location="X4_M1_6pin_SLS!A1" display="#X4_M1_6pin_SLS"/>
    <hyperlink ref="H75" location="X2_320_DC_1778078!A1" display="#X2_320_DC_1778078"/>
    <hyperlink ref="H76" location="X1_24V_5pin_BCZ!A1" display="#X1_24V_5pin_BCZ"/>
    <hyperlink ref="H77" location="X8_IO_22pin_B2CF!A1" display="#X8_IO_22pin_B2CF"/>
    <hyperlink ref="H78" location="X10_CAN_4pin_B2CF!A1" display="#X10_CAN_4pin_B2CF"/>
    <hyperlink ref="H79" location="X6_FB1_8pin_B2CF!A1" display="#X6_FB1_8pin_B2CF"/>
    <hyperlink ref="H80" location="X7_FB2_8pin_B2CF!A1" display="#X7_FB2_8pin_B2CF"/>
    <hyperlink ref="H81" location="X5_FBE_12pin_B2CF!A1" display="#X5_FBE_12pin_B2CF"/>
    <hyperlink ref="H82" location="X4_M1_6pin_BLF!A1" display="#X4_M1_6pin_BLF"/>
    <hyperlink ref="H83" location="X2_PWR_12pin_BLZ!A1" display="#X2_PWR_12pin_BLZ"/>
    <hyperlink ref="H84" location="X1_24V_5pin_BCZ!A1" display="#X1_24V_5pin_BCZ"/>
    <hyperlink ref="H85" location="X8_IO_22pin_B2CF!A1" display="#X8_IO_22pin_B2CF"/>
    <hyperlink ref="H86" location="X10_CAN_4pin_B2CF!A1" display="#X10_CAN_4pin_B2CF"/>
    <hyperlink ref="H87" location="X6_FB1_8pin_B2CF!A1" display="#X6_FB1_8pin_B2CF"/>
    <hyperlink ref="H88" location="X7_FB2_8pin_B2CF!A1" display="#X7_FB2_8pin_B2CF"/>
    <hyperlink ref="H89" location="X5_FBE_12pin_B2CF!A1" display="#X5_FBE_12pin_B2CF"/>
    <hyperlink ref="H90" location="X4_M1_6pin_BLF!A1" display="#X4_M1_6pin_BLF"/>
    <hyperlink ref="H91" location="X2_PWR_12pin_BLZ!A1" display="#X2_PWR_12pin_BLZ"/>
    <hyperlink ref="H92" location="X1_24V_5pin_BCZ!A1" display="#X1_24V_5pin_BCZ"/>
    <hyperlink ref="H93" location="X8_IO_22pin_B2CF!A1" display="#X8_IO_22pin_B2CF"/>
    <hyperlink ref="H94" location="X10_CAN_4pin_B2CF!A1" display="#X10_CAN_4pin_B2CF"/>
    <hyperlink ref="H95" location="X6_FB1_8pin_B2CF!A1" display="#X6_FB1_8pin_B2CF"/>
    <hyperlink ref="H96" location="X7_FB2_8pin_B2CF!A1" display="#X7_FB2_8pin_B2CF"/>
    <hyperlink ref="H97" location="X5_FBE_12pin_B2CF!A1" display="#X5_FBE_12pin_B2CF"/>
    <hyperlink ref="H98" location="X4_M1_6pin_BLF!A1" display="#X4_M1_6pin_BLF"/>
    <hyperlink ref="H99" location="X2_PWR_12pin_BLZ!A1" display="#X2_PWR_12pin_BLZ"/>
    <hyperlink ref="H100" location="X1_24V_5pin_BCZ!A1" display="#X1_24V_5pin_BCZ"/>
    <hyperlink ref="H101" location="X8_IO_22pin_B2CF!A1" display="#X8_IO_22pin_B2CF"/>
    <hyperlink ref="H102" location="X10_CAN_4pin_B2CF!A1" display="#X10_CAN_4pin_B2CF"/>
    <hyperlink ref="H103" location="X6_FB1_8pin_B2CF!A1" display="#X6_FB1_8pin_B2CF"/>
    <hyperlink ref="H104" location="X7_FB2_8pin_B2CF!A1" display="#X7_FB2_8pin_B2CF"/>
    <hyperlink ref="H105" location="X5_FBE_12pin_B2CF!A1" display="#X5_FBE_12pin_B2CF"/>
    <hyperlink ref="H106" location="X4_M1_6pin_BLF!A1" display="#X4_M1_6pin_BLF"/>
    <hyperlink ref="H107" location="X2_PWR_12pin_BLZ!A1" display="#X2_PWR_12pin_BLZ"/>
    <hyperlink ref="H108" location="X1_24V_5pin_BCZ!A1" display="#X1_24V_5pin_BCZ"/>
    <hyperlink ref="H109" location="X8_IO_22pin_B2CF!A1" display="#X8_IO_22pin_B2CF"/>
    <hyperlink ref="H110" location="X10_CAN_4pin_B2CF!A1" display="#X10_CAN_4pin_B2CF"/>
    <hyperlink ref="H111" location="X6_FB1_8pin_B2CF!A1" display="#X6_FB1_8pin_B2CF"/>
    <hyperlink ref="H112" location="X7_FB2_8pin_B2CF!A1" display="#X7_FB2_8pin_B2CF"/>
    <hyperlink ref="H113" location="X5_FBE_12pin_B2CF!A1" display="#X5_FBE_12pin_B2CF"/>
    <hyperlink ref="H114" location="X3_M1_4pin_wago_2636!A1" display="#X3_M1_4pin_wago_2636"/>
    <hyperlink ref="H115" location="X4_M2_4pin_wago_2636!A1" display="#X4_M2_4pin_wago_2636"/>
    <hyperlink ref="H116" location="X2_D560DCbus!A1" display="#X2_D560DCbus"/>
    <hyperlink ref="H117" location="X14_BR1_4pin_LSF!A1" display="#X14_BR1_4pin_LSF"/>
    <hyperlink ref="H118" location="X15_BR2_4pin_LSF!A1" display="#X15_BR2_4pin_LSF"/>
    <hyperlink ref="H119" location="X1_ACIN_PC5!A1" display="#X1_ACIN_PC5"/>
    <hyperlink ref="H120" location="X2_DC_8pin_PC5!A1" display="#X2_DC_8pin_PC5"/>
    <hyperlink ref="H121" location="X3_DO_4pin_BCZ!A1" display="#X3_DO_4pin_BCZ"/>
    <hyperlink ref="H128" location="X3_24V_BLF_2_5!A1" display="#X3_24V_BLF_2_5"/>
    <hyperlink ref="H129" location="X10_CAN_4pin_B2CF!A1" display="#X10_CAN_4pin_B2CF"/>
    <hyperlink ref="H130" location="S1_SWITCH_CAN!A1" display="#S1_SWITCH_CAN"/>
    <hyperlink ref="H131" location="X5_DI_10pin_B2CF!A1" display="#X5_DI_10pin_B2CF"/>
    <hyperlink ref="H132" location="X10_DO_10pin_B2CF!A1" display="#X10_DO_10pin_B2CF"/>
    <hyperlink ref="H133" location="X1_24V_5pin_BCZ_TGM!A1" display="#X1_24V_5pin_BCZ_TGM"/>
    <hyperlink ref="H134" location="X10_CAN_4pin_B2CF!A1" display="#X10_CAN_4pin_B2CF"/>
    <hyperlink ref="H135" location="X8_IO_22pin_B2CF!A1" display="#X8_IO_22pin_B2CF"/>
    <hyperlink ref="H136" location="X6_FB1_8pin_B2CF_TGM!A1" display="#X6_FB1_8pin_B2CF_TGM"/>
    <hyperlink ref="H137" location="X7_FB2_8pin_B2CF_TGM!A1" display="#X7_FB2_8pin_B2CF_TGM"/>
    <hyperlink ref="H138" location="X5_FBE_12pin_B2CF_TGM!A1" display="#X5_FBE_12pin_B2CF_TGM"/>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100</v>
      </c>
      <c r="B1" s="1" t="s">
        <v>175</v>
      </c>
      <c r="C1" s="1" t="s">
        <v>176</v>
      </c>
      <c r="D1" s="1" t="s">
        <v>177</v>
      </c>
    </row>
    <row r="2" customFormat="false" ht="12.8" hidden="false" customHeight="false" outlineLevel="0" collapsed="false">
      <c r="A2" s="1" t="n">
        <v>1</v>
      </c>
      <c r="B2" s="1" t="s">
        <v>181</v>
      </c>
      <c r="C2" s="1" t="s">
        <v>185</v>
      </c>
      <c r="D2" s="1" t="s">
        <v>181</v>
      </c>
    </row>
    <row r="3" customFormat="false" ht="12.8" hidden="false" customHeight="false" outlineLevel="0" collapsed="false">
      <c r="A3" s="1" t="n">
        <v>2</v>
      </c>
      <c r="B3" s="1" t="s">
        <v>181</v>
      </c>
      <c r="C3" s="1" t="s">
        <v>186</v>
      </c>
      <c r="D3" s="1" t="s">
        <v>181</v>
      </c>
    </row>
    <row r="4" customFormat="false" ht="12.8" hidden="false" customHeight="false" outlineLevel="0" collapsed="false">
      <c r="A4" s="1" t="n">
        <v>3</v>
      </c>
      <c r="B4" s="1" t="s">
        <v>187</v>
      </c>
      <c r="C4" s="1" t="s">
        <v>185</v>
      </c>
      <c r="D4" s="1" t="s">
        <v>188</v>
      </c>
    </row>
    <row r="5" customFormat="false" ht="12.8" hidden="false" customHeight="false" outlineLevel="0" collapsed="false">
      <c r="A5" s="1" t="n">
        <v>4</v>
      </c>
      <c r="B5" s="1" t="s">
        <v>189</v>
      </c>
      <c r="C5" s="1" t="s">
        <v>186</v>
      </c>
      <c r="D5" s="1" t="s">
        <v>190</v>
      </c>
    </row>
    <row r="6" customFormat="false" ht="12.8" hidden="false" customHeight="false" outlineLevel="0" collapsed="false">
      <c r="A6" s="1" t="n">
        <v>5</v>
      </c>
      <c r="B6" s="1" t="s">
        <v>191</v>
      </c>
      <c r="C6" s="1" t="s">
        <v>181</v>
      </c>
      <c r="D6" s="1" t="s">
        <v>192</v>
      </c>
    </row>
    <row r="7" customFormat="false" ht="12.8" hidden="false" customHeight="false" outlineLevel="0" collapsed="false">
      <c r="A7" s="1" t="n">
        <v>6</v>
      </c>
      <c r="B7" s="1" t="s">
        <v>193</v>
      </c>
      <c r="C7" s="1" t="s">
        <v>181</v>
      </c>
      <c r="D7" s="1" t="s">
        <v>194</v>
      </c>
    </row>
    <row r="8" customFormat="false" ht="12.8" hidden="false" customHeight="false" outlineLevel="0" collapsed="false">
      <c r="A8" s="1" t="n">
        <v>7</v>
      </c>
      <c r="B8" s="1" t="s">
        <v>113</v>
      </c>
      <c r="C8" s="1" t="s">
        <v>195</v>
      </c>
      <c r="D8" s="1" t="s">
        <v>113</v>
      </c>
    </row>
    <row r="9" customFormat="false" ht="12.8" hidden="false" customHeight="false" outlineLevel="0" collapsed="false">
      <c r="A9" s="1" t="n">
        <v>8</v>
      </c>
      <c r="B9" s="1" t="s">
        <v>196</v>
      </c>
      <c r="C9" s="1" t="s">
        <v>197</v>
      </c>
      <c r="D9" s="1" t="s">
        <v>196</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100</v>
      </c>
      <c r="B1" s="1" t="s">
        <v>101</v>
      </c>
      <c r="C1" s="1" t="s">
        <v>102</v>
      </c>
      <c r="D1" s="1" t="s">
        <v>103</v>
      </c>
    </row>
    <row r="2" customFormat="false" ht="12.8" hidden="false" customHeight="false" outlineLevel="0" collapsed="false">
      <c r="A2" s="1" t="n">
        <v>1</v>
      </c>
      <c r="B2" s="1" t="s">
        <v>198</v>
      </c>
      <c r="C2" s="1" t="s">
        <v>199</v>
      </c>
      <c r="D2" s="1" t="s">
        <v>200</v>
      </c>
    </row>
    <row r="3" customFormat="false" ht="12.8" hidden="false" customHeight="false" outlineLevel="0" collapsed="false">
      <c r="A3" s="1" t="n">
        <v>2</v>
      </c>
      <c r="B3" s="1" t="s">
        <v>201</v>
      </c>
      <c r="C3" s="1" t="s">
        <v>202</v>
      </c>
      <c r="D3" s="1" t="s">
        <v>200</v>
      </c>
    </row>
    <row r="4" customFormat="false" ht="12.8" hidden="false" customHeight="false" outlineLevel="0" collapsed="false">
      <c r="A4" s="1" t="n">
        <v>3</v>
      </c>
      <c r="B4" s="1" t="s">
        <v>203</v>
      </c>
      <c r="C4" s="1" t="s">
        <v>204</v>
      </c>
      <c r="D4" s="1" t="s">
        <v>200</v>
      </c>
    </row>
    <row r="5" customFormat="false" ht="12.8" hidden="false" customHeight="false" outlineLevel="0" collapsed="false">
      <c r="A5" s="1" t="n">
        <v>4</v>
      </c>
      <c r="B5" s="1" t="s">
        <v>205</v>
      </c>
      <c r="C5" s="1" t="s">
        <v>206</v>
      </c>
      <c r="D5" s="1" t="s">
        <v>200</v>
      </c>
    </row>
    <row r="6" customFormat="false" ht="12.8" hidden="false" customHeight="false" outlineLevel="0" collapsed="false">
      <c r="A6" s="1" t="n">
        <v>5</v>
      </c>
      <c r="B6" s="1" t="s">
        <v>207</v>
      </c>
      <c r="C6" s="1" t="s">
        <v>208</v>
      </c>
      <c r="D6" s="1" t="s">
        <v>200</v>
      </c>
    </row>
    <row r="7" customFormat="false" ht="12.8" hidden="false" customHeight="false" outlineLevel="0" collapsed="false">
      <c r="A7" s="1" t="n">
        <v>6</v>
      </c>
      <c r="B7" s="1" t="s">
        <v>209</v>
      </c>
      <c r="C7" s="1" t="s">
        <v>210</v>
      </c>
      <c r="D7" s="1" t="s">
        <v>200</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100</v>
      </c>
      <c r="B1" s="1" t="s">
        <v>101</v>
      </c>
      <c r="C1" s="1" t="s">
        <v>102</v>
      </c>
      <c r="D1" s="1" t="s">
        <v>103</v>
      </c>
    </row>
    <row r="2" customFormat="false" ht="12.8" hidden="false" customHeight="false" outlineLevel="0" collapsed="false">
      <c r="A2" s="1" t="n">
        <v>1</v>
      </c>
      <c r="B2" s="1" t="s">
        <v>198</v>
      </c>
      <c r="C2" s="1" t="s">
        <v>199</v>
      </c>
      <c r="D2" s="1" t="s">
        <v>200</v>
      </c>
    </row>
    <row r="3" customFormat="false" ht="12.8" hidden="false" customHeight="false" outlineLevel="0" collapsed="false">
      <c r="A3" s="1" t="n">
        <v>2</v>
      </c>
      <c r="B3" s="1" t="s">
        <v>201</v>
      </c>
      <c r="C3" s="1" t="s">
        <v>202</v>
      </c>
      <c r="D3" s="1" t="s">
        <v>200</v>
      </c>
    </row>
    <row r="4" customFormat="false" ht="12.8" hidden="false" customHeight="false" outlineLevel="0" collapsed="false">
      <c r="A4" s="1" t="n">
        <v>3</v>
      </c>
      <c r="B4" s="1" t="s">
        <v>203</v>
      </c>
      <c r="C4" s="1" t="s">
        <v>204</v>
      </c>
      <c r="D4" s="1" t="s">
        <v>200</v>
      </c>
    </row>
    <row r="5" customFormat="false" ht="12.8" hidden="false" customHeight="false" outlineLevel="0" collapsed="false">
      <c r="A5" s="1" t="n">
        <v>4</v>
      </c>
      <c r="B5" s="1" t="s">
        <v>205</v>
      </c>
      <c r="C5" s="1" t="s">
        <v>206</v>
      </c>
      <c r="D5" s="1" t="s">
        <v>200</v>
      </c>
    </row>
    <row r="6" customFormat="false" ht="12.8" hidden="false" customHeight="false" outlineLevel="0" collapsed="false">
      <c r="A6" s="1" t="n">
        <v>5</v>
      </c>
      <c r="B6" s="1" t="s">
        <v>207</v>
      </c>
      <c r="C6" s="1" t="s">
        <v>208</v>
      </c>
      <c r="D6" s="1" t="s">
        <v>200</v>
      </c>
    </row>
    <row r="7" customFormat="false" ht="12.8" hidden="false" customHeight="false" outlineLevel="0" collapsed="false">
      <c r="A7" s="1" t="n">
        <v>6</v>
      </c>
      <c r="B7" s="1" t="s">
        <v>209</v>
      </c>
      <c r="C7" s="1" t="s">
        <v>210</v>
      </c>
      <c r="D7" s="1" t="s">
        <v>200</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6" activeCellId="0" sqref="D6"/>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100</v>
      </c>
      <c r="B1" s="1" t="s">
        <v>101</v>
      </c>
      <c r="C1" s="1" t="s">
        <v>102</v>
      </c>
      <c r="D1" s="1" t="s">
        <v>103</v>
      </c>
    </row>
    <row r="2" customFormat="false" ht="12.8" hidden="false" customHeight="false" outlineLevel="0" collapsed="false">
      <c r="A2" s="1" t="n">
        <v>1</v>
      </c>
      <c r="B2" s="1" t="s">
        <v>104</v>
      </c>
      <c r="C2" s="1" t="s">
        <v>105</v>
      </c>
      <c r="D2" s="1" t="s">
        <v>211</v>
      </c>
    </row>
    <row r="3" customFormat="false" ht="12.8" hidden="false" customHeight="false" outlineLevel="0" collapsed="false">
      <c r="A3" s="1" t="n">
        <v>2</v>
      </c>
      <c r="B3" s="1" t="s">
        <v>107</v>
      </c>
      <c r="C3" s="1" t="s">
        <v>108</v>
      </c>
      <c r="D3" s="1" t="s">
        <v>211</v>
      </c>
    </row>
    <row r="4" customFormat="false" ht="12.8" hidden="false" customHeight="false" outlineLevel="0" collapsed="false">
      <c r="A4" s="1" t="n">
        <v>3</v>
      </c>
      <c r="B4" s="1" t="s">
        <v>109</v>
      </c>
      <c r="C4" s="1" t="s">
        <v>110</v>
      </c>
      <c r="D4" s="1" t="s">
        <v>211</v>
      </c>
    </row>
    <row r="5" customFormat="false" ht="12.8" hidden="false" customHeight="false" outlineLevel="0" collapsed="false">
      <c r="A5" s="1" t="n">
        <v>4</v>
      </c>
      <c r="B5" s="1" t="s">
        <v>111</v>
      </c>
      <c r="C5" s="1" t="s">
        <v>112</v>
      </c>
      <c r="D5" s="1" t="s">
        <v>211</v>
      </c>
    </row>
    <row r="6" customFormat="false" ht="12.8" hidden="false" customHeight="false" outlineLevel="0" collapsed="false">
      <c r="A6" s="1" t="n">
        <v>5</v>
      </c>
      <c r="B6" s="1" t="s">
        <v>113</v>
      </c>
      <c r="C6" s="1" t="s">
        <v>114</v>
      </c>
      <c r="D6" s="1" t="s">
        <v>211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100</v>
      </c>
      <c r="B1" s="1" t="s">
        <v>101</v>
      </c>
      <c r="C1" s="1" t="s">
        <v>102</v>
      </c>
      <c r="D1" s="1" t="s">
        <v>212</v>
      </c>
    </row>
    <row r="2" customFormat="false" ht="12.8" hidden="false" customHeight="false" outlineLevel="0" collapsed="false">
      <c r="A2" s="1" t="n">
        <v>1</v>
      </c>
      <c r="B2" s="1" t="s">
        <v>118</v>
      </c>
      <c r="C2" s="1" t="s">
        <v>213</v>
      </c>
      <c r="D2" s="1" t="s">
        <v>214</v>
      </c>
    </row>
    <row r="3" customFormat="false" ht="12.8" hidden="false" customHeight="false" outlineLevel="0" collapsed="false">
      <c r="A3" s="1" t="n">
        <v>2</v>
      </c>
      <c r="B3" s="1" t="s">
        <v>115</v>
      </c>
      <c r="C3" s="1" t="s">
        <v>215</v>
      </c>
      <c r="D3" s="1" t="s">
        <v>214</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100</v>
      </c>
      <c r="B1" s="1" t="s">
        <v>101</v>
      </c>
      <c r="C1" s="1" t="s">
        <v>102</v>
      </c>
      <c r="D1" s="1" t="s">
        <v>212</v>
      </c>
    </row>
    <row r="2" customFormat="false" ht="12.8" hidden="false" customHeight="false" outlineLevel="0" collapsed="false">
      <c r="A2" s="1" t="n">
        <v>3</v>
      </c>
      <c r="B2" s="1" t="s">
        <v>205</v>
      </c>
      <c r="C2" s="1" t="s">
        <v>216</v>
      </c>
      <c r="D2" s="1" t="s">
        <v>214</v>
      </c>
    </row>
    <row r="3" customFormat="false" ht="12.8" hidden="false" customHeight="false" outlineLevel="0" collapsed="false">
      <c r="A3" s="1" t="n">
        <v>4</v>
      </c>
      <c r="B3" s="1" t="s">
        <v>207</v>
      </c>
      <c r="C3" s="1" t="s">
        <v>217</v>
      </c>
      <c r="D3" s="1" t="s">
        <v>214</v>
      </c>
    </row>
    <row r="4" customFormat="false" ht="12.8" hidden="false" customHeight="false" outlineLevel="0" collapsed="false">
      <c r="A4" s="1" t="n">
        <v>5</v>
      </c>
      <c r="B4" s="1" t="s">
        <v>209</v>
      </c>
      <c r="C4" s="1" t="s">
        <v>218</v>
      </c>
      <c r="D4" s="1" t="s">
        <v>214</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100</v>
      </c>
      <c r="B1" s="1" t="s">
        <v>101</v>
      </c>
      <c r="C1" s="1" t="s">
        <v>102</v>
      </c>
      <c r="D1" s="1" t="s">
        <v>103</v>
      </c>
    </row>
    <row r="2" customFormat="false" ht="12.8" hidden="false" customHeight="false" outlineLevel="0" collapsed="false">
      <c r="A2" s="1" t="n">
        <v>1</v>
      </c>
      <c r="B2" s="1" t="s">
        <v>219</v>
      </c>
      <c r="C2" s="1" t="s">
        <v>199</v>
      </c>
      <c r="D2" s="1" t="s">
        <v>211</v>
      </c>
    </row>
    <row r="3" customFormat="false" ht="12.8" hidden="false" customHeight="false" outlineLevel="0" collapsed="false">
      <c r="A3" s="1" t="n">
        <v>2</v>
      </c>
      <c r="B3" s="1" t="s">
        <v>220</v>
      </c>
      <c r="C3" s="1" t="s">
        <v>202</v>
      </c>
      <c r="D3" s="1" t="s">
        <v>211</v>
      </c>
    </row>
    <row r="4" customFormat="false" ht="12.8" hidden="false" customHeight="false" outlineLevel="0" collapsed="false">
      <c r="A4" s="1" t="n">
        <v>3</v>
      </c>
      <c r="B4" s="1" t="s">
        <v>221</v>
      </c>
      <c r="C4" s="1" t="s">
        <v>222</v>
      </c>
      <c r="D4" s="1" t="s">
        <v>211</v>
      </c>
    </row>
    <row r="5" customFormat="false" ht="12.8" hidden="false" customHeight="false" outlineLevel="0" collapsed="false">
      <c r="A5" s="1" t="n">
        <v>4</v>
      </c>
      <c r="B5" s="1" t="s">
        <v>223</v>
      </c>
      <c r="C5" s="1" t="s">
        <v>224</v>
      </c>
      <c r="D5" s="1" t="s">
        <v>211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 activeCellId="0" sqref="C10"/>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100</v>
      </c>
      <c r="B1" s="1" t="s">
        <v>101</v>
      </c>
      <c r="C1" s="1" t="s">
        <v>102</v>
      </c>
      <c r="D1" s="1" t="s">
        <v>103</v>
      </c>
    </row>
    <row r="2" customFormat="false" ht="12.8" hidden="false" customHeight="false" outlineLevel="0" collapsed="false">
      <c r="A2" s="1" t="n">
        <v>1</v>
      </c>
      <c r="B2" s="1" t="s">
        <v>203</v>
      </c>
      <c r="C2" s="1" t="s">
        <v>225</v>
      </c>
      <c r="D2" s="1" t="s">
        <v>226</v>
      </c>
    </row>
    <row r="3" customFormat="false" ht="12.8" hidden="false" customHeight="false" outlineLevel="0" collapsed="false">
      <c r="A3" s="1" t="n">
        <v>2</v>
      </c>
      <c r="B3" s="1" t="s">
        <v>118</v>
      </c>
      <c r="C3" s="1" t="s">
        <v>213</v>
      </c>
      <c r="D3" s="1" t="s">
        <v>226</v>
      </c>
    </row>
    <row r="4" customFormat="false" ht="12.8" hidden="false" customHeight="false" outlineLevel="0" collapsed="false">
      <c r="A4" s="1" t="n">
        <v>3</v>
      </c>
      <c r="B4" s="1" t="s">
        <v>115</v>
      </c>
      <c r="C4" s="1" t="s">
        <v>215</v>
      </c>
      <c r="D4" s="1" t="s">
        <v>226</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100</v>
      </c>
      <c r="B1" s="1" t="s">
        <v>101</v>
      </c>
      <c r="C1" s="1" t="s">
        <v>102</v>
      </c>
      <c r="D1" s="1" t="s">
        <v>103</v>
      </c>
    </row>
    <row r="2" customFormat="false" ht="12.8" hidden="false" customHeight="false" outlineLevel="0" collapsed="false">
      <c r="A2" s="1" t="n">
        <v>1</v>
      </c>
      <c r="B2" s="1" t="s">
        <v>203</v>
      </c>
      <c r="C2" s="1" t="s">
        <v>225</v>
      </c>
      <c r="D2" s="1" t="s">
        <v>227</v>
      </c>
    </row>
    <row r="3" customFormat="false" ht="12.8" hidden="false" customHeight="false" outlineLevel="0" collapsed="false">
      <c r="A3" s="1" t="n">
        <v>2</v>
      </c>
      <c r="B3" s="1" t="s">
        <v>205</v>
      </c>
      <c r="C3" s="1" t="s">
        <v>216</v>
      </c>
      <c r="D3" s="1" t="s">
        <v>227</v>
      </c>
    </row>
    <row r="4" customFormat="false" ht="12.8" hidden="false" customHeight="false" outlineLevel="0" collapsed="false">
      <c r="A4" s="1" t="n">
        <v>3</v>
      </c>
      <c r="B4" s="1" t="s">
        <v>207</v>
      </c>
      <c r="C4" s="1" t="s">
        <v>217</v>
      </c>
      <c r="D4" s="1" t="s">
        <v>227</v>
      </c>
    </row>
    <row r="5" customFormat="false" ht="12.8" hidden="false" customHeight="false" outlineLevel="0" collapsed="false">
      <c r="A5" s="1" t="n">
        <v>4</v>
      </c>
      <c r="B5" s="1" t="s">
        <v>209</v>
      </c>
      <c r="C5" s="1" t="s">
        <v>218</v>
      </c>
      <c r="D5" s="1" t="s">
        <v>227</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1" activeCellId="0" sqref="C2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100</v>
      </c>
      <c r="B1" s="1" t="s">
        <v>101</v>
      </c>
      <c r="C1" s="1" t="s">
        <v>102</v>
      </c>
      <c r="D1" s="1" t="s">
        <v>103</v>
      </c>
    </row>
    <row r="2" customFormat="false" ht="12.8" hidden="false" customHeight="false" outlineLevel="0" collapsed="false">
      <c r="A2" s="1" t="n">
        <v>1</v>
      </c>
      <c r="B2" s="1" t="s">
        <v>203</v>
      </c>
      <c r="C2" s="1" t="s">
        <v>225</v>
      </c>
      <c r="D2" s="1" t="s">
        <v>227</v>
      </c>
    </row>
    <row r="3" customFormat="false" ht="12.8" hidden="false" customHeight="false" outlineLevel="0" collapsed="false">
      <c r="A3" s="1" t="n">
        <v>2</v>
      </c>
      <c r="B3" s="1" t="s">
        <v>205</v>
      </c>
      <c r="C3" s="1" t="s">
        <v>216</v>
      </c>
      <c r="D3" s="1" t="s">
        <v>227</v>
      </c>
    </row>
    <row r="4" customFormat="false" ht="12.8" hidden="false" customHeight="false" outlineLevel="0" collapsed="false">
      <c r="A4" s="1" t="n">
        <v>3</v>
      </c>
      <c r="B4" s="1" t="s">
        <v>207</v>
      </c>
      <c r="C4" s="1" t="s">
        <v>217</v>
      </c>
      <c r="D4" s="1" t="s">
        <v>227</v>
      </c>
    </row>
    <row r="5" customFormat="false" ht="12.8" hidden="false" customHeight="false" outlineLevel="0" collapsed="false">
      <c r="A5" s="1" t="n">
        <v>4</v>
      </c>
      <c r="B5" s="1" t="s">
        <v>209</v>
      </c>
      <c r="C5" s="1" t="s">
        <v>218</v>
      </c>
      <c r="D5" s="1" t="s">
        <v>227</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5"/>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D15" activeCellId="0" sqref="D15"/>
    </sheetView>
  </sheetViews>
  <sheetFormatPr defaultColWidth="11.53515625" defaultRowHeight="12.8" zeroHeight="false" outlineLevelRow="0" outlineLevelCol="0"/>
  <cols>
    <col collapsed="false" customWidth="true" hidden="false" outlineLevel="0" max="1" min="1" style="1" width="36.45"/>
    <col collapsed="false" customWidth="true" hidden="false" outlineLevel="0" max="2" min="2" style="1" width="49.05"/>
    <col collapsed="false" customWidth="true" hidden="false" outlineLevel="0" max="3" min="3" style="1" width="25.77"/>
    <col collapsed="false" customWidth="true" hidden="false" outlineLevel="0" max="4" min="4" style="1" width="37.62"/>
    <col collapsed="false" customWidth="true" hidden="false" outlineLevel="0" max="5" min="5" style="1" width="28.55"/>
    <col collapsed="false" customWidth="true" hidden="false" outlineLevel="0" max="6" min="6" style="1" width="45.97"/>
    <col collapsed="false" customWidth="true" hidden="false" outlineLevel="0" max="7" min="7" style="1" width="20.05"/>
  </cols>
  <sheetData>
    <row r="1" customFormat="false" ht="12.8" hidden="false" customHeight="false" outlineLevel="0" collapsed="false">
      <c r="A1" s="1" t="s">
        <v>73</v>
      </c>
      <c r="B1" s="1" t="s">
        <v>10</v>
      </c>
      <c r="C1" s="1" t="s">
        <v>11</v>
      </c>
      <c r="D1" s="1" t="s">
        <v>74</v>
      </c>
    </row>
    <row r="2" customFormat="false" ht="13.35" hidden="false" customHeight="false" outlineLevel="0" collapsed="false">
      <c r="A2" s="5" t="s">
        <v>17</v>
      </c>
      <c r="B2" s="6" t="n">
        <v>5055700501</v>
      </c>
      <c r="C2" s="1" t="s">
        <v>75</v>
      </c>
      <c r="D2" s="1" t="n">
        <v>5</v>
      </c>
    </row>
    <row r="3" customFormat="false" ht="13.35" hidden="false" customHeight="false" outlineLevel="0" collapsed="false">
      <c r="A3" s="7" t="s">
        <v>19</v>
      </c>
      <c r="B3" s="1" t="s">
        <v>76</v>
      </c>
      <c r="C3" s="1" t="s">
        <v>77</v>
      </c>
      <c r="D3" s="1" t="n">
        <v>22</v>
      </c>
    </row>
    <row r="4" customFormat="false" ht="13.35" hidden="false" customHeight="false" outlineLevel="0" collapsed="false">
      <c r="A4" s="5" t="s">
        <v>21</v>
      </c>
      <c r="B4" s="8" t="s">
        <v>78</v>
      </c>
      <c r="C4" s="1" t="s">
        <v>77</v>
      </c>
      <c r="D4" s="1" t="n">
        <v>4</v>
      </c>
    </row>
    <row r="5" customFormat="false" ht="13.35" hidden="false" customHeight="false" outlineLevel="0" collapsed="false">
      <c r="A5" s="5" t="s">
        <v>23</v>
      </c>
      <c r="B5" s="8" t="s">
        <v>79</v>
      </c>
      <c r="C5" s="1" t="s">
        <v>77</v>
      </c>
      <c r="D5" s="1" t="n">
        <v>8</v>
      </c>
    </row>
    <row r="6" customFormat="false" ht="13.35" hidden="false" customHeight="false" outlineLevel="0" collapsed="false">
      <c r="A6" s="5" t="s">
        <v>25</v>
      </c>
      <c r="B6" s="8" t="s">
        <v>79</v>
      </c>
      <c r="C6" s="1" t="s">
        <v>77</v>
      </c>
      <c r="D6" s="1" t="n">
        <v>8</v>
      </c>
    </row>
    <row r="7" customFormat="false" ht="13.35" hidden="false" customHeight="false" outlineLevel="0" collapsed="false">
      <c r="A7" s="5" t="s">
        <v>27</v>
      </c>
      <c r="B7" s="8" t="s">
        <v>80</v>
      </c>
      <c r="C7" s="1" t="s">
        <v>77</v>
      </c>
      <c r="D7" s="1" t="n">
        <v>12</v>
      </c>
    </row>
    <row r="8" customFormat="false" ht="13.35" hidden="false" customHeight="false" outlineLevel="0" collapsed="false">
      <c r="A8" s="5" t="s">
        <v>34</v>
      </c>
      <c r="B8" s="8" t="s">
        <v>81</v>
      </c>
      <c r="C8" s="1" t="s">
        <v>77</v>
      </c>
      <c r="D8" s="1" t="n">
        <v>5</v>
      </c>
    </row>
    <row r="9" customFormat="false" ht="13.35" hidden="false" customHeight="false" outlineLevel="0" collapsed="false">
      <c r="A9" s="5" t="s">
        <v>35</v>
      </c>
      <c r="B9" s="8" t="s">
        <v>82</v>
      </c>
      <c r="C9" s="1" t="s">
        <v>77</v>
      </c>
      <c r="D9" s="1" t="n">
        <v>6</v>
      </c>
    </row>
    <row r="10" customFormat="false" ht="13.35" hidden="false" customHeight="false" outlineLevel="0" collapsed="false">
      <c r="A10" s="5" t="s">
        <v>37</v>
      </c>
      <c r="B10" s="8" t="s">
        <v>82</v>
      </c>
      <c r="C10" s="1" t="s">
        <v>77</v>
      </c>
      <c r="D10" s="1" t="n">
        <v>6</v>
      </c>
    </row>
    <row r="11" customFormat="false" ht="13.35" hidden="false" customHeight="false" outlineLevel="0" collapsed="false">
      <c r="A11" s="5" t="s">
        <v>38</v>
      </c>
      <c r="B11" s="8" t="s">
        <v>83</v>
      </c>
      <c r="C11" s="1" t="s">
        <v>84</v>
      </c>
      <c r="D11" s="1" t="n">
        <v>2</v>
      </c>
    </row>
    <row r="12" customFormat="false" ht="13.35" hidden="false" customHeight="false" outlineLevel="0" collapsed="false">
      <c r="A12" s="5" t="s">
        <v>39</v>
      </c>
      <c r="B12" s="8" t="s">
        <v>85</v>
      </c>
      <c r="C12" s="1" t="s">
        <v>77</v>
      </c>
      <c r="D12" s="1" t="n">
        <v>6</v>
      </c>
    </row>
    <row r="13" customFormat="false" ht="13.35" hidden="false" customHeight="false" outlineLevel="0" collapsed="false">
      <c r="A13" s="5" t="s">
        <v>41</v>
      </c>
      <c r="B13" s="9" t="s">
        <v>86</v>
      </c>
      <c r="C13" s="1" t="s">
        <v>77</v>
      </c>
      <c r="D13" s="1" t="n">
        <v>10</v>
      </c>
    </row>
    <row r="14" customFormat="false" ht="13.35" hidden="false" customHeight="false" outlineLevel="0" collapsed="false">
      <c r="A14" s="5" t="s">
        <v>43</v>
      </c>
      <c r="B14" s="8" t="s">
        <v>87</v>
      </c>
      <c r="C14" s="1" t="s">
        <v>77</v>
      </c>
      <c r="D14" s="1" t="n">
        <v>6</v>
      </c>
    </row>
    <row r="15" customFormat="false" ht="13.35" hidden="false" customHeight="false" outlineLevel="0" collapsed="false">
      <c r="A15" s="5" t="s">
        <v>45</v>
      </c>
      <c r="B15" s="8" t="s">
        <v>88</v>
      </c>
      <c r="C15" s="1" t="s">
        <v>77</v>
      </c>
      <c r="D15" s="1" t="n">
        <v>12</v>
      </c>
    </row>
    <row r="16" customFormat="false" ht="13.35" hidden="false" customHeight="false" outlineLevel="0" collapsed="false">
      <c r="A16" s="5" t="s">
        <v>46</v>
      </c>
      <c r="B16" s="8" t="s">
        <v>83</v>
      </c>
      <c r="C16" s="1" t="s">
        <v>84</v>
      </c>
      <c r="D16" s="1" t="n">
        <v>2</v>
      </c>
    </row>
    <row r="17" customFormat="false" ht="13.35" hidden="false" customHeight="false" outlineLevel="0" collapsed="false">
      <c r="A17" s="5" t="s">
        <v>47</v>
      </c>
      <c r="B17" s="8" t="s">
        <v>83</v>
      </c>
      <c r="C17" s="1" t="s">
        <v>84</v>
      </c>
      <c r="D17" s="1" t="n">
        <v>2</v>
      </c>
    </row>
    <row r="18" customFormat="false" ht="13.35" hidden="false" customHeight="false" outlineLevel="0" collapsed="false">
      <c r="A18" s="5" t="s">
        <v>48</v>
      </c>
      <c r="B18" s="1" t="s">
        <v>89</v>
      </c>
      <c r="C18" s="1" t="s">
        <v>54</v>
      </c>
      <c r="D18" s="1" t="n">
        <v>1</v>
      </c>
    </row>
    <row r="19" customFormat="false" ht="13.35" hidden="false" customHeight="false" outlineLevel="0" collapsed="false">
      <c r="A19" s="5" t="s">
        <v>50</v>
      </c>
      <c r="B19" s="1" t="s">
        <v>90</v>
      </c>
      <c r="C19" s="1" t="s">
        <v>54</v>
      </c>
      <c r="D19" s="1" t="n">
        <v>4</v>
      </c>
    </row>
    <row r="20" customFormat="false" ht="13.35" hidden="false" customHeight="false" outlineLevel="0" collapsed="false">
      <c r="A20" s="5" t="s">
        <v>52</v>
      </c>
      <c r="B20" s="1" t="s">
        <v>90</v>
      </c>
      <c r="C20" s="1" t="s">
        <v>54</v>
      </c>
      <c r="D20" s="1" t="n">
        <v>4</v>
      </c>
    </row>
    <row r="21" customFormat="false" ht="13.35" hidden="false" customHeight="false" outlineLevel="0" collapsed="false">
      <c r="A21" s="5" t="s">
        <v>55</v>
      </c>
      <c r="B21" s="8" t="s">
        <v>91</v>
      </c>
      <c r="C21" s="1" t="s">
        <v>84</v>
      </c>
      <c r="D21" s="1" t="n">
        <v>8</v>
      </c>
    </row>
    <row r="22" customFormat="false" ht="13.35" hidden="false" customHeight="false" outlineLevel="0" collapsed="false">
      <c r="A22" s="5" t="s">
        <v>57</v>
      </c>
      <c r="B22" s="8" t="s">
        <v>91</v>
      </c>
      <c r="C22" s="1" t="s">
        <v>84</v>
      </c>
      <c r="D22" s="1" t="n">
        <v>8</v>
      </c>
    </row>
    <row r="23" customFormat="false" ht="13.35" hidden="false" customHeight="false" outlineLevel="0" collapsed="false">
      <c r="A23" s="5" t="s">
        <v>59</v>
      </c>
      <c r="B23" s="8" t="s">
        <v>92</v>
      </c>
      <c r="C23" s="1" t="s">
        <v>77</v>
      </c>
      <c r="D23" s="1" t="n">
        <v>4</v>
      </c>
    </row>
    <row r="24" customFormat="false" ht="13.35" hidden="false" customHeight="false" outlineLevel="0" collapsed="false">
      <c r="A24" s="5" t="s">
        <v>62</v>
      </c>
      <c r="B24" s="8" t="s">
        <v>93</v>
      </c>
      <c r="C24" s="1" t="s">
        <v>77</v>
      </c>
      <c r="D24" s="1" t="n">
        <v>4</v>
      </c>
    </row>
    <row r="25" customFormat="false" ht="13.35" hidden="false" customHeight="false" outlineLevel="0" collapsed="false">
      <c r="A25" s="5" t="s">
        <v>21</v>
      </c>
      <c r="B25" s="8" t="s">
        <v>94</v>
      </c>
      <c r="C25" s="1" t="s">
        <v>77</v>
      </c>
      <c r="D25" s="1" t="n">
        <v>4</v>
      </c>
    </row>
    <row r="26" customFormat="false" ht="13.35" hidden="false" customHeight="false" outlineLevel="0" collapsed="false">
      <c r="A26" s="5" t="s">
        <v>66</v>
      </c>
      <c r="B26" s="8" t="s">
        <v>95</v>
      </c>
      <c r="C26" s="1" t="s">
        <v>77</v>
      </c>
      <c r="D26" s="1" t="n">
        <v>10</v>
      </c>
    </row>
    <row r="27" customFormat="false" ht="13.35" hidden="false" customHeight="false" outlineLevel="0" collapsed="false">
      <c r="A27" s="5" t="s">
        <v>67</v>
      </c>
      <c r="B27" s="8" t="s">
        <v>95</v>
      </c>
      <c r="C27" s="1" t="s">
        <v>77</v>
      </c>
      <c r="D27" s="1" t="n">
        <v>10</v>
      </c>
    </row>
    <row r="28" customFormat="false" ht="13.35" hidden="false" customHeight="false" outlineLevel="0" collapsed="false">
      <c r="A28" s="5" t="s">
        <v>69</v>
      </c>
      <c r="B28" s="8" t="s">
        <v>81</v>
      </c>
      <c r="C28" s="1" t="s">
        <v>77</v>
      </c>
      <c r="D28" s="1" t="n">
        <v>5</v>
      </c>
    </row>
    <row r="29" customFormat="false" ht="13.35" hidden="false" customHeight="false" outlineLevel="0" collapsed="false">
      <c r="A29" s="5" t="s">
        <v>42</v>
      </c>
      <c r="B29" s="8" t="s">
        <v>96</v>
      </c>
      <c r="C29" s="1" t="s">
        <v>84</v>
      </c>
      <c r="D29" s="1" t="n">
        <v>3</v>
      </c>
    </row>
    <row r="30" customFormat="false" ht="13.35" hidden="false" customHeight="false" outlineLevel="0" collapsed="false">
      <c r="A30" s="5" t="s">
        <v>70</v>
      </c>
      <c r="B30" s="8" t="s">
        <v>97</v>
      </c>
      <c r="C30" s="1" t="s">
        <v>77</v>
      </c>
      <c r="D30" s="1" t="n">
        <v>8</v>
      </c>
    </row>
    <row r="31" customFormat="false" ht="12.8" hidden="false" customHeight="false" outlineLevel="0" collapsed="false">
      <c r="A31" s="5" t="s">
        <v>71</v>
      </c>
      <c r="B31" s="8" t="s">
        <v>97</v>
      </c>
      <c r="C31" s="1" t="s">
        <v>77</v>
      </c>
      <c r="D31" s="1" t="n">
        <v>8</v>
      </c>
    </row>
    <row r="32" customFormat="false" ht="12.8" hidden="false" customHeight="false" outlineLevel="0" collapsed="false">
      <c r="A32" s="5" t="s">
        <v>72</v>
      </c>
      <c r="B32" s="8" t="s">
        <v>98</v>
      </c>
      <c r="C32" s="1" t="s">
        <v>77</v>
      </c>
      <c r="D32" s="1" t="n">
        <v>12</v>
      </c>
    </row>
    <row r="33" customFormat="false" ht="12.8" hidden="false" customHeight="false" outlineLevel="0" collapsed="false">
      <c r="A33" s="1" t="s">
        <v>32</v>
      </c>
      <c r="B33" s="1" t="s">
        <v>99</v>
      </c>
      <c r="C33" s="1" t="s">
        <v>54</v>
      </c>
      <c r="D33" s="1" t="n">
        <v>1</v>
      </c>
    </row>
    <row r="34" customFormat="false" ht="12.8" hidden="false" customHeight="false" outlineLevel="0" collapsed="false">
      <c r="A34" s="5" t="s">
        <v>29</v>
      </c>
      <c r="B34" s="1" t="s">
        <v>99</v>
      </c>
      <c r="C34" s="1" t="s">
        <v>54</v>
      </c>
      <c r="D34" s="1" t="n">
        <v>3</v>
      </c>
    </row>
    <row r="35" customFormat="false" ht="12.8" hidden="false" customHeight="false" outlineLevel="0" collapsed="false">
      <c r="A35" s="5" t="s">
        <v>31</v>
      </c>
      <c r="B35" s="1" t="s">
        <v>99</v>
      </c>
      <c r="C35" s="1" t="s">
        <v>54</v>
      </c>
      <c r="D35" s="1" t="n">
        <v>2</v>
      </c>
    </row>
  </sheetData>
  <hyperlinks>
    <hyperlink ref="A2" location="X1_24V_5pin_Microlock!A1" display="#X1_24V_5pin_Microlock"/>
    <hyperlink ref="A3" location="X8_IO_22pin_B2CF!A1" display="#X8_IO_22pin_B2CF"/>
    <hyperlink ref="A4" location="X10_CAN_4pin_B2CF!A1" display="#X10_CAN_4pin_B2CF"/>
    <hyperlink ref="A5" location="X6_FB1_8pin_B2CF!A1" display="#X6_FB1_8pin_B2CF"/>
    <hyperlink ref="A6" location="X7_FB2_8pin_B2CF!A1" display="#X7_FB2_8pin_B2CF"/>
    <hyperlink ref="A7" location="X5_FBE_12pin_B2CF!A1" display="#X5_FBE_12pin_B2CF"/>
    <hyperlink ref="A8" location="X1_24V_5pin_BCZ!A1" display="#X1_24V_5pin_BCZ"/>
    <hyperlink ref="A9" location="X3_M1_6pin_BLZP!A1" display="#X3_M1_6pin_BLZP"/>
    <hyperlink ref="A10" location="X4_M2_6pin_BLZP!A1" display="#X4_M2_6pin_BLZP"/>
    <hyperlink ref="A11" location="X2_48_DC_1778065!A1" display="#X2_48_DC_1778065"/>
    <hyperlink ref="A12" location="X4_M1_6pin_SLS!A1" display="#X4_M1_6pin_SLS"/>
    <hyperlink ref="A13" location="X2_PWR_10pin_BLZP!A1" display="#X2_PWR_10pin_BLZP"/>
    <hyperlink ref="A14" location="X4_M1_6pin_BLF!A1" display="#X4_M1_6pin_BLF"/>
    <hyperlink ref="A15" location="X2_PWR_12pin_BLZ!A1" display="#X2_PWR_12pin_BLZ"/>
    <hyperlink ref="A16" location="X3_M1_4pin_wago_2636!A1" display="#X3_M1_4pin_wago_2636"/>
    <hyperlink ref="A17" location="X4_M2_4pin_wago_2636!A1" display="#X4_M2_4pin_wago_2636"/>
    <hyperlink ref="A18" location="X2_D560DCbus!A1" display="#X2_D560DCbus"/>
    <hyperlink ref="A19" location="X14_BR1_4pin_LSF!A1" display="#X14_BR1_4pin_LSF"/>
    <hyperlink ref="A20" location="X15_BR2_4pin_LSF!A1" display="#X15_BR2_4pin_LSF"/>
    <hyperlink ref="A21" location="X1_ACIN_PC5!A1" display="#X1_ACIN_PC5"/>
    <hyperlink ref="A22" location="X2_DC_8pin_PC5!A1" display="#X2_DC_8pin_PC5"/>
    <hyperlink ref="A23" location="X3_DO_4pin_BCZ!A1" display="#X3_DO_4pin_BCZ"/>
    <hyperlink ref="A24" location="X3_24V_BLF_2_5!A1" display="#X3_24V_BLF_2_5"/>
    <hyperlink ref="A25" location="X10_CAN_4pin_B2CF!A1" display="#X10_CAN_4pin_B2CF"/>
    <hyperlink ref="A26" location="X5_DI_10pin_B2CF!A1" display="#X5_DI_10pin_B2CF"/>
    <hyperlink ref="A27" location="X10_DO_10pin_B2CF!A1" display="#X10_DO_10pin_B2CF"/>
    <hyperlink ref="A28" location="X1_24V_5pin_BCZ_TGM!A1" display="#X1_24V_5pin_BCZ_TGM"/>
    <hyperlink ref="A29" location="X2_320_DC_1778078!A1" display="#X2_320_DC_1778078"/>
    <hyperlink ref="A30" location="X6_FB1_8pin_B2CF_TGM!A1" display="#X6_FB1_8pin_B2CF_TGM"/>
    <hyperlink ref="A31" location="X7_FB2_8pin_B2CF_TGM!A1" display="#X7_FB2_8pin_B2CF_TGM"/>
    <hyperlink ref="A32" location="X5_FBE_12pin_B2CF_TGM!A1" display="#X5_FBE_12pin_B2CF_TGM"/>
    <hyperlink ref="A34" location="X3_M1_3pin_pressfit!A1" display="#X3_M1_3pin_pressfit"/>
    <hyperlink ref="A35" location="X3_DCbus_2pin_pressfit!A1" display="#X3_DCbus_2pin_pressfit"/>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40" activeCellId="0" sqref="F40"/>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7.23"/>
    <col collapsed="false" customWidth="true" hidden="false" outlineLevel="0" max="4" min="4" style="1" width="19.72"/>
  </cols>
  <sheetData>
    <row r="1" customFormat="false" ht="12.8" hidden="false" customHeight="false" outlineLevel="0" collapsed="false">
      <c r="A1" s="1" t="s">
        <v>100</v>
      </c>
      <c r="B1" s="1" t="s">
        <v>101</v>
      </c>
      <c r="C1" s="1" t="s">
        <v>102</v>
      </c>
      <c r="D1" s="1" t="s">
        <v>103</v>
      </c>
    </row>
    <row r="2" customFormat="false" ht="12.8" hidden="false" customHeight="false" outlineLevel="0" collapsed="false">
      <c r="A2" s="1" t="n">
        <v>1</v>
      </c>
      <c r="B2" s="11" t="s">
        <v>228</v>
      </c>
      <c r="C2" s="1" t="s">
        <v>229</v>
      </c>
      <c r="D2" s="1" t="s">
        <v>230</v>
      </c>
    </row>
    <row r="3" customFormat="false" ht="12.8" hidden="false" customHeight="false" outlineLevel="0" collapsed="false">
      <c r="A3" s="1" t="n">
        <v>2</v>
      </c>
      <c r="B3" s="1" t="str">
        <f aca="false">+B2</f>
        <v>-B2</v>
      </c>
      <c r="C3" s="1" t="s">
        <v>231</v>
      </c>
      <c r="D3" s="1" t="s">
        <v>230</v>
      </c>
    </row>
    <row r="4" customFormat="false" ht="12.8" hidden="false" customHeight="false" outlineLevel="0" collapsed="false">
      <c r="A4" s="1" t="n">
        <v>3</v>
      </c>
      <c r="B4" s="1" t="s">
        <v>219</v>
      </c>
      <c r="C4" s="1" t="s">
        <v>232</v>
      </c>
      <c r="D4" s="1" t="s">
        <v>230</v>
      </c>
    </row>
    <row r="5" customFormat="false" ht="12.8" hidden="false" customHeight="false" outlineLevel="0" collapsed="false">
      <c r="A5" s="1" t="n">
        <v>4</v>
      </c>
      <c r="B5" s="1" t="s">
        <v>220</v>
      </c>
      <c r="C5" s="1" t="s">
        <v>233</v>
      </c>
      <c r="D5" s="1" t="s">
        <v>230</v>
      </c>
    </row>
    <row r="6" customFormat="false" ht="12.8" hidden="false" customHeight="false" outlineLevel="0" collapsed="false">
      <c r="A6" s="1" t="n">
        <v>5</v>
      </c>
      <c r="B6" s="11" t="s">
        <v>234</v>
      </c>
      <c r="C6" s="1" t="s">
        <v>235</v>
      </c>
      <c r="D6" s="1" t="s">
        <v>230</v>
      </c>
    </row>
    <row r="7" customFormat="false" ht="12.8" hidden="false" customHeight="false" outlineLevel="0" collapsed="false">
      <c r="A7" s="1" t="n">
        <v>6</v>
      </c>
      <c r="B7" s="11" t="s">
        <v>236</v>
      </c>
      <c r="C7" s="1" t="s">
        <v>237</v>
      </c>
      <c r="D7" s="1" t="s">
        <v>230</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6" activeCellId="0" sqref="D16"/>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3.35"/>
    <col collapsed="false" customWidth="true" hidden="false" outlineLevel="0" max="4" min="4" style="1" width="20.83"/>
  </cols>
  <sheetData>
    <row r="1" customFormat="false" ht="12.8" hidden="false" customHeight="false" outlineLevel="0" collapsed="false">
      <c r="A1" s="1" t="s">
        <v>100</v>
      </c>
      <c r="B1" s="1" t="s">
        <v>101</v>
      </c>
      <c r="C1" s="1" t="s">
        <v>102</v>
      </c>
      <c r="D1" s="1" t="s">
        <v>103</v>
      </c>
    </row>
    <row r="2" customFormat="false" ht="12.8" hidden="false" customHeight="false" outlineLevel="0" collapsed="false">
      <c r="A2" s="1" t="n">
        <v>1</v>
      </c>
      <c r="B2" s="1" t="s">
        <v>109</v>
      </c>
      <c r="C2" s="1" t="s">
        <v>238</v>
      </c>
      <c r="D2" s="1" t="s">
        <v>239</v>
      </c>
    </row>
    <row r="3" customFormat="false" ht="12.8" hidden="false" customHeight="false" outlineLevel="0" collapsed="false">
      <c r="A3" s="1" t="n">
        <v>2</v>
      </c>
      <c r="B3" s="1" t="s">
        <v>240</v>
      </c>
      <c r="C3" s="1" t="s">
        <v>241</v>
      </c>
      <c r="D3" s="1" t="s">
        <v>239</v>
      </c>
    </row>
    <row r="4" customFormat="false" ht="12.8" hidden="false" customHeight="false" outlineLevel="0" collapsed="false">
      <c r="A4" s="1" t="n">
        <v>3</v>
      </c>
      <c r="B4" s="1" t="s">
        <v>113</v>
      </c>
      <c r="C4" s="1" t="s">
        <v>114</v>
      </c>
      <c r="D4" s="1" t="s">
        <v>239</v>
      </c>
    </row>
    <row r="5" customFormat="false" ht="12.8" hidden="false" customHeight="false" outlineLevel="0" collapsed="false">
      <c r="A5" s="1" t="n">
        <v>4</v>
      </c>
      <c r="B5" s="1" t="s">
        <v>104</v>
      </c>
      <c r="C5" s="1" t="s">
        <v>105</v>
      </c>
      <c r="D5" s="1" t="s">
        <v>239</v>
      </c>
    </row>
    <row r="6" customFormat="false" ht="12.8" hidden="false" customHeight="false" outlineLevel="0" collapsed="false">
      <c r="A6" s="1" t="n">
        <v>5</v>
      </c>
      <c r="B6" s="1" t="s">
        <v>107</v>
      </c>
      <c r="C6" s="1" t="s">
        <v>108</v>
      </c>
      <c r="D6" s="1" t="s">
        <v>239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5" activeCellId="0" sqref="C15"/>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100</v>
      </c>
      <c r="B1" s="1" t="s">
        <v>101</v>
      </c>
      <c r="C1" s="1" t="s">
        <v>102</v>
      </c>
      <c r="D1" s="1" t="s">
        <v>103</v>
      </c>
    </row>
    <row r="2" customFormat="false" ht="12.8" hidden="false" customHeight="false" outlineLevel="0" collapsed="false">
      <c r="A2" s="1" t="n">
        <v>1</v>
      </c>
      <c r="B2" s="1" t="s">
        <v>109</v>
      </c>
      <c r="C2" s="1" t="s">
        <v>242</v>
      </c>
      <c r="D2" s="1" t="s">
        <v>239</v>
      </c>
    </row>
    <row r="3" customFormat="false" ht="12.8" hidden="false" customHeight="false" outlineLevel="0" collapsed="false">
      <c r="A3" s="1" t="n">
        <v>2</v>
      </c>
      <c r="B3" s="1" t="s">
        <v>243</v>
      </c>
      <c r="C3" s="1" t="s">
        <v>244</v>
      </c>
      <c r="D3" s="1" t="s">
        <v>239</v>
      </c>
    </row>
    <row r="4" customFormat="false" ht="12.8" hidden="false" customHeight="false" outlineLevel="0" collapsed="false">
      <c r="A4" s="1" t="n">
        <v>3</v>
      </c>
      <c r="B4" s="1" t="s">
        <v>220</v>
      </c>
      <c r="C4" s="1" t="s">
        <v>245</v>
      </c>
      <c r="D4" s="1" t="s">
        <v>239</v>
      </c>
    </row>
    <row r="5" customFormat="false" ht="12.8" hidden="false" customHeight="false" outlineLevel="0" collapsed="false">
      <c r="A5" s="1" t="n">
        <v>4</v>
      </c>
      <c r="B5" s="1" t="s">
        <v>219</v>
      </c>
      <c r="C5" s="1" t="s">
        <v>246</v>
      </c>
      <c r="D5" s="1" t="s">
        <v>239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7" activeCellId="0" sqref="E7"/>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100</v>
      </c>
      <c r="B1" s="1" t="s">
        <v>101</v>
      </c>
      <c r="C1" s="1" t="s">
        <v>102</v>
      </c>
      <c r="D1" s="1" t="s">
        <v>103</v>
      </c>
    </row>
    <row r="2" customFormat="false" ht="12.8" hidden="false" customHeight="false" outlineLevel="0" collapsed="false">
      <c r="A2" s="1" t="n">
        <v>1</v>
      </c>
      <c r="B2" s="1" t="s">
        <v>167</v>
      </c>
      <c r="C2" s="1" t="s">
        <v>247</v>
      </c>
      <c r="D2" s="1" t="s">
        <v>239</v>
      </c>
    </row>
    <row r="3" customFormat="false" ht="12.8" hidden="false" customHeight="false" outlineLevel="0" collapsed="false">
      <c r="A3" s="1" t="n">
        <v>2</v>
      </c>
      <c r="B3" s="1" t="s">
        <v>167</v>
      </c>
      <c r="C3" s="1" t="s">
        <v>247</v>
      </c>
      <c r="D3" s="1" t="s">
        <v>239</v>
      </c>
    </row>
    <row r="4" customFormat="false" ht="12.8" hidden="false" customHeight="false" outlineLevel="0" collapsed="false">
      <c r="A4" s="1" t="n">
        <v>3</v>
      </c>
      <c r="B4" s="1" t="s">
        <v>167</v>
      </c>
      <c r="C4" s="1" t="s">
        <v>247</v>
      </c>
      <c r="D4" s="1" t="s">
        <v>239</v>
      </c>
    </row>
    <row r="5" customFormat="false" ht="12.8" hidden="false" customHeight="false" outlineLevel="0" collapsed="false">
      <c r="A5" s="1" t="n">
        <v>4</v>
      </c>
      <c r="B5" s="1" t="s">
        <v>113</v>
      </c>
      <c r="C5" s="1" t="s">
        <v>248</v>
      </c>
      <c r="D5" s="1" t="s">
        <v>239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4" activeCellId="0" sqref="H44"/>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100</v>
      </c>
      <c r="B1" s="1" t="s">
        <v>101</v>
      </c>
      <c r="C1" s="1" t="s">
        <v>102</v>
      </c>
      <c r="D1" s="1" t="s">
        <v>103</v>
      </c>
    </row>
    <row r="2" customFormat="false" ht="12.8" hidden="false" customHeight="false" outlineLevel="0" collapsed="false">
      <c r="A2" s="1" t="n">
        <v>1</v>
      </c>
      <c r="B2" s="1" t="s">
        <v>249</v>
      </c>
      <c r="C2" s="1" t="s">
        <v>250</v>
      </c>
      <c r="D2" s="1" t="s">
        <v>239</v>
      </c>
    </row>
    <row r="3" customFormat="false" ht="12.8" hidden="false" customHeight="false" outlineLevel="0" collapsed="false">
      <c r="A3" s="1" t="n">
        <v>2</v>
      </c>
      <c r="B3" s="1" t="s">
        <v>249</v>
      </c>
      <c r="C3" s="1" t="s">
        <v>250</v>
      </c>
      <c r="D3" s="1" t="s">
        <v>239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4" activeCellId="0" sqref="C14"/>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100</v>
      </c>
      <c r="B1" s="1" t="s">
        <v>101</v>
      </c>
      <c r="C1" s="1" t="s">
        <v>102</v>
      </c>
      <c r="D1" s="1" t="s">
        <v>103</v>
      </c>
    </row>
    <row r="2" customFormat="false" ht="12.8" hidden="false" customHeight="false" outlineLevel="0" collapsed="false">
      <c r="A2" s="1" t="n">
        <v>1</v>
      </c>
      <c r="B2" s="1" t="s">
        <v>198</v>
      </c>
      <c r="C2" s="1" t="s">
        <v>199</v>
      </c>
      <c r="D2" s="1" t="s">
        <v>251</v>
      </c>
    </row>
    <row r="3" customFormat="false" ht="12.8" hidden="false" customHeight="false" outlineLevel="0" collapsed="false">
      <c r="A3" s="1" t="n">
        <v>2</v>
      </c>
      <c r="B3" s="1" t="s">
        <v>201</v>
      </c>
      <c r="C3" s="1" t="s">
        <v>202</v>
      </c>
      <c r="D3" s="1" t="s">
        <v>251</v>
      </c>
    </row>
    <row r="4" customFormat="false" ht="12.8" hidden="false" customHeight="false" outlineLevel="0" collapsed="false">
      <c r="A4" s="1" t="n">
        <v>3</v>
      </c>
      <c r="B4" s="1" t="s">
        <v>203</v>
      </c>
      <c r="C4" s="1" t="s">
        <v>204</v>
      </c>
      <c r="D4" s="1" t="s">
        <v>251</v>
      </c>
    </row>
    <row r="5" customFormat="false" ht="12.8" hidden="false" customHeight="false" outlineLevel="0" collapsed="false">
      <c r="A5" s="1" t="n">
        <v>4</v>
      </c>
      <c r="B5" s="1" t="s">
        <v>205</v>
      </c>
      <c r="C5" s="1" t="s">
        <v>206</v>
      </c>
      <c r="D5" s="1" t="s">
        <v>251</v>
      </c>
    </row>
    <row r="6" customFormat="false" ht="12.8" hidden="false" customHeight="false" outlineLevel="0" collapsed="false">
      <c r="A6" s="1" t="n">
        <v>5</v>
      </c>
      <c r="B6" s="1" t="s">
        <v>207</v>
      </c>
      <c r="C6" s="1" t="s">
        <v>208</v>
      </c>
      <c r="D6" s="1" t="s">
        <v>251</v>
      </c>
    </row>
    <row r="7" customFormat="false" ht="12.8" hidden="false" customHeight="false" outlineLevel="0" collapsed="false">
      <c r="A7" s="1" t="n">
        <v>6</v>
      </c>
      <c r="B7" s="1" t="s">
        <v>209</v>
      </c>
      <c r="C7" s="1" t="s">
        <v>210</v>
      </c>
      <c r="D7" s="1" t="s">
        <v>251</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2" t="s">
        <v>100</v>
      </c>
      <c r="B1" s="12" t="s">
        <v>101</v>
      </c>
      <c r="C1" s="12" t="s">
        <v>102</v>
      </c>
      <c r="D1" s="12" t="s">
        <v>103</v>
      </c>
    </row>
    <row r="2" customFormat="false" ht="12.8" hidden="false" customHeight="false" outlineLevel="0" collapsed="false">
      <c r="A2" s="12" t="n">
        <v>1</v>
      </c>
      <c r="B2" s="12" t="s">
        <v>203</v>
      </c>
      <c r="C2" s="12" t="s">
        <v>204</v>
      </c>
      <c r="D2" s="12" t="s">
        <v>200</v>
      </c>
    </row>
    <row r="3" customFormat="false" ht="12.8" hidden="false" customHeight="false" outlineLevel="0" collapsed="false">
      <c r="A3" s="12" t="n">
        <v>2</v>
      </c>
      <c r="B3" s="12" t="s">
        <v>252</v>
      </c>
      <c r="C3" s="12" t="s">
        <v>253</v>
      </c>
      <c r="D3" s="12" t="s">
        <v>200</v>
      </c>
    </row>
    <row r="4" customFormat="false" ht="12.8" hidden="false" customHeight="false" outlineLevel="0" collapsed="false">
      <c r="A4" s="12" t="n">
        <v>3</v>
      </c>
      <c r="B4" s="12" t="s">
        <v>254</v>
      </c>
      <c r="C4" s="12" t="s">
        <v>255</v>
      </c>
      <c r="D4" s="12" t="s">
        <v>200</v>
      </c>
    </row>
    <row r="5" customFormat="false" ht="12.8" hidden="false" customHeight="false" outlineLevel="0" collapsed="false">
      <c r="A5" s="12" t="n">
        <v>4</v>
      </c>
      <c r="B5" s="12" t="s">
        <v>256</v>
      </c>
      <c r="C5" s="12" t="s">
        <v>257</v>
      </c>
      <c r="D5" s="12" t="s">
        <v>200</v>
      </c>
    </row>
    <row r="6" customFormat="false" ht="12.8" hidden="false" customHeight="false" outlineLevel="0" collapsed="false">
      <c r="A6" s="12" t="n">
        <v>5</v>
      </c>
      <c r="B6" s="12" t="s">
        <v>258</v>
      </c>
      <c r="C6" s="12" t="s">
        <v>259</v>
      </c>
      <c r="D6" s="12" t="s">
        <v>200</v>
      </c>
    </row>
    <row r="7" customFormat="false" ht="12.8" hidden="false" customHeight="false" outlineLevel="0" collapsed="false">
      <c r="A7" s="12" t="n">
        <v>6</v>
      </c>
      <c r="B7" s="12" t="s">
        <v>260</v>
      </c>
      <c r="C7" s="12" t="s">
        <v>261</v>
      </c>
      <c r="D7" s="12" t="s">
        <v>200</v>
      </c>
    </row>
    <row r="8" customFormat="false" ht="12.8" hidden="false" customHeight="false" outlineLevel="0" collapsed="false">
      <c r="A8" s="12" t="n">
        <v>7</v>
      </c>
      <c r="B8" s="12" t="s">
        <v>262</v>
      </c>
      <c r="C8" s="12" t="s">
        <v>263</v>
      </c>
      <c r="D8" s="12" t="s">
        <v>200</v>
      </c>
    </row>
    <row r="9" customFormat="false" ht="12.8" hidden="false" customHeight="false" outlineLevel="0" collapsed="false">
      <c r="A9" s="12" t="n">
        <v>8</v>
      </c>
      <c r="B9" s="12" t="s">
        <v>264</v>
      </c>
      <c r="C9" s="12" t="s">
        <v>204</v>
      </c>
      <c r="D9" s="12" t="s">
        <v>200</v>
      </c>
    </row>
    <row r="10" customFormat="false" ht="12.8" hidden="false" customHeight="false" outlineLevel="0" collapsed="false">
      <c r="A10" s="12" t="n">
        <v>9</v>
      </c>
      <c r="B10" s="12" t="s">
        <v>265</v>
      </c>
      <c r="C10" s="12" t="s">
        <v>266</v>
      </c>
      <c r="D10" s="12" t="s">
        <v>200</v>
      </c>
    </row>
    <row r="11" customFormat="false" ht="12.8" hidden="false" customHeight="false" outlineLevel="0" collapsed="false">
      <c r="A11" s="12" t="n">
        <v>10</v>
      </c>
      <c r="B11" s="12" t="s">
        <v>267</v>
      </c>
      <c r="C11" s="12" t="s">
        <v>268</v>
      </c>
      <c r="D11" s="12" t="s">
        <v>200</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5" activeCellId="0" sqref="F5"/>
    </sheetView>
  </sheetViews>
  <sheetFormatPr defaultColWidth="11.60546875" defaultRowHeight="12.8" zeroHeight="false" outlineLevelRow="0" outlineLevelCol="0"/>
  <cols>
    <col collapsed="false" customWidth="true" hidden="false" outlineLevel="0" max="3" min="3" style="1" width="13.1"/>
  </cols>
  <sheetData>
    <row r="1" customFormat="false" ht="12.8" hidden="false" customHeight="false" outlineLevel="0" collapsed="false">
      <c r="A1" s="1" t="s">
        <v>100</v>
      </c>
      <c r="B1" s="1" t="s">
        <v>101</v>
      </c>
      <c r="C1" s="1" t="s">
        <v>102</v>
      </c>
      <c r="D1" s="1" t="s">
        <v>103</v>
      </c>
    </row>
    <row r="2" customFormat="false" ht="12.8" hidden="false" customHeight="false" outlineLevel="0" collapsed="false">
      <c r="A2" s="1" t="n">
        <v>1</v>
      </c>
      <c r="B2" s="1" t="s">
        <v>115</v>
      </c>
      <c r="C2" s="1" t="s">
        <v>269</v>
      </c>
      <c r="D2" s="1" t="s">
        <v>270</v>
      </c>
    </row>
    <row r="3" customFormat="false" ht="12.8" hidden="false" customHeight="false" outlineLevel="0" collapsed="false">
      <c r="A3" s="1" t="n">
        <v>2</v>
      </c>
      <c r="B3" s="1" t="s">
        <v>118</v>
      </c>
      <c r="C3" s="1" t="s">
        <v>119</v>
      </c>
      <c r="D3" s="1" t="s">
        <v>270</v>
      </c>
    </row>
    <row r="4" customFormat="false" ht="12.8" hidden="false" customHeight="false" outlineLevel="0" collapsed="false">
      <c r="A4" s="1" t="n">
        <v>3</v>
      </c>
      <c r="B4" s="1" t="s">
        <v>203</v>
      </c>
      <c r="C4" s="1" t="s">
        <v>204</v>
      </c>
      <c r="D4" s="1" t="s">
        <v>270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100</v>
      </c>
      <c r="B1" s="1" t="s">
        <v>101</v>
      </c>
      <c r="C1" s="1" t="s">
        <v>102</v>
      </c>
      <c r="D1" s="1" t="s">
        <v>103</v>
      </c>
    </row>
    <row r="2" customFormat="false" ht="12.8" hidden="false" customHeight="false" outlineLevel="0" collapsed="false">
      <c r="A2" s="1" t="n">
        <v>1</v>
      </c>
      <c r="B2" s="1" t="s">
        <v>198</v>
      </c>
      <c r="C2" s="1" t="s">
        <v>199</v>
      </c>
      <c r="D2" s="1" t="s">
        <v>271</v>
      </c>
    </row>
    <row r="3" customFormat="false" ht="12.8" hidden="false" customHeight="false" outlineLevel="0" collapsed="false">
      <c r="A3" s="1" t="n">
        <v>2</v>
      </c>
      <c r="B3" s="1" t="s">
        <v>201</v>
      </c>
      <c r="C3" s="1" t="s">
        <v>202</v>
      </c>
      <c r="D3" s="1" t="s">
        <v>271</v>
      </c>
    </row>
    <row r="4" customFormat="false" ht="12.8" hidden="false" customHeight="false" outlineLevel="0" collapsed="false">
      <c r="A4" s="1" t="n">
        <v>3</v>
      </c>
      <c r="B4" s="1" t="s">
        <v>203</v>
      </c>
      <c r="C4" s="1" t="s">
        <v>204</v>
      </c>
      <c r="D4" s="1" t="s">
        <v>271</v>
      </c>
    </row>
    <row r="5" customFormat="false" ht="12.8" hidden="false" customHeight="false" outlineLevel="0" collapsed="false">
      <c r="A5" s="1" t="n">
        <v>4</v>
      </c>
      <c r="B5" s="1" t="s">
        <v>205</v>
      </c>
      <c r="C5" s="1" t="s">
        <v>206</v>
      </c>
      <c r="D5" s="1" t="s">
        <v>271</v>
      </c>
    </row>
    <row r="6" customFormat="false" ht="12.8" hidden="false" customHeight="false" outlineLevel="0" collapsed="false">
      <c r="A6" s="1" t="n">
        <v>5</v>
      </c>
      <c r="B6" s="1" t="s">
        <v>207</v>
      </c>
      <c r="C6" s="1" t="s">
        <v>208</v>
      </c>
      <c r="D6" s="1" t="s">
        <v>271</v>
      </c>
    </row>
    <row r="7" customFormat="false" ht="12.8" hidden="false" customHeight="false" outlineLevel="0" collapsed="false">
      <c r="A7" s="1" t="n">
        <v>6</v>
      </c>
      <c r="B7" s="1" t="s">
        <v>209</v>
      </c>
      <c r="C7" s="1" t="s">
        <v>210</v>
      </c>
      <c r="D7" s="1" t="s">
        <v>271</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100</v>
      </c>
      <c r="B1" s="1" t="s">
        <v>101</v>
      </c>
      <c r="C1" s="1" t="s">
        <v>102</v>
      </c>
      <c r="D1" s="1" t="s">
        <v>103</v>
      </c>
    </row>
    <row r="2" customFormat="false" ht="12.8" hidden="false" customHeight="false" outlineLevel="0" collapsed="false">
      <c r="A2" s="1" t="n">
        <v>1</v>
      </c>
      <c r="B2" s="1" t="s">
        <v>203</v>
      </c>
      <c r="C2" s="1" t="s">
        <v>204</v>
      </c>
      <c r="D2" s="1" t="s">
        <v>200</v>
      </c>
    </row>
    <row r="3" customFormat="false" ht="12.8" hidden="false" customHeight="false" outlineLevel="0" collapsed="false">
      <c r="A3" s="1" t="n">
        <v>2</v>
      </c>
      <c r="B3" s="1" t="s">
        <v>272</v>
      </c>
      <c r="C3" s="1" t="s">
        <v>273</v>
      </c>
      <c r="D3" s="1" t="s">
        <v>200</v>
      </c>
    </row>
    <row r="4" customFormat="false" ht="12.8" hidden="false" customHeight="false" outlineLevel="0" collapsed="false">
      <c r="A4" s="1" t="n">
        <v>3</v>
      </c>
      <c r="B4" s="1" t="s">
        <v>274</v>
      </c>
      <c r="C4" s="1" t="s">
        <v>275</v>
      </c>
      <c r="D4" s="1" t="s">
        <v>200</v>
      </c>
    </row>
    <row r="5" customFormat="false" ht="12.8" hidden="false" customHeight="false" outlineLevel="0" collapsed="false">
      <c r="A5" s="1" t="n">
        <v>4</v>
      </c>
      <c r="B5" s="1" t="s">
        <v>276</v>
      </c>
      <c r="C5" s="1" t="s">
        <v>277</v>
      </c>
      <c r="D5" s="1" t="s">
        <v>200</v>
      </c>
    </row>
    <row r="6" customFormat="false" ht="12.8" hidden="false" customHeight="false" outlineLevel="0" collapsed="false">
      <c r="A6" s="1" t="n">
        <v>5</v>
      </c>
      <c r="B6" s="1" t="s">
        <v>278</v>
      </c>
      <c r="C6" s="1" t="s">
        <v>279</v>
      </c>
      <c r="D6" s="1" t="s">
        <v>200</v>
      </c>
    </row>
    <row r="7" customFormat="false" ht="12.8" hidden="false" customHeight="false" outlineLevel="0" collapsed="false">
      <c r="A7" s="1" t="n">
        <v>6</v>
      </c>
      <c r="B7" s="1" t="s">
        <v>280</v>
      </c>
      <c r="C7" s="1" t="s">
        <v>281</v>
      </c>
      <c r="D7" s="1" t="s">
        <v>200</v>
      </c>
    </row>
    <row r="8" customFormat="false" ht="12.8" hidden="false" customHeight="false" outlineLevel="0" collapsed="false">
      <c r="A8" s="1" t="n">
        <v>7</v>
      </c>
      <c r="B8" s="1" t="s">
        <v>282</v>
      </c>
      <c r="C8" s="1" t="s">
        <v>283</v>
      </c>
      <c r="D8" s="1" t="s">
        <v>200</v>
      </c>
    </row>
    <row r="9" customFormat="false" ht="12.8" hidden="false" customHeight="false" outlineLevel="0" collapsed="false">
      <c r="A9" s="1" t="n">
        <v>8</v>
      </c>
      <c r="B9" s="1" t="s">
        <v>260</v>
      </c>
      <c r="C9" s="1" t="s">
        <v>261</v>
      </c>
      <c r="D9" s="1" t="s">
        <v>200</v>
      </c>
    </row>
    <row r="10" customFormat="false" ht="12.8" hidden="false" customHeight="false" outlineLevel="0" collapsed="false">
      <c r="A10" s="1" t="n">
        <v>9</v>
      </c>
      <c r="B10" s="1" t="s">
        <v>262</v>
      </c>
      <c r="C10" s="1" t="s">
        <v>263</v>
      </c>
      <c r="D10" s="1" t="s">
        <v>200</v>
      </c>
    </row>
    <row r="11" customFormat="false" ht="12.8" hidden="false" customHeight="false" outlineLevel="0" collapsed="false">
      <c r="A11" s="1" t="n">
        <v>10</v>
      </c>
      <c r="B11" s="1" t="s">
        <v>264</v>
      </c>
      <c r="C11" s="1" t="s">
        <v>204</v>
      </c>
      <c r="D11" s="1" t="s">
        <v>200</v>
      </c>
    </row>
    <row r="12" customFormat="false" ht="12.8" hidden="false" customHeight="false" outlineLevel="0" collapsed="false">
      <c r="A12" s="1" t="n">
        <v>11</v>
      </c>
      <c r="B12" s="1" t="s">
        <v>284</v>
      </c>
      <c r="C12" s="1" t="s">
        <v>285</v>
      </c>
      <c r="D12" s="1" t="s">
        <v>200</v>
      </c>
    </row>
    <row r="13" customFormat="false" ht="12.8" hidden="false" customHeight="false" outlineLevel="0" collapsed="false">
      <c r="A13" s="1" t="n">
        <v>12</v>
      </c>
      <c r="B13" s="1" t="s">
        <v>286</v>
      </c>
      <c r="C13" s="1" t="s">
        <v>287</v>
      </c>
      <c r="D13" s="1" t="s">
        <v>200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100</v>
      </c>
      <c r="B1" s="1" t="s">
        <v>101</v>
      </c>
      <c r="C1" s="1" t="s">
        <v>102</v>
      </c>
      <c r="D1" s="1" t="s">
        <v>103</v>
      </c>
    </row>
    <row r="2" customFormat="false" ht="12.8" hidden="false" customHeight="false" outlineLevel="0" collapsed="false">
      <c r="A2" s="1" t="n">
        <v>1</v>
      </c>
      <c r="B2" s="1" t="s">
        <v>104</v>
      </c>
      <c r="C2" s="1" t="s">
        <v>105</v>
      </c>
      <c r="D2" s="1" t="s">
        <v>106</v>
      </c>
    </row>
    <row r="3" customFormat="false" ht="12.8" hidden="false" customHeight="false" outlineLevel="0" collapsed="false">
      <c r="A3" s="1" t="n">
        <v>2</v>
      </c>
      <c r="B3" s="1" t="s">
        <v>107</v>
      </c>
      <c r="C3" s="1" t="s">
        <v>108</v>
      </c>
      <c r="D3" s="1" t="s">
        <v>106</v>
      </c>
    </row>
    <row r="4" customFormat="false" ht="12.8" hidden="false" customHeight="false" outlineLevel="0" collapsed="false">
      <c r="A4" s="1" t="n">
        <v>3</v>
      </c>
      <c r="B4" s="1" t="s">
        <v>109</v>
      </c>
      <c r="C4" s="1" t="s">
        <v>110</v>
      </c>
      <c r="D4" s="1" t="s">
        <v>106</v>
      </c>
    </row>
    <row r="5" customFormat="false" ht="12.8" hidden="false" customHeight="false" outlineLevel="0" collapsed="false">
      <c r="A5" s="1" t="n">
        <v>4</v>
      </c>
      <c r="B5" s="1" t="s">
        <v>111</v>
      </c>
      <c r="C5" s="1" t="s">
        <v>112</v>
      </c>
      <c r="D5" s="1" t="s">
        <v>106</v>
      </c>
    </row>
    <row r="6" customFormat="false" ht="12.8" hidden="false" customHeight="false" outlineLevel="0" collapsed="false">
      <c r="A6" s="1" t="n">
        <v>5</v>
      </c>
      <c r="B6" s="1" t="s">
        <v>113</v>
      </c>
      <c r="C6" s="1" t="s">
        <v>114</v>
      </c>
      <c r="D6" s="1" t="s">
        <v>106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100</v>
      </c>
      <c r="B1" s="1" t="s">
        <v>101</v>
      </c>
      <c r="C1" s="1" t="s">
        <v>102</v>
      </c>
      <c r="D1" s="1" t="s">
        <v>103</v>
      </c>
    </row>
    <row r="2" customFormat="false" ht="12.8" hidden="false" customHeight="false" outlineLevel="0" collapsed="false">
      <c r="A2" s="1" t="n">
        <v>1</v>
      </c>
      <c r="B2" s="1" t="s">
        <v>288</v>
      </c>
      <c r="C2" s="1" t="s">
        <v>289</v>
      </c>
      <c r="D2" s="1" t="s">
        <v>290</v>
      </c>
    </row>
    <row r="3" customFormat="false" ht="12.8" hidden="false" customHeight="false" outlineLevel="0" collapsed="false">
      <c r="A3" s="1" t="n">
        <v>2</v>
      </c>
      <c r="B3" s="1" t="s">
        <v>291</v>
      </c>
      <c r="C3" s="1" t="s">
        <v>292</v>
      </c>
      <c r="D3" s="1" t="s">
        <v>290</v>
      </c>
    </row>
    <row r="4" customFormat="false" ht="12.8" hidden="false" customHeight="false" outlineLevel="0" collapsed="false">
      <c r="A4" s="1"/>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100</v>
      </c>
      <c r="B1" s="1" t="s">
        <v>101</v>
      </c>
      <c r="C1" s="1" t="s">
        <v>102</v>
      </c>
      <c r="D1" s="1" t="s">
        <v>103</v>
      </c>
    </row>
    <row r="2" customFormat="false" ht="12.8" hidden="false" customHeight="false" outlineLevel="0" collapsed="false">
      <c r="A2" s="1" t="n">
        <v>1</v>
      </c>
      <c r="B2" s="1" t="s">
        <v>205</v>
      </c>
      <c r="C2" s="1" t="s">
        <v>216</v>
      </c>
      <c r="D2" s="1" t="s">
        <v>226</v>
      </c>
    </row>
    <row r="3" customFormat="false" ht="12.8" hidden="false" customHeight="false" outlineLevel="0" collapsed="false">
      <c r="A3" s="1" t="n">
        <v>2</v>
      </c>
      <c r="B3" s="1" t="s">
        <v>207</v>
      </c>
      <c r="C3" s="1" t="s">
        <v>217</v>
      </c>
      <c r="D3" s="1" t="s">
        <v>226</v>
      </c>
    </row>
    <row r="4" customFormat="false" ht="12.8" hidden="false" customHeight="false" outlineLevel="0" collapsed="false">
      <c r="A4" s="1" t="n">
        <v>3</v>
      </c>
      <c r="B4" s="1" t="s">
        <v>209</v>
      </c>
      <c r="C4" s="1" t="s">
        <v>218</v>
      </c>
      <c r="D4" s="1" t="s">
        <v>226</v>
      </c>
    </row>
    <row r="5" customFormat="false" ht="12.8" hidden="false" customHeight="false" outlineLevel="0" collapsed="false">
      <c r="A5" s="1" t="n">
        <v>4</v>
      </c>
      <c r="B5" s="1" t="s">
        <v>203</v>
      </c>
      <c r="C5" s="1" t="s">
        <v>225</v>
      </c>
      <c r="D5" s="1" t="s">
        <v>226</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2" activeCellId="0" sqref="E3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100</v>
      </c>
      <c r="B1" s="1" t="s">
        <v>101</v>
      </c>
      <c r="C1" s="1" t="s">
        <v>102</v>
      </c>
      <c r="D1" s="1" t="s">
        <v>103</v>
      </c>
    </row>
    <row r="2" customFormat="false" ht="12.8" hidden="false" customHeight="false" outlineLevel="0" collapsed="false">
      <c r="A2" s="1" t="n">
        <v>1</v>
      </c>
      <c r="B2" s="1" t="s">
        <v>205</v>
      </c>
      <c r="C2" s="1" t="s">
        <v>216</v>
      </c>
      <c r="D2" s="1" t="s">
        <v>226</v>
      </c>
    </row>
    <row r="3" customFormat="false" ht="12.8" hidden="false" customHeight="false" outlineLevel="0" collapsed="false">
      <c r="A3" s="1" t="n">
        <v>2</v>
      </c>
      <c r="B3" s="1" t="s">
        <v>207</v>
      </c>
      <c r="C3" s="1" t="s">
        <v>217</v>
      </c>
      <c r="D3" s="1" t="s">
        <v>226</v>
      </c>
    </row>
    <row r="4" customFormat="false" ht="12.8" hidden="false" customHeight="false" outlineLevel="0" collapsed="false">
      <c r="A4" s="1" t="n">
        <v>3</v>
      </c>
      <c r="B4" s="1" t="s">
        <v>209</v>
      </c>
      <c r="C4" s="1" t="s">
        <v>218</v>
      </c>
      <c r="D4" s="1" t="s">
        <v>226</v>
      </c>
    </row>
    <row r="5" customFormat="false" ht="12.8" hidden="false" customHeight="false" outlineLevel="0" collapsed="false">
      <c r="A5" s="1" t="n">
        <v>4</v>
      </c>
      <c r="B5" s="1" t="s">
        <v>203</v>
      </c>
      <c r="C5" s="1" t="s">
        <v>225</v>
      </c>
      <c r="D5" s="1" t="s">
        <v>226</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 activeCellId="0" sqref="D3"/>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100</v>
      </c>
      <c r="B1" s="1" t="s">
        <v>101</v>
      </c>
      <c r="C1" s="1" t="s">
        <v>102</v>
      </c>
      <c r="D1" s="1" t="s">
        <v>103</v>
      </c>
    </row>
    <row r="2" customFormat="false" ht="12.8" hidden="false" customHeight="false" outlineLevel="0" collapsed="false">
      <c r="A2" s="1" t="n">
        <v>1</v>
      </c>
      <c r="B2" s="1" t="s">
        <v>198</v>
      </c>
      <c r="C2" s="1" t="s">
        <v>293</v>
      </c>
      <c r="D2" s="1" t="s">
        <v>294</v>
      </c>
    </row>
    <row r="3" customFormat="false" ht="12.8" hidden="false" customHeight="false" outlineLevel="0" collapsed="false">
      <c r="A3" s="1" t="n">
        <v>2</v>
      </c>
      <c r="B3" s="1" t="s">
        <v>201</v>
      </c>
      <c r="C3" s="1" t="s">
        <v>295</v>
      </c>
      <c r="D3" s="1" t="s">
        <v>294</v>
      </c>
    </row>
    <row r="4" customFormat="false" ht="12.8" hidden="false" customHeight="false" outlineLevel="0" collapsed="false">
      <c r="A4" s="1" t="n">
        <v>3</v>
      </c>
      <c r="B4" s="1" t="s">
        <v>296</v>
      </c>
      <c r="C4" s="1" t="s">
        <v>287</v>
      </c>
      <c r="D4" s="1" t="s">
        <v>294</v>
      </c>
    </row>
    <row r="5" customFormat="false" ht="12.8" hidden="false" customHeight="false" outlineLevel="0" collapsed="false">
      <c r="A5" s="1" t="n">
        <v>4</v>
      </c>
      <c r="B5" s="1" t="s">
        <v>297</v>
      </c>
      <c r="C5" s="1" t="s">
        <v>285</v>
      </c>
      <c r="D5" s="1" t="s">
        <v>294</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6" activeCellId="0" sqref="A36"/>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100</v>
      </c>
      <c r="B1" s="1" t="s">
        <v>101</v>
      </c>
      <c r="C1" s="1" t="s">
        <v>102</v>
      </c>
      <c r="D1" s="1" t="s">
        <v>103</v>
      </c>
    </row>
    <row r="2" customFormat="false" ht="12.8" hidden="false" customHeight="false" outlineLevel="0" collapsed="false">
      <c r="A2" s="1" t="n">
        <v>1</v>
      </c>
      <c r="B2" s="1" t="s">
        <v>198</v>
      </c>
      <c r="C2" s="1" t="s">
        <v>293</v>
      </c>
      <c r="D2" s="1" t="s">
        <v>294</v>
      </c>
    </row>
    <row r="3" customFormat="false" ht="12.8" hidden="false" customHeight="false" outlineLevel="0" collapsed="false">
      <c r="A3" s="1" t="n">
        <v>2</v>
      </c>
      <c r="B3" s="1" t="s">
        <v>201</v>
      </c>
      <c r="C3" s="1" t="s">
        <v>295</v>
      </c>
      <c r="D3" s="1" t="s">
        <v>294</v>
      </c>
    </row>
    <row r="4" customFormat="false" ht="12.8" hidden="false" customHeight="false" outlineLevel="0" collapsed="false">
      <c r="A4" s="1" t="n">
        <v>3</v>
      </c>
      <c r="B4" s="1" t="s">
        <v>296</v>
      </c>
      <c r="C4" s="1" t="s">
        <v>287</v>
      </c>
      <c r="D4" s="1" t="s">
        <v>294</v>
      </c>
    </row>
    <row r="5" customFormat="false" ht="12.8" hidden="false" customHeight="false" outlineLevel="0" collapsed="false">
      <c r="A5" s="1" t="n">
        <v>4</v>
      </c>
      <c r="B5" s="1" t="s">
        <v>297</v>
      </c>
      <c r="C5" s="1" t="s">
        <v>285</v>
      </c>
      <c r="D5" s="1" t="s">
        <v>294</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 activeCellId="0" sqref="C10"/>
    </sheetView>
  </sheetViews>
  <sheetFormatPr defaultColWidth="11.60546875" defaultRowHeight="12.8" zeroHeight="false" outlineLevelRow="0" outlineLevelCol="0"/>
  <cols>
    <col collapsed="false" customWidth="true" hidden="false" outlineLevel="0" max="3" min="3" style="1" width="19.79"/>
  </cols>
  <sheetData>
    <row r="1" customFormat="false" ht="12.8" hidden="false" customHeight="false" outlineLevel="0" collapsed="false">
      <c r="A1" s="1" t="s">
        <v>100</v>
      </c>
      <c r="B1" s="1" t="s">
        <v>101</v>
      </c>
      <c r="C1" s="1" t="s">
        <v>102</v>
      </c>
      <c r="D1" s="1" t="s">
        <v>103</v>
      </c>
    </row>
    <row r="2" customFormat="false" ht="12.8" hidden="false" customHeight="false" outlineLevel="0" collapsed="false">
      <c r="A2" s="1" t="n">
        <v>1</v>
      </c>
      <c r="B2" s="1" t="s">
        <v>203</v>
      </c>
      <c r="C2" s="1" t="s">
        <v>204</v>
      </c>
      <c r="D2" s="1" t="s">
        <v>117</v>
      </c>
    </row>
    <row r="3" customFormat="false" ht="12.8" hidden="false" customHeight="false" outlineLevel="0" collapsed="false">
      <c r="A3" s="1" t="n">
        <v>2</v>
      </c>
      <c r="B3" s="1" t="s">
        <v>252</v>
      </c>
      <c r="C3" s="1" t="s">
        <v>253</v>
      </c>
      <c r="D3" s="1" t="s">
        <v>117</v>
      </c>
    </row>
    <row r="4" customFormat="false" ht="12.8" hidden="false" customHeight="false" outlineLevel="0" collapsed="false">
      <c r="A4" s="1" t="n">
        <v>3</v>
      </c>
      <c r="B4" s="1" t="s">
        <v>254</v>
      </c>
      <c r="C4" s="1" t="s">
        <v>298</v>
      </c>
      <c r="D4" s="1" t="s">
        <v>117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2" activeCellId="0" sqref="C1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100</v>
      </c>
      <c r="B1" s="1" t="s">
        <v>101</v>
      </c>
      <c r="C1" s="1" t="s">
        <v>102</v>
      </c>
      <c r="D1" s="1" t="s">
        <v>103</v>
      </c>
    </row>
    <row r="2" customFormat="false" ht="12.8" hidden="false" customHeight="false" outlineLevel="0" collapsed="false">
      <c r="A2" s="1" t="n">
        <v>1</v>
      </c>
      <c r="B2" s="1" t="s">
        <v>299</v>
      </c>
      <c r="C2" s="1" t="s">
        <v>261</v>
      </c>
      <c r="D2" s="1" t="s">
        <v>270</v>
      </c>
    </row>
    <row r="3" customFormat="false" ht="12.8" hidden="false" customHeight="false" outlineLevel="0" collapsed="false">
      <c r="A3" s="1" t="n">
        <v>2</v>
      </c>
      <c r="B3" s="1" t="s">
        <v>300</v>
      </c>
      <c r="C3" s="1" t="s">
        <v>263</v>
      </c>
      <c r="D3" s="1" t="s">
        <v>270</v>
      </c>
    </row>
    <row r="4" customFormat="false" ht="12.8" hidden="false" customHeight="false" outlineLevel="0" collapsed="false">
      <c r="A4" s="1" t="n">
        <v>3</v>
      </c>
      <c r="B4" s="1" t="s">
        <v>301</v>
      </c>
      <c r="C4" s="1" t="s">
        <v>204</v>
      </c>
      <c r="D4" s="1" t="s">
        <v>270</v>
      </c>
    </row>
    <row r="5" customFormat="false" ht="12.8" hidden="false" customHeight="false" outlineLevel="0" collapsed="false">
      <c r="A5" s="1" t="n">
        <v>4</v>
      </c>
      <c r="B5" s="1" t="s">
        <v>302</v>
      </c>
      <c r="C5" s="1" t="s">
        <v>281</v>
      </c>
      <c r="D5" s="1" t="s">
        <v>270</v>
      </c>
    </row>
    <row r="6" customFormat="false" ht="12.8" hidden="false" customHeight="false" outlineLevel="0" collapsed="false">
      <c r="A6" s="1" t="n">
        <v>5</v>
      </c>
      <c r="B6" s="1" t="s">
        <v>303</v>
      </c>
      <c r="C6" s="1" t="s">
        <v>257</v>
      </c>
      <c r="D6" s="1" t="s">
        <v>270</v>
      </c>
    </row>
    <row r="7" customFormat="false" ht="12.8" hidden="false" customHeight="false" outlineLevel="0" collapsed="false">
      <c r="A7" s="1" t="n">
        <v>6</v>
      </c>
      <c r="B7" s="1" t="s">
        <v>304</v>
      </c>
      <c r="C7" s="1" t="s">
        <v>259</v>
      </c>
      <c r="D7" s="1" t="s">
        <v>270</v>
      </c>
    </row>
    <row r="8" customFormat="false" ht="12.8" hidden="false" customHeight="false" outlineLevel="0" collapsed="false">
      <c r="A8" s="1" t="n">
        <v>7</v>
      </c>
      <c r="B8" s="1" t="s">
        <v>305</v>
      </c>
      <c r="C8" s="1" t="s">
        <v>266</v>
      </c>
      <c r="D8" s="1" t="s">
        <v>270</v>
      </c>
    </row>
    <row r="9" customFormat="false" ht="12.8" hidden="false" customHeight="false" outlineLevel="0" collapsed="false">
      <c r="A9" s="1" t="n">
        <v>8</v>
      </c>
      <c r="B9" s="1" t="s">
        <v>306</v>
      </c>
      <c r="C9" s="1" t="s">
        <v>268</v>
      </c>
      <c r="D9" s="1" t="s">
        <v>270</v>
      </c>
    </row>
    <row r="10" customFormat="false" ht="12.8" hidden="false" customHeight="false" outlineLevel="0" collapsed="false">
      <c r="A10" s="12"/>
      <c r="B10" s="12"/>
      <c r="C10" s="12"/>
      <c r="D10" s="12"/>
    </row>
    <row r="11" customFormat="false" ht="12.8" hidden="false" customHeight="false" outlineLevel="0" collapsed="false">
      <c r="A11" s="12"/>
      <c r="B11" s="12"/>
      <c r="C11" s="12"/>
      <c r="D11"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7" activeCellId="0" sqref="F27"/>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4.89"/>
    <col collapsed="false" customWidth="true" hidden="false" outlineLevel="0" max="4" min="4" style="1" width="12.83"/>
  </cols>
  <sheetData>
    <row r="1" customFormat="false" ht="12.8" hidden="false" customHeight="false" outlineLevel="0" collapsed="false">
      <c r="A1" s="1" t="s">
        <v>100</v>
      </c>
      <c r="B1" s="1" t="s">
        <v>101</v>
      </c>
      <c r="C1" s="1" t="s">
        <v>102</v>
      </c>
      <c r="D1" s="1" t="s">
        <v>103</v>
      </c>
    </row>
    <row r="2" customFormat="false" ht="12.8" hidden="false" customHeight="false" outlineLevel="0" collapsed="false">
      <c r="A2" s="1" t="n">
        <v>1</v>
      </c>
      <c r="B2" s="1" t="s">
        <v>307</v>
      </c>
      <c r="C2" s="1" t="s">
        <v>308</v>
      </c>
      <c r="D2" s="1" t="s">
        <v>106</v>
      </c>
    </row>
    <row r="3" customFormat="false" ht="12.8" hidden="false" customHeight="false" outlineLevel="0" collapsed="false">
      <c r="A3" s="1" t="n">
        <v>2</v>
      </c>
      <c r="B3" s="1" t="s">
        <v>309</v>
      </c>
      <c r="C3" s="1" t="s">
        <v>310</v>
      </c>
      <c r="D3" s="1" t="s">
        <v>106</v>
      </c>
    </row>
    <row r="4" customFormat="false" ht="12.8" hidden="false" customHeight="false" outlineLevel="0" collapsed="false">
      <c r="A4" s="1" t="n">
        <v>3</v>
      </c>
      <c r="B4" s="1" t="s">
        <v>311</v>
      </c>
      <c r="C4" s="1" t="s">
        <v>312</v>
      </c>
      <c r="D4" s="1" t="s">
        <v>106</v>
      </c>
    </row>
    <row r="5" customFormat="false" ht="12.8" hidden="false" customHeight="false" outlineLevel="0" collapsed="false">
      <c r="A5" s="1" t="n">
        <v>4</v>
      </c>
      <c r="B5" s="1" t="s">
        <v>313</v>
      </c>
      <c r="C5" s="1" t="s">
        <v>314</v>
      </c>
      <c r="D5" s="1" t="s">
        <v>106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7" activeCellId="0" sqref="E27"/>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98"/>
    <col collapsed="false" customWidth="true" hidden="false" outlineLevel="0" max="4" min="4" style="1" width="12.83"/>
  </cols>
  <sheetData>
    <row r="1" customFormat="false" ht="12.8" hidden="false" customHeight="false" outlineLevel="0" collapsed="false">
      <c r="A1" s="1" t="s">
        <v>100</v>
      </c>
      <c r="B1" s="1" t="s">
        <v>101</v>
      </c>
      <c r="C1" s="1" t="s">
        <v>102</v>
      </c>
      <c r="D1" s="1" t="s">
        <v>103</v>
      </c>
    </row>
    <row r="2" customFormat="false" ht="12.8" hidden="false" customHeight="false" outlineLevel="0" collapsed="false">
      <c r="A2" s="1" t="n">
        <v>1</v>
      </c>
      <c r="B2" s="1" t="s">
        <v>315</v>
      </c>
      <c r="C2" s="1" t="s">
        <v>316</v>
      </c>
      <c r="D2" s="1" t="s">
        <v>317</v>
      </c>
    </row>
    <row r="3" customFormat="false" ht="12.8" hidden="false" customHeight="false" outlineLevel="0" collapsed="false">
      <c r="A3" s="1" t="n">
        <v>2</v>
      </c>
      <c r="B3" s="1" t="s">
        <v>315</v>
      </c>
      <c r="C3" s="1" t="s">
        <v>316</v>
      </c>
      <c r="D3" s="1" t="s">
        <v>317</v>
      </c>
    </row>
    <row r="4" customFormat="false" ht="12.8" hidden="false" customHeight="false" outlineLevel="0" collapsed="false">
      <c r="A4" s="1" t="n">
        <v>3</v>
      </c>
      <c r="B4" s="1" t="s">
        <v>318</v>
      </c>
      <c r="C4" s="1" t="s">
        <v>319</v>
      </c>
      <c r="D4" s="1" t="s">
        <v>317</v>
      </c>
    </row>
    <row r="5" customFormat="false" ht="12.8" hidden="false" customHeight="false" outlineLevel="0" collapsed="false">
      <c r="A5" s="1" t="n">
        <v>4</v>
      </c>
      <c r="B5" s="1" t="s">
        <v>318</v>
      </c>
      <c r="C5" s="1" t="s">
        <v>319</v>
      </c>
      <c r="D5" s="1" t="s">
        <v>317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8" activeCellId="0" sqref="C18"/>
    </sheetView>
  </sheetViews>
  <sheetFormatPr defaultColWidth="11.60546875" defaultRowHeight="12.8" zeroHeight="false" outlineLevelRow="0" outlineLevelCol="0"/>
  <cols>
    <col collapsed="false" customWidth="true" hidden="false" outlineLevel="0" max="2" min="2" style="1" width="16.27"/>
    <col collapsed="false" customWidth="true" hidden="false" outlineLevel="0" max="3" min="3" style="1" width="17.78"/>
    <col collapsed="false" customWidth="true" hidden="false" outlineLevel="0" max="16384" min="16384" style="1" width="11.53"/>
  </cols>
  <sheetData>
    <row r="1" customFormat="false" ht="12.8" hidden="false" customHeight="false" outlineLevel="0" collapsed="false">
      <c r="A1" s="1" t="s">
        <v>100</v>
      </c>
      <c r="B1" s="1" t="s">
        <v>101</v>
      </c>
      <c r="C1" s="1" t="s">
        <v>102</v>
      </c>
    </row>
    <row r="2" customFormat="false" ht="12.8" hidden="false" customHeight="false" outlineLevel="0" collapsed="false">
      <c r="A2" s="1" t="n">
        <v>1</v>
      </c>
      <c r="B2" s="1" t="s">
        <v>320</v>
      </c>
      <c r="C2" s="1" t="s">
        <v>160</v>
      </c>
    </row>
    <row r="3" customFormat="false" ht="12.8" hidden="false" customHeight="false" outlineLevel="0" collapsed="false">
      <c r="A3" s="1" t="n">
        <v>2</v>
      </c>
      <c r="B3" s="1" t="s">
        <v>321</v>
      </c>
      <c r="C3" s="1" t="s">
        <v>158</v>
      </c>
    </row>
    <row r="4" customFormat="false" ht="12.8" hidden="false" customHeight="false" outlineLevel="0" collapsed="false">
      <c r="A4" s="1" t="n">
        <v>3</v>
      </c>
      <c r="B4" s="1" t="s">
        <v>322</v>
      </c>
      <c r="C4" s="1" t="s">
        <v>156</v>
      </c>
    </row>
    <row r="5" customFormat="false" ht="12.8" hidden="false" customHeight="false" outlineLevel="0" collapsed="false">
      <c r="A5" s="1" t="n">
        <v>4</v>
      </c>
      <c r="B5" s="1" t="s">
        <v>323</v>
      </c>
      <c r="C5" s="1" t="s">
        <v>154</v>
      </c>
    </row>
    <row r="6" customFormat="false" ht="12.8" hidden="false" customHeight="false" outlineLevel="0" collapsed="false">
      <c r="A6" s="1" t="n">
        <v>5</v>
      </c>
      <c r="B6" s="1" t="s">
        <v>324</v>
      </c>
      <c r="C6" s="1" t="s">
        <v>152</v>
      </c>
    </row>
    <row r="7" customFormat="false" ht="12.8" hidden="false" customHeight="false" outlineLevel="0" collapsed="false">
      <c r="A7" s="1" t="n">
        <v>6</v>
      </c>
      <c r="B7" s="1" t="s">
        <v>325</v>
      </c>
      <c r="C7" s="1" t="s">
        <v>150</v>
      </c>
    </row>
    <row r="8" customFormat="false" ht="12.8" hidden="false" customHeight="false" outlineLevel="0" collapsed="false">
      <c r="A8" s="1" t="n">
        <v>7</v>
      </c>
      <c r="B8" s="1" t="s">
        <v>326</v>
      </c>
      <c r="C8" s="1" t="s">
        <v>148</v>
      </c>
    </row>
    <row r="9" customFormat="false" ht="12.8" hidden="false" customHeight="false" outlineLevel="0" collapsed="false">
      <c r="A9" s="1" t="n">
        <v>8</v>
      </c>
      <c r="B9" s="1" t="s">
        <v>327</v>
      </c>
      <c r="C9" s="1" t="s">
        <v>146</v>
      </c>
    </row>
    <row r="10" customFormat="false" ht="12.8" hidden="false" customHeight="false" outlineLevel="0" collapsed="false">
      <c r="A10" s="1" t="n">
        <v>9</v>
      </c>
      <c r="B10" s="1" t="s">
        <v>328</v>
      </c>
      <c r="C10" s="1" t="s">
        <v>329</v>
      </c>
    </row>
    <row r="11" customFormat="false" ht="12.8" hidden="false" customHeight="false" outlineLevel="0" collapsed="false">
      <c r="A11" s="1" t="n">
        <v>10</v>
      </c>
      <c r="B11" s="1" t="s">
        <v>330</v>
      </c>
      <c r="C11" s="1" t="s">
        <v>331</v>
      </c>
    </row>
    <row r="12" customFormat="false" ht="12.8" hidden="false" customHeight="false" outlineLevel="0" collapsed="false">
      <c r="A12" s="1"/>
    </row>
    <row r="13" customFormat="false" ht="12.8" hidden="false" customHeight="false" outlineLevel="0" collapsed="false">
      <c r="A13" s="1"/>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sheetData>
    <row r="1" customFormat="false" ht="12.8" hidden="false" customHeight="false" outlineLevel="0" collapsed="false">
      <c r="A1" s="1" t="s">
        <v>100</v>
      </c>
      <c r="B1" s="1" t="s">
        <v>101</v>
      </c>
      <c r="C1" s="1" t="s">
        <v>102</v>
      </c>
      <c r="D1" s="1" t="s">
        <v>103</v>
      </c>
    </row>
    <row r="2" customFormat="false" ht="12.8" hidden="false" customHeight="false" outlineLevel="0" collapsed="false">
      <c r="A2" s="1" t="n">
        <v>1</v>
      </c>
      <c r="B2" s="1" t="s">
        <v>115</v>
      </c>
      <c r="C2" s="1" t="s">
        <v>116</v>
      </c>
      <c r="D2" s="1" t="s">
        <v>117</v>
      </c>
    </row>
    <row r="3" customFormat="false" ht="12.8" hidden="false" customHeight="false" outlineLevel="0" collapsed="false">
      <c r="A3" s="1" t="n">
        <v>2</v>
      </c>
      <c r="B3" s="1" t="s">
        <v>118</v>
      </c>
      <c r="C3" s="1" t="s">
        <v>119</v>
      </c>
      <c r="D3" s="1" t="s">
        <v>117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60546875" defaultRowHeight="12.8" zeroHeight="false" outlineLevelRow="0" outlineLevelCol="0"/>
  <cols>
    <col collapsed="false" customWidth="true" hidden="false" outlineLevel="0" max="2" min="2" style="1" width="16.27"/>
    <col collapsed="false" customWidth="true" hidden="false" outlineLevel="0" max="3" min="3" style="1" width="24.1"/>
    <col collapsed="false" customWidth="true" hidden="false" outlineLevel="0" max="16384" min="16384" style="1" width="11.53"/>
  </cols>
  <sheetData>
    <row r="1" customFormat="false" ht="12.8" hidden="false" customHeight="false" outlineLevel="0" collapsed="false">
      <c r="A1" s="1" t="s">
        <v>100</v>
      </c>
      <c r="B1" s="1" t="s">
        <v>101</v>
      </c>
      <c r="C1" s="1" t="s">
        <v>102</v>
      </c>
    </row>
    <row r="2" customFormat="false" ht="12.8" hidden="false" customHeight="false" outlineLevel="0" collapsed="false">
      <c r="A2" s="1" t="n">
        <v>1</v>
      </c>
      <c r="B2" s="1" t="s">
        <v>332</v>
      </c>
      <c r="C2" s="1" t="s">
        <v>160</v>
      </c>
    </row>
    <row r="3" customFormat="false" ht="12.8" hidden="false" customHeight="false" outlineLevel="0" collapsed="false">
      <c r="A3" s="1" t="n">
        <v>2</v>
      </c>
      <c r="B3" s="1" t="s">
        <v>333</v>
      </c>
      <c r="C3" s="1" t="s">
        <v>158</v>
      </c>
    </row>
    <row r="4" customFormat="false" ht="12.8" hidden="false" customHeight="false" outlineLevel="0" collapsed="false">
      <c r="A4" s="1" t="n">
        <v>3</v>
      </c>
      <c r="B4" s="1" t="s">
        <v>334</v>
      </c>
      <c r="C4" s="1" t="s">
        <v>156</v>
      </c>
    </row>
    <row r="5" customFormat="false" ht="12.8" hidden="false" customHeight="false" outlineLevel="0" collapsed="false">
      <c r="A5" s="1" t="n">
        <v>4</v>
      </c>
      <c r="B5" s="1" t="s">
        <v>335</v>
      </c>
      <c r="C5" s="1" t="s">
        <v>154</v>
      </c>
    </row>
    <row r="6" customFormat="false" ht="12.8" hidden="false" customHeight="false" outlineLevel="0" collapsed="false">
      <c r="A6" s="1" t="n">
        <v>5</v>
      </c>
      <c r="B6" s="1" t="s">
        <v>336</v>
      </c>
      <c r="C6" s="1" t="s">
        <v>152</v>
      </c>
    </row>
    <row r="7" customFormat="false" ht="12.8" hidden="false" customHeight="false" outlineLevel="0" collapsed="false">
      <c r="A7" s="1" t="n">
        <v>6</v>
      </c>
      <c r="B7" s="1" t="s">
        <v>337</v>
      </c>
      <c r="C7" s="1" t="s">
        <v>150</v>
      </c>
    </row>
    <row r="8" customFormat="false" ht="12.8" hidden="false" customHeight="false" outlineLevel="0" collapsed="false">
      <c r="A8" s="1" t="n">
        <v>7</v>
      </c>
      <c r="B8" s="1" t="s">
        <v>338</v>
      </c>
      <c r="C8" s="1" t="s">
        <v>148</v>
      </c>
    </row>
    <row r="9" customFormat="false" ht="12.8" hidden="false" customHeight="false" outlineLevel="0" collapsed="false">
      <c r="A9" s="1" t="n">
        <v>8</v>
      </c>
      <c r="B9" s="1" t="s">
        <v>339</v>
      </c>
      <c r="C9" s="1" t="s">
        <v>146</v>
      </c>
    </row>
    <row r="10" customFormat="false" ht="12.8" hidden="false" customHeight="false" outlineLevel="0" collapsed="false">
      <c r="A10" s="1" t="n">
        <v>9</v>
      </c>
      <c r="B10" s="1" t="s">
        <v>340</v>
      </c>
      <c r="C10" s="1" t="s">
        <v>341</v>
      </c>
    </row>
    <row r="11" customFormat="false" ht="12.8" hidden="false" customHeight="false" outlineLevel="0" collapsed="false">
      <c r="A11" s="1" t="n">
        <v>10</v>
      </c>
      <c r="B11" s="1" t="s">
        <v>342</v>
      </c>
      <c r="C11" s="1" t="s">
        <v>343</v>
      </c>
    </row>
    <row r="12" customFormat="false" ht="12.8" hidden="false" customHeight="false" outlineLevel="0" collapsed="false">
      <c r="A12" s="1"/>
    </row>
    <row r="13" customFormat="false" ht="12.8" hidden="false" customHeight="false" outlineLevel="0" collapsed="false">
      <c r="A13" s="1"/>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2" activeCellId="0" sqref="F12"/>
    </sheetView>
  </sheetViews>
  <sheetFormatPr defaultColWidth="11.60546875" defaultRowHeight="12.8" zeroHeight="false" outlineLevelRow="0" outlineLevelCol="0"/>
  <cols>
    <col collapsed="false" customWidth="true" hidden="false" outlineLevel="0" max="2" min="2" style="1" width="16.27"/>
    <col collapsed="false" customWidth="true" hidden="false" outlineLevel="0" max="3" min="3" style="1" width="24.1"/>
    <col collapsed="false" customWidth="true" hidden="false" outlineLevel="0" max="16384" min="16384" style="1" width="11.53"/>
  </cols>
  <sheetData>
    <row r="1" customFormat="false" ht="12.8" hidden="false" customHeight="false" outlineLevel="0" collapsed="false">
      <c r="A1" s="1" t="s">
        <v>344</v>
      </c>
      <c r="B1" s="1" t="s">
        <v>345</v>
      </c>
      <c r="C1" s="1" t="s">
        <v>102</v>
      </c>
    </row>
    <row r="2" customFormat="false" ht="12.8" hidden="false" customHeight="false" outlineLevel="0" collapsed="false">
      <c r="A2" s="1" t="s">
        <v>346</v>
      </c>
      <c r="B2" s="1" t="s">
        <v>347</v>
      </c>
      <c r="C2" s="1" t="s">
        <v>348</v>
      </c>
    </row>
    <row r="3" customFormat="false" ht="12.8" hidden="false" customHeight="false" outlineLevel="0" collapsed="false">
      <c r="A3" s="1" t="s">
        <v>349</v>
      </c>
      <c r="B3" s="1" t="s">
        <v>350</v>
      </c>
      <c r="C3" s="1" t="s">
        <v>351</v>
      </c>
    </row>
    <row r="4" customFormat="false" ht="12.8" hidden="false" customHeight="false" outlineLevel="0" collapsed="false">
      <c r="A4" s="1"/>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P9" activeCellId="0" sqref="P9"/>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100</v>
      </c>
      <c r="B1" s="1" t="s">
        <v>101</v>
      </c>
      <c r="C1" s="1" t="s">
        <v>102</v>
      </c>
      <c r="D1" s="1" t="s">
        <v>103</v>
      </c>
    </row>
    <row r="2" customFormat="false" ht="12.8" hidden="false" customHeight="false" outlineLevel="0" collapsed="false">
      <c r="A2" s="1" t="n">
        <v>1</v>
      </c>
      <c r="B2" s="1" t="s">
        <v>352</v>
      </c>
      <c r="C2" s="1" t="s">
        <v>353</v>
      </c>
      <c r="D2" s="1" t="s">
        <v>106</v>
      </c>
    </row>
    <row r="3" customFormat="false" ht="12.8" hidden="false" customHeight="false" outlineLevel="0" collapsed="false">
      <c r="A3" s="1" t="n">
        <v>2</v>
      </c>
      <c r="B3" s="1" t="s">
        <v>354</v>
      </c>
      <c r="C3" s="1" t="s">
        <v>355</v>
      </c>
      <c r="D3" s="1" t="s">
        <v>106</v>
      </c>
    </row>
    <row r="4" customFormat="false" ht="12.8" hidden="false" customHeight="false" outlineLevel="0" collapsed="false">
      <c r="A4" s="1" t="n">
        <v>3</v>
      </c>
      <c r="B4" s="1" t="s">
        <v>109</v>
      </c>
      <c r="C4" s="1" t="s">
        <v>356</v>
      </c>
      <c r="D4" s="1" t="s">
        <v>106</v>
      </c>
    </row>
    <row r="5" customFormat="false" ht="12.8" hidden="false" customHeight="false" outlineLevel="0" collapsed="false">
      <c r="A5" s="1" t="n">
        <v>4</v>
      </c>
      <c r="B5" s="1" t="s">
        <v>181</v>
      </c>
      <c r="C5" s="1" t="s">
        <v>168</v>
      </c>
      <c r="D5" s="1" t="s">
        <v>106</v>
      </c>
    </row>
    <row r="6" customFormat="false" ht="12.8" hidden="false" customHeight="false" outlineLevel="0" collapsed="false">
      <c r="A6" s="1" t="n">
        <v>5</v>
      </c>
      <c r="B6" s="1" t="s">
        <v>113</v>
      </c>
      <c r="C6" s="1" t="s">
        <v>114</v>
      </c>
      <c r="D6" s="1" t="s">
        <v>106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ColWidth="11.60546875" defaultRowHeight="12.8" zeroHeight="false" outlineLevelRow="0" outlineLevelCol="0"/>
  <cols>
    <col collapsed="false" customWidth="true" hidden="false" outlineLevel="0" max="2" min="2" style="1" width="19.72"/>
    <col collapsed="false" customWidth="true" hidden="false" outlineLevel="0" max="16384" min="16383" style="1" width="11.53"/>
  </cols>
  <sheetData>
    <row r="1" customFormat="false" ht="12.8" hidden="false" customHeight="false" outlineLevel="0" collapsed="false">
      <c r="A1" s="1" t="s">
        <v>100</v>
      </c>
      <c r="B1" s="1" t="s">
        <v>177</v>
      </c>
    </row>
    <row r="2" customFormat="false" ht="12.8" hidden="false" customHeight="false" outlineLevel="0" collapsed="false">
      <c r="A2" s="1" t="n">
        <v>1</v>
      </c>
      <c r="B2" s="1" t="s">
        <v>113</v>
      </c>
    </row>
    <row r="3" customFormat="false" ht="12.8" hidden="false" customHeight="false" outlineLevel="0" collapsed="false">
      <c r="A3" s="1" t="n">
        <v>2</v>
      </c>
      <c r="B3" s="1" t="s">
        <v>179</v>
      </c>
    </row>
    <row r="4" customFormat="false" ht="12.8" hidden="false" customHeight="false" outlineLevel="0" collapsed="false">
      <c r="A4" s="1" t="n">
        <v>3</v>
      </c>
      <c r="B4" s="1" t="s">
        <v>182</v>
      </c>
    </row>
    <row r="5" customFormat="false" ht="12.8" hidden="false" customHeight="false" outlineLevel="0" collapsed="false">
      <c r="A5" s="1" t="n">
        <v>4</v>
      </c>
      <c r="B5" s="1" t="s">
        <v>184</v>
      </c>
    </row>
    <row r="6" customFormat="false" ht="12.8" hidden="false" customHeight="false" outlineLevel="0" collapsed="false">
      <c r="A6" s="1" t="n">
        <v>5</v>
      </c>
      <c r="B6" s="1" t="s">
        <v>181</v>
      </c>
    </row>
    <row r="7" customFormat="false" ht="12.8" hidden="false" customHeight="false" outlineLevel="0" collapsed="false">
      <c r="A7" s="1" t="n">
        <v>6</v>
      </c>
      <c r="B7" s="1" t="s">
        <v>181</v>
      </c>
    </row>
    <row r="8" customFormat="false" ht="12.8" hidden="false" customHeight="false" outlineLevel="0" collapsed="false">
      <c r="A8" s="1" t="n">
        <v>7</v>
      </c>
      <c r="B8" s="1" t="s">
        <v>188</v>
      </c>
    </row>
    <row r="9" customFormat="false" ht="12.8" hidden="false" customHeight="false" outlineLevel="0" collapsed="false">
      <c r="A9" s="1" t="n">
        <v>8</v>
      </c>
      <c r="B9" s="1" t="s">
        <v>190</v>
      </c>
    </row>
    <row r="10" customFormat="false" ht="12.8" hidden="false" customHeight="false" outlineLevel="0" collapsed="false">
      <c r="A10" s="1" t="n">
        <v>9</v>
      </c>
      <c r="B10" s="1" t="s">
        <v>192</v>
      </c>
    </row>
    <row r="11" customFormat="false" ht="12.8" hidden="false" customHeight="false" outlineLevel="0" collapsed="false">
      <c r="A11" s="1" t="n">
        <v>10</v>
      </c>
      <c r="B11" s="1" t="s">
        <v>194</v>
      </c>
    </row>
    <row r="12" customFormat="false" ht="12.8" hidden="false" customHeight="false" outlineLevel="0" collapsed="false">
      <c r="A12" s="1" t="n">
        <v>11</v>
      </c>
      <c r="B12" s="1" t="s">
        <v>113</v>
      </c>
    </row>
    <row r="13" customFormat="false" ht="12.8" hidden="false" customHeight="false" outlineLevel="0" collapsed="false">
      <c r="A13" s="1" t="n">
        <v>12</v>
      </c>
      <c r="B13" s="1" t="s">
        <v>196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16384" min="16384" style="1" width="11.53"/>
  </cols>
  <sheetData>
    <row r="1" customFormat="false" ht="12.8" hidden="false" customHeight="false" outlineLevel="0" collapsed="false">
      <c r="A1" s="1" t="s">
        <v>100</v>
      </c>
      <c r="B1" s="1" t="s">
        <v>175</v>
      </c>
      <c r="C1" s="1" t="s">
        <v>176</v>
      </c>
    </row>
    <row r="2" customFormat="false" ht="12.8" hidden="false" customHeight="false" outlineLevel="0" collapsed="false">
      <c r="A2" s="1" t="n">
        <v>1</v>
      </c>
      <c r="B2" s="1" t="s">
        <v>181</v>
      </c>
      <c r="C2" s="1" t="s">
        <v>185</v>
      </c>
    </row>
    <row r="3" customFormat="false" ht="12.8" hidden="false" customHeight="false" outlineLevel="0" collapsed="false">
      <c r="A3" s="1" t="n">
        <v>2</v>
      </c>
      <c r="B3" s="1" t="s">
        <v>181</v>
      </c>
      <c r="C3" s="1" t="s">
        <v>186</v>
      </c>
    </row>
    <row r="4" customFormat="false" ht="12.8" hidden="false" customHeight="false" outlineLevel="0" collapsed="false">
      <c r="A4" s="1" t="n">
        <v>3</v>
      </c>
      <c r="B4" s="1" t="s">
        <v>187</v>
      </c>
      <c r="C4" s="1" t="s">
        <v>185</v>
      </c>
    </row>
    <row r="5" customFormat="false" ht="12.8" hidden="false" customHeight="false" outlineLevel="0" collapsed="false">
      <c r="A5" s="1" t="n">
        <v>4</v>
      </c>
      <c r="B5" s="1" t="s">
        <v>189</v>
      </c>
      <c r="C5" s="1" t="s">
        <v>186</v>
      </c>
    </row>
    <row r="6" customFormat="false" ht="12.8" hidden="false" customHeight="false" outlineLevel="0" collapsed="false">
      <c r="A6" s="1" t="n">
        <v>5</v>
      </c>
      <c r="B6" s="1" t="s">
        <v>191</v>
      </c>
      <c r="C6" s="1" t="s">
        <v>181</v>
      </c>
    </row>
    <row r="7" customFormat="false" ht="12.8" hidden="false" customHeight="false" outlineLevel="0" collapsed="false">
      <c r="A7" s="1" t="n">
        <v>6</v>
      </c>
      <c r="B7" s="1" t="s">
        <v>193</v>
      </c>
      <c r="C7" s="1" t="s">
        <v>181</v>
      </c>
    </row>
    <row r="8" customFormat="false" ht="12.8" hidden="false" customHeight="false" outlineLevel="0" collapsed="false">
      <c r="A8" s="1" t="n">
        <v>7</v>
      </c>
      <c r="B8" s="1" t="s">
        <v>113</v>
      </c>
      <c r="C8" s="1" t="s">
        <v>195</v>
      </c>
    </row>
    <row r="9" customFormat="false" ht="12.8" hidden="false" customHeight="false" outlineLevel="0" collapsed="false">
      <c r="A9" s="1" t="n">
        <v>8</v>
      </c>
      <c r="B9" s="1" t="s">
        <v>196</v>
      </c>
      <c r="C9" s="1" t="s">
        <v>197</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9" activeCellId="0" sqref="C19"/>
    </sheetView>
  </sheetViews>
  <sheetFormatPr defaultColWidth="11.60546875" defaultRowHeight="12.8" zeroHeight="false" outlineLevelRow="0" outlineLevelCol="0"/>
  <cols>
    <col collapsed="false" customWidth="true" hidden="false" outlineLevel="0" max="2" min="2" style="1" width="17.78"/>
    <col collapsed="false" customWidth="true" hidden="false" outlineLevel="0" max="3" min="3" style="1" width="19.72"/>
    <col collapsed="false" customWidth="true" hidden="false" outlineLevel="0" max="16384" min="16384" style="1" width="11.53"/>
  </cols>
  <sheetData>
    <row r="1" customFormat="false" ht="12.8" hidden="false" customHeight="false" outlineLevel="0" collapsed="false">
      <c r="A1" s="1" t="s">
        <v>100</v>
      </c>
      <c r="B1" s="1" t="s">
        <v>176</v>
      </c>
      <c r="C1" s="1" t="s">
        <v>357</v>
      </c>
    </row>
    <row r="2" customFormat="false" ht="12.8" hidden="false" customHeight="false" outlineLevel="0" collapsed="false">
      <c r="A2" s="1" t="n">
        <v>1</v>
      </c>
      <c r="B2" s="1" t="s">
        <v>185</v>
      </c>
      <c r="C2" s="1" t="s">
        <v>181</v>
      </c>
    </row>
    <row r="3" customFormat="false" ht="12.8" hidden="false" customHeight="false" outlineLevel="0" collapsed="false">
      <c r="A3" s="1" t="n">
        <v>2</v>
      </c>
      <c r="B3" s="1" t="s">
        <v>186</v>
      </c>
      <c r="C3" s="1" t="s">
        <v>181</v>
      </c>
    </row>
    <row r="4" customFormat="false" ht="12.8" hidden="false" customHeight="false" outlineLevel="0" collapsed="false">
      <c r="A4" s="1" t="n">
        <v>3</v>
      </c>
      <c r="B4" s="1" t="s">
        <v>185</v>
      </c>
      <c r="C4" s="1" t="s">
        <v>187</v>
      </c>
    </row>
    <row r="5" customFormat="false" ht="12.8" hidden="false" customHeight="false" outlineLevel="0" collapsed="false">
      <c r="A5" s="1" t="n">
        <v>4</v>
      </c>
      <c r="B5" s="1" t="s">
        <v>186</v>
      </c>
      <c r="C5" s="1" t="s">
        <v>189</v>
      </c>
    </row>
    <row r="6" customFormat="false" ht="12.8" hidden="false" customHeight="false" outlineLevel="0" collapsed="false">
      <c r="A6" s="1" t="n">
        <v>5</v>
      </c>
      <c r="B6" s="1" t="s">
        <v>181</v>
      </c>
      <c r="C6" s="1" t="s">
        <v>191</v>
      </c>
    </row>
    <row r="7" customFormat="false" ht="12.8" hidden="false" customHeight="false" outlineLevel="0" collapsed="false">
      <c r="A7" s="1" t="n">
        <v>6</v>
      </c>
      <c r="B7" s="1" t="s">
        <v>181</v>
      </c>
      <c r="C7" s="1" t="s">
        <v>193</v>
      </c>
    </row>
    <row r="8" customFormat="false" ht="12.8" hidden="false" customHeight="false" outlineLevel="0" collapsed="false">
      <c r="A8" s="1" t="n">
        <v>7</v>
      </c>
      <c r="B8" s="1" t="s">
        <v>195</v>
      </c>
      <c r="C8" s="1" t="s">
        <v>113</v>
      </c>
    </row>
    <row r="9" customFormat="false" ht="12.8" hidden="false" customHeight="false" outlineLevel="0" collapsed="false">
      <c r="A9" s="1" t="n">
        <v>8</v>
      </c>
      <c r="B9" s="1" t="s">
        <v>197</v>
      </c>
      <c r="C9" s="1" t="s">
        <v>196</v>
      </c>
    </row>
    <row r="18" customFormat="false" ht="15" hidden="false" customHeight="false" outlineLevel="0" collapsed="false">
      <c r="B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0" activeCellId="0" sqref="E20"/>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 collapsed="false" customWidth="true" hidden="false" outlineLevel="0" max="5" min="5" style="1" width="15.99"/>
  </cols>
  <sheetData>
    <row r="1" customFormat="false" ht="12.8" hidden="false" customHeight="false" outlineLevel="0" collapsed="false">
      <c r="A1" s="1" t="s">
        <v>100</v>
      </c>
      <c r="B1" s="1" t="s">
        <v>175</v>
      </c>
      <c r="C1" s="1" t="s">
        <v>176</v>
      </c>
      <c r="D1" s="1" t="s">
        <v>177</v>
      </c>
      <c r="E1" s="1" t="s">
        <v>358</v>
      </c>
    </row>
    <row r="2" customFormat="false" ht="12.8" hidden="false" customHeight="false" outlineLevel="0" collapsed="false">
      <c r="A2" s="1" t="n">
        <v>1</v>
      </c>
      <c r="B2" s="1" t="s">
        <v>196</v>
      </c>
      <c r="C2" s="1" t="s">
        <v>197</v>
      </c>
      <c r="D2" s="1" t="s">
        <v>196</v>
      </c>
      <c r="E2" s="1" t="s">
        <v>54</v>
      </c>
    </row>
    <row r="3" customFormat="false" ht="12.8" hidden="false" customHeight="false" outlineLevel="0" collapsed="false">
      <c r="A3" s="1" t="n">
        <v>2</v>
      </c>
      <c r="B3" s="1" t="s">
        <v>113</v>
      </c>
      <c r="C3" s="1" t="s">
        <v>195</v>
      </c>
      <c r="D3" s="1" t="s">
        <v>113</v>
      </c>
      <c r="E3" s="1" t="s">
        <v>54</v>
      </c>
    </row>
    <row r="4" customFormat="false" ht="12.8" hidden="false" customHeight="false" outlineLevel="0" collapsed="false">
      <c r="A4" s="1" t="n">
        <v>3</v>
      </c>
      <c r="B4" s="1" t="s">
        <v>359</v>
      </c>
      <c r="C4" s="1" t="s">
        <v>54</v>
      </c>
      <c r="D4" s="1" t="s">
        <v>194</v>
      </c>
      <c r="E4" s="1" t="s">
        <v>360</v>
      </c>
    </row>
    <row r="5" customFormat="false" ht="12.8" hidden="false" customHeight="false" outlineLevel="0" collapsed="false">
      <c r="A5" s="1" t="n">
        <v>4</v>
      </c>
      <c r="B5" s="1" t="s">
        <v>361</v>
      </c>
      <c r="C5" s="1" t="s">
        <v>54</v>
      </c>
      <c r="D5" s="1" t="s">
        <v>192</v>
      </c>
      <c r="E5" s="1" t="s">
        <v>362</v>
      </c>
    </row>
    <row r="6" customFormat="false" ht="12.8" hidden="false" customHeight="false" outlineLevel="0" collapsed="false">
      <c r="A6" s="1" t="n">
        <v>5</v>
      </c>
      <c r="B6" s="1" t="s">
        <v>363</v>
      </c>
      <c r="C6" s="1" t="s">
        <v>186</v>
      </c>
      <c r="D6" s="1" t="s">
        <v>190</v>
      </c>
      <c r="E6" s="1" t="s">
        <v>360</v>
      </c>
    </row>
    <row r="7" customFormat="false" ht="12.8" hidden="false" customHeight="false" outlineLevel="0" collapsed="false">
      <c r="A7" s="1" t="n">
        <v>6</v>
      </c>
      <c r="B7" s="1" t="s">
        <v>364</v>
      </c>
      <c r="C7" s="1" t="s">
        <v>185</v>
      </c>
      <c r="D7" s="1" t="s">
        <v>188</v>
      </c>
      <c r="E7" s="1" t="s">
        <v>362</v>
      </c>
    </row>
    <row r="8" customFormat="false" ht="12.8" hidden="false" customHeight="false" outlineLevel="0" collapsed="false">
      <c r="A8" s="1" t="n">
        <v>7</v>
      </c>
      <c r="B8" s="1" t="s">
        <v>54</v>
      </c>
      <c r="C8" s="1" t="s">
        <v>186</v>
      </c>
      <c r="D8" s="1" t="s">
        <v>54</v>
      </c>
      <c r="E8" s="1" t="s">
        <v>54</v>
      </c>
    </row>
    <row r="9" customFormat="false" ht="12.8" hidden="false" customHeight="false" outlineLevel="0" collapsed="false">
      <c r="A9" s="1" t="n">
        <v>8</v>
      </c>
      <c r="B9" s="1" t="s">
        <v>54</v>
      </c>
      <c r="C9" s="1" t="s">
        <v>185</v>
      </c>
      <c r="D9" s="1" t="s">
        <v>54</v>
      </c>
      <c r="E9" s="1" t="s">
        <v>54</v>
      </c>
    </row>
    <row r="10" customFormat="false" ht="12.8" hidden="false" customHeight="false" outlineLevel="0" collapsed="false">
      <c r="A10" s="1" t="n">
        <v>9</v>
      </c>
      <c r="B10" s="1" t="s">
        <v>183</v>
      </c>
      <c r="C10" s="1" t="s">
        <v>54</v>
      </c>
      <c r="D10" s="1" t="s">
        <v>184</v>
      </c>
      <c r="E10" s="1" t="s">
        <v>365</v>
      </c>
    </row>
    <row r="11" customFormat="false" ht="12.8" hidden="false" customHeight="false" outlineLevel="0" collapsed="false">
      <c r="A11" s="1" t="n">
        <v>10</v>
      </c>
      <c r="B11" s="1" t="s">
        <v>180</v>
      </c>
      <c r="C11" s="1" t="s">
        <v>54</v>
      </c>
      <c r="D11" s="1" t="s">
        <v>182</v>
      </c>
      <c r="E11" s="1" t="s">
        <v>366</v>
      </c>
    </row>
    <row r="12" customFormat="false" ht="12.8" hidden="false" customHeight="false" outlineLevel="0" collapsed="false">
      <c r="A12" s="1" t="n">
        <v>11</v>
      </c>
      <c r="B12" s="1" t="s">
        <v>179</v>
      </c>
      <c r="C12" s="1" t="s">
        <v>179</v>
      </c>
      <c r="D12" s="1" t="s">
        <v>179</v>
      </c>
      <c r="E12" s="1" t="s">
        <v>179</v>
      </c>
    </row>
    <row r="13" customFormat="false" ht="12.8" hidden="false" customHeight="false" outlineLevel="0" collapsed="false">
      <c r="A13" s="1" t="n">
        <v>12</v>
      </c>
      <c r="B13" s="1" t="s">
        <v>113</v>
      </c>
      <c r="C13" s="1" t="s">
        <v>113</v>
      </c>
      <c r="D13" s="1" t="s">
        <v>113</v>
      </c>
      <c r="E13" s="1" t="s">
        <v>113</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0" activeCellId="0" sqref="D20"/>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 collapsed="false" customWidth="true" hidden="false" outlineLevel="0" max="5" min="5" style="1" width="15.99"/>
  </cols>
  <sheetData>
    <row r="1" customFormat="false" ht="12.8" hidden="false" customHeight="false" outlineLevel="0" collapsed="false">
      <c r="A1" s="1" t="s">
        <v>100</v>
      </c>
      <c r="B1" s="1" t="s">
        <v>175</v>
      </c>
      <c r="C1" s="1" t="s">
        <v>176</v>
      </c>
      <c r="D1" s="1" t="s">
        <v>177</v>
      </c>
      <c r="E1" s="1" t="s">
        <v>358</v>
      </c>
    </row>
    <row r="2" customFormat="false" ht="12.8" hidden="false" customHeight="false" outlineLevel="0" collapsed="false">
      <c r="A2" s="1" t="n">
        <v>1</v>
      </c>
      <c r="B2" s="1" t="s">
        <v>196</v>
      </c>
      <c r="C2" s="1" t="s">
        <v>197</v>
      </c>
      <c r="D2" s="1" t="s">
        <v>196</v>
      </c>
      <c r="E2" s="1" t="s">
        <v>196</v>
      </c>
    </row>
    <row r="3" customFormat="false" ht="12.8" hidden="false" customHeight="false" outlineLevel="0" collapsed="false">
      <c r="A3" s="1" t="n">
        <v>2</v>
      </c>
      <c r="B3" s="1" t="s">
        <v>113</v>
      </c>
      <c r="C3" s="1" t="s">
        <v>195</v>
      </c>
      <c r="D3" s="1" t="s">
        <v>113</v>
      </c>
      <c r="E3" s="1" t="s">
        <v>113</v>
      </c>
    </row>
    <row r="4" customFormat="false" ht="12.8" hidden="false" customHeight="false" outlineLevel="0" collapsed="false">
      <c r="A4" s="1" t="n">
        <v>3</v>
      </c>
      <c r="B4" s="1" t="s">
        <v>359</v>
      </c>
      <c r="C4" s="1" t="s">
        <v>54</v>
      </c>
      <c r="D4" s="1" t="s">
        <v>194</v>
      </c>
      <c r="E4" s="1" t="s">
        <v>360</v>
      </c>
    </row>
    <row r="5" customFormat="false" ht="12.8" hidden="false" customHeight="false" outlineLevel="0" collapsed="false">
      <c r="A5" s="1" t="n">
        <v>4</v>
      </c>
      <c r="B5" s="1" t="s">
        <v>361</v>
      </c>
      <c r="C5" s="1" t="s">
        <v>54</v>
      </c>
      <c r="D5" s="1" t="s">
        <v>192</v>
      </c>
      <c r="E5" s="1" t="s">
        <v>362</v>
      </c>
    </row>
    <row r="6" customFormat="false" ht="12.8" hidden="false" customHeight="false" outlineLevel="0" collapsed="false">
      <c r="A6" s="1" t="n">
        <v>5</v>
      </c>
      <c r="B6" s="1" t="s">
        <v>363</v>
      </c>
      <c r="C6" s="1" t="s">
        <v>186</v>
      </c>
      <c r="D6" s="1" t="s">
        <v>190</v>
      </c>
      <c r="E6" s="1" t="s">
        <v>360</v>
      </c>
    </row>
    <row r="7" customFormat="false" ht="12.8" hidden="false" customHeight="false" outlineLevel="0" collapsed="false">
      <c r="A7" s="1" t="n">
        <v>6</v>
      </c>
      <c r="B7" s="1" t="s">
        <v>364</v>
      </c>
      <c r="C7" s="1" t="s">
        <v>185</v>
      </c>
      <c r="D7" s="1" t="s">
        <v>188</v>
      </c>
      <c r="E7" s="1" t="s">
        <v>362</v>
      </c>
    </row>
    <row r="8" customFormat="false" ht="12.8" hidden="false" customHeight="false" outlineLevel="0" collapsed="false">
      <c r="A8" s="1" t="n">
        <v>7</v>
      </c>
      <c r="B8" s="1" t="s">
        <v>54</v>
      </c>
      <c r="C8" s="1" t="s">
        <v>186</v>
      </c>
      <c r="D8" s="1" t="s">
        <v>54</v>
      </c>
      <c r="E8" s="1" t="s">
        <v>54</v>
      </c>
    </row>
    <row r="9" customFormat="false" ht="12.8" hidden="false" customHeight="false" outlineLevel="0" collapsed="false">
      <c r="A9" s="1" t="n">
        <v>8</v>
      </c>
      <c r="B9" s="1" t="s">
        <v>54</v>
      </c>
      <c r="C9" s="1" t="s">
        <v>185</v>
      </c>
      <c r="D9" s="1" t="s">
        <v>54</v>
      </c>
      <c r="E9" s="1" t="s">
        <v>54</v>
      </c>
    </row>
    <row r="10" customFormat="false" ht="12.8" hidden="false" customHeight="false" outlineLevel="0" collapsed="false">
      <c r="A10" s="1" t="n">
        <v>9</v>
      </c>
      <c r="B10" s="1" t="s">
        <v>179</v>
      </c>
      <c r="C10" s="1" t="s">
        <v>179</v>
      </c>
      <c r="D10" s="1" t="s">
        <v>179</v>
      </c>
      <c r="E10" s="1" t="s">
        <v>179</v>
      </c>
    </row>
    <row r="11" customFormat="false" ht="12.8" hidden="false" customHeight="false" outlineLevel="0" collapsed="false">
      <c r="A11" s="1" t="n">
        <v>10</v>
      </c>
      <c r="B11" s="1" t="s">
        <v>113</v>
      </c>
      <c r="C11" s="1" t="s">
        <v>113</v>
      </c>
      <c r="D11" s="1" t="s">
        <v>113</v>
      </c>
      <c r="E11" s="1" t="s">
        <v>113</v>
      </c>
    </row>
    <row r="16" customFormat="false" ht="15" hidden="false" customHeight="false" outlineLevel="0" collapsed="false">
      <c r="C16"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2" activeCellId="0" sqref="J1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 collapsed="false" customWidth="true" hidden="false" outlineLevel="0" max="5" min="5" style="1" width="15.99"/>
  </cols>
  <sheetData>
    <row r="1" customFormat="false" ht="12.8" hidden="false" customHeight="false" outlineLevel="0" collapsed="false">
      <c r="A1" s="1" t="s">
        <v>100</v>
      </c>
      <c r="B1" s="1" t="s">
        <v>175</v>
      </c>
      <c r="C1" s="1" t="s">
        <v>176</v>
      </c>
      <c r="D1" s="1" t="s">
        <v>177</v>
      </c>
      <c r="E1" s="1" t="s">
        <v>358</v>
      </c>
    </row>
    <row r="2" customFormat="false" ht="12.8" hidden="false" customHeight="false" outlineLevel="0" collapsed="false">
      <c r="A2" s="1" t="n">
        <v>1</v>
      </c>
      <c r="B2" s="1" t="s">
        <v>196</v>
      </c>
      <c r="C2" s="1" t="s">
        <v>197</v>
      </c>
      <c r="D2" s="1" t="s">
        <v>196</v>
      </c>
      <c r="E2" s="1" t="s">
        <v>196</v>
      </c>
    </row>
    <row r="3" customFormat="false" ht="12.8" hidden="false" customHeight="false" outlineLevel="0" collapsed="false">
      <c r="A3" s="1" t="n">
        <v>2</v>
      </c>
      <c r="B3" s="1" t="s">
        <v>113</v>
      </c>
      <c r="C3" s="1" t="s">
        <v>195</v>
      </c>
      <c r="D3" s="1" t="s">
        <v>113</v>
      </c>
      <c r="E3" s="1" t="s">
        <v>113</v>
      </c>
    </row>
    <row r="4" customFormat="false" ht="12.8" hidden="false" customHeight="false" outlineLevel="0" collapsed="false">
      <c r="A4" s="1" t="n">
        <v>3</v>
      </c>
      <c r="B4" s="1" t="s">
        <v>359</v>
      </c>
      <c r="C4" s="1" t="s">
        <v>54</v>
      </c>
      <c r="D4" s="1" t="s">
        <v>194</v>
      </c>
      <c r="E4" s="1" t="s">
        <v>360</v>
      </c>
    </row>
    <row r="5" customFormat="false" ht="12.8" hidden="false" customHeight="false" outlineLevel="0" collapsed="false">
      <c r="A5" s="1" t="n">
        <v>4</v>
      </c>
      <c r="B5" s="1" t="s">
        <v>361</v>
      </c>
      <c r="C5" s="1" t="s">
        <v>54</v>
      </c>
      <c r="D5" s="1" t="s">
        <v>192</v>
      </c>
      <c r="E5" s="1" t="s">
        <v>362</v>
      </c>
    </row>
    <row r="6" customFormat="false" ht="12.8" hidden="false" customHeight="false" outlineLevel="0" collapsed="false">
      <c r="A6" s="1" t="n">
        <v>5</v>
      </c>
      <c r="B6" s="1" t="s">
        <v>363</v>
      </c>
      <c r="C6" s="1" t="s">
        <v>186</v>
      </c>
      <c r="D6" s="1" t="s">
        <v>190</v>
      </c>
      <c r="E6" s="1" t="s">
        <v>360</v>
      </c>
    </row>
    <row r="7" customFormat="false" ht="12.8" hidden="false" customHeight="false" outlineLevel="0" collapsed="false">
      <c r="A7" s="1" t="n">
        <v>6</v>
      </c>
      <c r="B7" s="1" t="s">
        <v>364</v>
      </c>
      <c r="C7" s="1" t="s">
        <v>185</v>
      </c>
      <c r="D7" s="1" t="s">
        <v>188</v>
      </c>
      <c r="E7" s="1" t="s">
        <v>362</v>
      </c>
    </row>
    <row r="8" customFormat="false" ht="12.8" hidden="false" customHeight="false" outlineLevel="0" collapsed="false">
      <c r="A8" s="1" t="n">
        <v>7</v>
      </c>
      <c r="B8" s="1" t="s">
        <v>54</v>
      </c>
      <c r="C8" s="1" t="s">
        <v>186</v>
      </c>
      <c r="D8" s="1" t="s">
        <v>54</v>
      </c>
      <c r="E8" s="1" t="s">
        <v>54</v>
      </c>
    </row>
    <row r="9" customFormat="false" ht="12.8" hidden="false" customHeight="false" outlineLevel="0" collapsed="false">
      <c r="A9" s="1" t="n">
        <v>8</v>
      </c>
      <c r="B9" s="1" t="s">
        <v>54</v>
      </c>
      <c r="C9" s="1" t="s">
        <v>185</v>
      </c>
      <c r="D9" s="1" t="s">
        <v>54</v>
      </c>
      <c r="E9" s="1" t="s">
        <v>54</v>
      </c>
    </row>
    <row r="10" customFormat="false" ht="12.8" hidden="false" customHeight="false" outlineLevel="0" collapsed="false">
      <c r="A10" s="1" t="n">
        <v>9</v>
      </c>
      <c r="B10" s="1" t="s">
        <v>179</v>
      </c>
      <c r="C10" s="1" t="s">
        <v>179</v>
      </c>
      <c r="D10" s="1" t="s">
        <v>179</v>
      </c>
      <c r="E10" s="1" t="s">
        <v>179</v>
      </c>
    </row>
    <row r="11" customFormat="false" ht="12.8" hidden="false" customHeight="false" outlineLevel="0" collapsed="false">
      <c r="A11" s="1" t="n">
        <v>10</v>
      </c>
      <c r="B11" s="1" t="s">
        <v>113</v>
      </c>
      <c r="C11" s="1" t="s">
        <v>113</v>
      </c>
      <c r="D11" s="1" t="s">
        <v>113</v>
      </c>
      <c r="E11" s="1" t="s">
        <v>113</v>
      </c>
    </row>
    <row r="16" customFormat="false" ht="15" hidden="false" customHeight="false" outlineLevel="0" collapsed="false">
      <c r="C16"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3.09"/>
    <col collapsed="false" customWidth="true" hidden="false" outlineLevel="0" max="16384" min="16383" style="1" width="11.53"/>
  </cols>
  <sheetData>
    <row r="1" customFormat="false" ht="12.8" hidden="false" customHeight="false" outlineLevel="0" collapsed="false">
      <c r="A1" s="1" t="s">
        <v>100</v>
      </c>
      <c r="B1" s="1" t="s">
        <v>101</v>
      </c>
      <c r="C1" s="1" t="s">
        <v>102</v>
      </c>
    </row>
    <row r="2" customFormat="false" ht="12.8" hidden="false" customHeight="false" outlineLevel="0" collapsed="false">
      <c r="A2" s="1" t="n">
        <v>1</v>
      </c>
      <c r="B2" s="1" t="s">
        <v>367</v>
      </c>
      <c r="C2" s="1" t="s">
        <v>368</v>
      </c>
    </row>
    <row r="3" customFormat="false" ht="12.8" hidden="false" customHeight="false" outlineLevel="0" collapsed="false">
      <c r="A3" s="1" t="n">
        <v>2</v>
      </c>
      <c r="B3" s="1" t="s">
        <v>120</v>
      </c>
      <c r="C3" s="1" t="s">
        <v>369</v>
      </c>
    </row>
    <row r="4" customFormat="false" ht="12.8" hidden="false" customHeight="false" outlineLevel="0" collapsed="false">
      <c r="A4" s="1" t="n">
        <v>3</v>
      </c>
      <c r="B4" s="1" t="s">
        <v>370</v>
      </c>
      <c r="C4" s="1" t="s">
        <v>371</v>
      </c>
    </row>
    <row r="5" customFormat="false" ht="12.8" hidden="false" customHeight="false" outlineLevel="0" collapsed="false">
      <c r="A5" s="1" t="n">
        <v>4</v>
      </c>
      <c r="B5" s="1" t="s">
        <v>372</v>
      </c>
      <c r="C5" s="1" t="s">
        <v>371</v>
      </c>
    </row>
    <row r="6" customFormat="false" ht="12.8" hidden="false" customHeight="false" outlineLevel="0" collapsed="false">
      <c r="A6" s="1" t="n">
        <v>5</v>
      </c>
      <c r="B6" s="1" t="s">
        <v>373</v>
      </c>
      <c r="C6" s="1" t="s">
        <v>374</v>
      </c>
    </row>
    <row r="7" customFormat="false" ht="12.8" hidden="false" customHeight="false" outlineLevel="0" collapsed="false">
      <c r="A7" s="1" t="n">
        <v>6</v>
      </c>
      <c r="B7" s="1" t="s">
        <v>375</v>
      </c>
      <c r="C7" s="1" t="s">
        <v>374</v>
      </c>
    </row>
    <row r="8" customFormat="false" ht="12.8" hidden="false" customHeight="false" outlineLevel="0" collapsed="false">
      <c r="A8" s="1" t="n">
        <v>7</v>
      </c>
      <c r="B8" s="1" t="s">
        <v>376</v>
      </c>
      <c r="C8" s="1" t="s">
        <v>377</v>
      </c>
    </row>
    <row r="9" customFormat="false" ht="12.8" hidden="false" customHeight="false" outlineLevel="0" collapsed="false">
      <c r="A9" s="1" t="n">
        <v>8</v>
      </c>
      <c r="B9" s="1" t="s">
        <v>143</v>
      </c>
      <c r="C9" s="1" t="s">
        <v>378</v>
      </c>
    </row>
    <row r="10" customFormat="false" ht="12.8" hidden="false" customHeight="false" outlineLevel="0" collapsed="false">
      <c r="A10" s="1" t="n">
        <v>9</v>
      </c>
      <c r="B10" s="1" t="s">
        <v>379</v>
      </c>
      <c r="C10" s="1" t="s">
        <v>377</v>
      </c>
    </row>
    <row r="11" customFormat="false" ht="12.8" hidden="false" customHeight="false" outlineLevel="0" collapsed="false">
      <c r="A11" s="1" t="n">
        <v>10</v>
      </c>
      <c r="B11" s="1" t="s">
        <v>143</v>
      </c>
      <c r="C11" s="1" t="s">
        <v>378</v>
      </c>
    </row>
    <row r="12" customFormat="false" ht="12.8" hidden="false" customHeight="false" outlineLevel="0" collapsed="false">
      <c r="A12" s="1" t="n">
        <v>11</v>
      </c>
      <c r="B12" s="1" t="s">
        <v>380</v>
      </c>
      <c r="C12" s="1" t="s">
        <v>377</v>
      </c>
    </row>
    <row r="13" customFormat="false" ht="12.8" hidden="false" customHeight="false" outlineLevel="0" collapsed="false">
      <c r="A13" s="1" t="n">
        <v>12</v>
      </c>
      <c r="B13" s="1" t="s">
        <v>143</v>
      </c>
      <c r="C13" s="1" t="s">
        <v>378</v>
      </c>
    </row>
    <row r="16" customFormat="false" ht="15" hidden="false" customHeight="false" outlineLevel="0" collapsed="false">
      <c r="C16"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2" activeCellId="0" sqref="F22"/>
    </sheetView>
  </sheetViews>
  <sheetFormatPr defaultColWidth="11.60546875" defaultRowHeight="12.8" zeroHeight="false" outlineLevelRow="0" outlineLevelCol="0"/>
  <cols>
    <col collapsed="false" customWidth="true" hidden="false" outlineLevel="0" max="3" min="3" style="1" width="30.7"/>
    <col collapsed="false" customWidth="true" hidden="false" outlineLevel="0" max="4" min="4" style="1" width="19.72"/>
  </cols>
  <sheetData>
    <row r="1" customFormat="false" ht="12.8" hidden="false" customHeight="false" outlineLevel="0" collapsed="false">
      <c r="A1" s="1" t="s">
        <v>100</v>
      </c>
      <c r="B1" s="1" t="s">
        <v>101</v>
      </c>
      <c r="C1" s="1" t="s">
        <v>102</v>
      </c>
      <c r="D1" s="1" t="s">
        <v>103</v>
      </c>
    </row>
    <row r="2" customFormat="false" ht="12.8" hidden="false" customHeight="false" outlineLevel="0" collapsed="false">
      <c r="A2" s="1" t="n">
        <v>1</v>
      </c>
      <c r="B2" s="1" t="s">
        <v>120</v>
      </c>
      <c r="C2" s="1" t="s">
        <v>121</v>
      </c>
      <c r="D2" s="1" t="s">
        <v>122</v>
      </c>
    </row>
    <row r="3" customFormat="false" ht="12.8" hidden="false" customHeight="false" outlineLevel="0" collapsed="false">
      <c r="A3" s="1" t="n">
        <v>2</v>
      </c>
      <c r="B3" s="1" t="s">
        <v>120</v>
      </c>
      <c r="C3" s="1" t="s">
        <v>121</v>
      </c>
      <c r="D3" s="1" t="s">
        <v>122</v>
      </c>
    </row>
    <row r="4" customFormat="false" ht="12.8" hidden="false" customHeight="false" outlineLevel="0" collapsed="false">
      <c r="A4" s="1" t="n">
        <v>3</v>
      </c>
      <c r="B4" s="1" t="s">
        <v>123</v>
      </c>
      <c r="C4" s="1" t="s">
        <v>124</v>
      </c>
      <c r="D4" s="1" t="s">
        <v>122</v>
      </c>
    </row>
    <row r="5" customFormat="false" ht="12.8" hidden="false" customHeight="false" outlineLevel="0" collapsed="false">
      <c r="A5" s="1" t="n">
        <v>4</v>
      </c>
      <c r="B5" s="1" t="s">
        <v>125</v>
      </c>
      <c r="C5" s="1" t="s">
        <v>126</v>
      </c>
      <c r="D5" s="1" t="s">
        <v>122</v>
      </c>
    </row>
    <row r="6" customFormat="false" ht="12.8" hidden="false" customHeight="false" outlineLevel="0" collapsed="false">
      <c r="A6" s="1" t="n">
        <v>5</v>
      </c>
      <c r="B6" s="1" t="s">
        <v>127</v>
      </c>
      <c r="C6" s="1" t="s">
        <v>128</v>
      </c>
      <c r="D6" s="1" t="s">
        <v>122</v>
      </c>
    </row>
    <row r="7" customFormat="false" ht="12.8" hidden="false" customHeight="false" outlineLevel="0" collapsed="false">
      <c r="A7" s="1" t="n">
        <v>6</v>
      </c>
      <c r="B7" s="1" t="s">
        <v>129</v>
      </c>
      <c r="C7" s="1" t="s">
        <v>130</v>
      </c>
      <c r="D7" s="1" t="s">
        <v>122</v>
      </c>
    </row>
    <row r="8" customFormat="false" ht="12.8" hidden="false" customHeight="false" outlineLevel="0" collapsed="false">
      <c r="A8" s="1" t="n">
        <v>7</v>
      </c>
      <c r="B8" s="1" t="s">
        <v>131</v>
      </c>
      <c r="C8" s="1" t="s">
        <v>132</v>
      </c>
      <c r="D8" s="1" t="s">
        <v>122</v>
      </c>
    </row>
    <row r="9" customFormat="false" ht="12.8" hidden="false" customHeight="false" outlineLevel="0" collapsed="false">
      <c r="A9" s="1" t="n">
        <v>8</v>
      </c>
      <c r="B9" s="1" t="s">
        <v>133</v>
      </c>
      <c r="C9" s="1" t="s">
        <v>134</v>
      </c>
      <c r="D9" s="1" t="s">
        <v>122</v>
      </c>
    </row>
    <row r="10" customFormat="false" ht="12.8" hidden="false" customHeight="false" outlineLevel="0" collapsed="false">
      <c r="A10" s="1" t="n">
        <v>9</v>
      </c>
      <c r="B10" s="1" t="s">
        <v>135</v>
      </c>
      <c r="C10" s="1" t="s">
        <v>136</v>
      </c>
      <c r="D10" s="1" t="s">
        <v>122</v>
      </c>
    </row>
    <row r="11" customFormat="false" ht="12.8" hidden="false" customHeight="false" outlineLevel="0" collapsed="false">
      <c r="A11" s="1" t="n">
        <v>10</v>
      </c>
      <c r="B11" s="1" t="s">
        <v>137</v>
      </c>
      <c r="C11" s="1" t="s">
        <v>138</v>
      </c>
      <c r="D11" s="1" t="s">
        <v>122</v>
      </c>
    </row>
    <row r="12" customFormat="false" ht="12.8" hidden="false" customHeight="false" outlineLevel="0" collapsed="false">
      <c r="A12" s="1" t="n">
        <v>11</v>
      </c>
      <c r="B12" s="1" t="s">
        <v>139</v>
      </c>
      <c r="C12" s="1" t="s">
        <v>140</v>
      </c>
      <c r="D12" s="1" t="s">
        <v>122</v>
      </c>
    </row>
    <row r="13" customFormat="false" ht="12.8" hidden="false" customHeight="false" outlineLevel="0" collapsed="false">
      <c r="A13" s="1" t="n">
        <v>12</v>
      </c>
      <c r="B13" s="1" t="s">
        <v>141</v>
      </c>
      <c r="C13" s="1" t="s">
        <v>142</v>
      </c>
      <c r="D13" s="1" t="s">
        <v>122</v>
      </c>
    </row>
    <row r="14" customFormat="false" ht="12.8" hidden="false" customHeight="false" outlineLevel="0" collapsed="false">
      <c r="A14" s="1" t="n">
        <v>13</v>
      </c>
      <c r="B14" s="1" t="s">
        <v>143</v>
      </c>
      <c r="C14" s="1" t="s">
        <v>144</v>
      </c>
      <c r="D14" s="1" t="s">
        <v>122</v>
      </c>
    </row>
    <row r="15" customFormat="false" ht="12.8" hidden="false" customHeight="false" outlineLevel="0" collapsed="false">
      <c r="A15" s="1" t="n">
        <v>14</v>
      </c>
      <c r="B15" s="1" t="s">
        <v>143</v>
      </c>
      <c r="C15" s="1" t="s">
        <v>144</v>
      </c>
      <c r="D15" s="1" t="s">
        <v>122</v>
      </c>
    </row>
    <row r="16" customFormat="false" ht="12.8" hidden="false" customHeight="false" outlineLevel="0" collapsed="false">
      <c r="A16" s="1" t="n">
        <v>15</v>
      </c>
      <c r="B16" s="1" t="s">
        <v>145</v>
      </c>
      <c r="C16" s="1" t="s">
        <v>146</v>
      </c>
      <c r="D16" s="1" t="s">
        <v>122</v>
      </c>
    </row>
    <row r="17" customFormat="false" ht="12.8" hidden="false" customHeight="false" outlineLevel="0" collapsed="false">
      <c r="A17" s="1" t="n">
        <v>16</v>
      </c>
      <c r="B17" s="1" t="s">
        <v>147</v>
      </c>
      <c r="C17" s="1" t="s">
        <v>148</v>
      </c>
      <c r="D17" s="1" t="s">
        <v>122</v>
      </c>
    </row>
    <row r="18" customFormat="false" ht="12.8" hidden="false" customHeight="false" outlineLevel="0" collapsed="false">
      <c r="A18" s="1" t="n">
        <v>17</v>
      </c>
      <c r="B18" s="1" t="s">
        <v>149</v>
      </c>
      <c r="C18" s="1" t="s">
        <v>150</v>
      </c>
      <c r="D18" s="1" t="s">
        <v>122</v>
      </c>
    </row>
    <row r="19" customFormat="false" ht="12.8" hidden="false" customHeight="false" outlineLevel="0" collapsed="false">
      <c r="A19" s="1" t="n">
        <v>18</v>
      </c>
      <c r="B19" s="1" t="s">
        <v>151</v>
      </c>
      <c r="C19" s="1" t="s">
        <v>152</v>
      </c>
      <c r="D19" s="1" t="s">
        <v>122</v>
      </c>
    </row>
    <row r="20" customFormat="false" ht="12.8" hidden="false" customHeight="false" outlineLevel="0" collapsed="false">
      <c r="A20" s="1" t="n">
        <v>19</v>
      </c>
      <c r="B20" s="1" t="s">
        <v>153</v>
      </c>
      <c r="C20" s="1" t="s">
        <v>154</v>
      </c>
      <c r="D20" s="1" t="s">
        <v>122</v>
      </c>
    </row>
    <row r="21" customFormat="false" ht="12.8" hidden="false" customHeight="false" outlineLevel="0" collapsed="false">
      <c r="A21" s="1" t="n">
        <v>20</v>
      </c>
      <c r="B21" s="1" t="s">
        <v>155</v>
      </c>
      <c r="C21" s="1" t="s">
        <v>156</v>
      </c>
      <c r="D21" s="1" t="s">
        <v>122</v>
      </c>
    </row>
    <row r="22" customFormat="false" ht="12.8" hidden="false" customHeight="false" outlineLevel="0" collapsed="false">
      <c r="A22" s="1" t="n">
        <v>21</v>
      </c>
      <c r="B22" s="1" t="s">
        <v>157</v>
      </c>
      <c r="C22" s="1" t="s">
        <v>158</v>
      </c>
      <c r="D22" s="1" t="s">
        <v>122</v>
      </c>
    </row>
    <row r="23" customFormat="false" ht="12.8" hidden="false" customHeight="false" outlineLevel="0" collapsed="false">
      <c r="A23" s="1" t="n">
        <v>22</v>
      </c>
      <c r="B23" s="1" t="s">
        <v>159</v>
      </c>
      <c r="C23" s="1" t="s">
        <v>160</v>
      </c>
      <c r="D23" s="1" t="s">
        <v>122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9" activeCellId="0" sqref="D19"/>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6.84"/>
    <col collapsed="false" customWidth="true" hidden="false" outlineLevel="0" max="16384" min="16383" style="1" width="11.53"/>
  </cols>
  <sheetData>
    <row r="1" customFormat="false" ht="12.8" hidden="false" customHeight="false" outlineLevel="0" collapsed="false">
      <c r="A1" s="1" t="s">
        <v>100</v>
      </c>
      <c r="B1" s="1" t="s">
        <v>101</v>
      </c>
      <c r="C1" s="1" t="s">
        <v>102</v>
      </c>
    </row>
    <row r="2" customFormat="false" ht="12.8" hidden="false" customHeight="false" outlineLevel="0" collapsed="false">
      <c r="A2" s="1" t="n">
        <v>1</v>
      </c>
      <c r="B2" s="1" t="s">
        <v>159</v>
      </c>
      <c r="C2" s="1" t="s">
        <v>381</v>
      </c>
    </row>
    <row r="3" customFormat="false" ht="12.8" hidden="false" customHeight="false" outlineLevel="0" collapsed="false">
      <c r="A3" s="1" t="n">
        <v>2</v>
      </c>
      <c r="B3" s="1" t="s">
        <v>157</v>
      </c>
      <c r="C3" s="1" t="s">
        <v>382</v>
      </c>
    </row>
    <row r="4" customFormat="false" ht="12.8" hidden="false" customHeight="false" outlineLevel="0" collapsed="false">
      <c r="A4" s="1" t="n">
        <v>3</v>
      </c>
      <c r="B4" s="1" t="s">
        <v>155</v>
      </c>
      <c r="C4" s="1" t="s">
        <v>383</v>
      </c>
    </row>
    <row r="5" customFormat="false" ht="12.8" hidden="false" customHeight="false" outlineLevel="0" collapsed="false">
      <c r="A5" s="1" t="n">
        <v>4</v>
      </c>
      <c r="B5" s="1" t="s">
        <v>153</v>
      </c>
      <c r="C5" s="1" t="s">
        <v>384</v>
      </c>
    </row>
    <row r="6" customFormat="false" ht="12.8" hidden="false" customHeight="false" outlineLevel="0" collapsed="false">
      <c r="A6" s="1" t="n">
        <v>5</v>
      </c>
      <c r="B6" s="1" t="s">
        <v>151</v>
      </c>
      <c r="C6" s="1" t="s">
        <v>385</v>
      </c>
    </row>
    <row r="7" customFormat="false" ht="12.8" hidden="false" customHeight="false" outlineLevel="0" collapsed="false">
      <c r="A7" s="1" t="n">
        <v>6</v>
      </c>
      <c r="B7" s="1" t="s">
        <v>149</v>
      </c>
      <c r="C7" s="1" t="s">
        <v>386</v>
      </c>
    </row>
    <row r="8" customFormat="false" ht="12.8" hidden="false" customHeight="false" outlineLevel="0" collapsed="false">
      <c r="A8" s="1" t="n">
        <v>7</v>
      </c>
      <c r="B8" s="1" t="s">
        <v>147</v>
      </c>
      <c r="C8" s="1" t="s">
        <v>387</v>
      </c>
    </row>
    <row r="9" customFormat="false" ht="12.8" hidden="false" customHeight="false" outlineLevel="0" collapsed="false">
      <c r="A9" s="1" t="n">
        <v>8</v>
      </c>
      <c r="B9" s="1" t="s">
        <v>145</v>
      </c>
      <c r="C9" s="1" t="s">
        <v>388</v>
      </c>
    </row>
    <row r="10" customFormat="false" ht="12.8" hidden="false" customHeight="false" outlineLevel="0" collapsed="false">
      <c r="A10" s="1" t="n">
        <v>9</v>
      </c>
      <c r="B10" s="1" t="s">
        <v>389</v>
      </c>
      <c r="C10" s="1" t="s">
        <v>390</v>
      </c>
    </row>
    <row r="11" customFormat="false" ht="12.8" hidden="false" customHeight="false" outlineLevel="0" collapsed="false">
      <c r="A11" s="1" t="n">
        <v>10</v>
      </c>
      <c r="B11" s="1" t="s">
        <v>389</v>
      </c>
      <c r="C11" s="1" t="s">
        <v>390</v>
      </c>
    </row>
    <row r="12" customFormat="false" ht="12.8" hidden="false" customHeight="false" outlineLevel="0" collapsed="false">
      <c r="A12" s="1" t="n">
        <v>11</v>
      </c>
      <c r="B12" s="1" t="s">
        <v>391</v>
      </c>
      <c r="C12" s="1" t="s">
        <v>392</v>
      </c>
    </row>
    <row r="13" customFormat="false" ht="12.8" hidden="false" customHeight="false" outlineLevel="0" collapsed="false">
      <c r="A13" s="1" t="n">
        <v>12</v>
      </c>
      <c r="B13" s="1" t="s">
        <v>391</v>
      </c>
      <c r="C13" s="1" t="s">
        <v>392</v>
      </c>
    </row>
    <row r="14" customFormat="false" ht="12.8" hidden="false" customHeight="false" outlineLevel="0" collapsed="false">
      <c r="A14" s="1" t="n">
        <v>13</v>
      </c>
      <c r="B14" s="1" t="s">
        <v>137</v>
      </c>
      <c r="C14" s="1" t="s">
        <v>393</v>
      </c>
    </row>
    <row r="15" customFormat="false" ht="12.8" hidden="false" customHeight="false" outlineLevel="0" collapsed="false">
      <c r="A15" s="1" t="n">
        <v>14</v>
      </c>
      <c r="B15" s="1" t="s">
        <v>135</v>
      </c>
      <c r="C15" s="1" t="s">
        <v>394</v>
      </c>
    </row>
    <row r="16" customFormat="false" ht="12.8" hidden="false" customHeight="false" outlineLevel="0" collapsed="false">
      <c r="A16" s="1" t="n">
        <v>15</v>
      </c>
      <c r="B16" s="1" t="s">
        <v>133</v>
      </c>
      <c r="C16" s="1" t="s">
        <v>395</v>
      </c>
    </row>
    <row r="17" customFormat="false" ht="12.8" hidden="false" customHeight="false" outlineLevel="0" collapsed="false">
      <c r="A17" s="1" t="n">
        <v>16</v>
      </c>
      <c r="B17" s="1" t="s">
        <v>131</v>
      </c>
      <c r="C17" s="1" t="s">
        <v>396</v>
      </c>
    </row>
    <row r="18" customFormat="false" ht="12.8" hidden="false" customHeight="false" outlineLevel="0" collapsed="false">
      <c r="A18" s="1" t="n">
        <v>17</v>
      </c>
      <c r="B18" s="1" t="s">
        <v>129</v>
      </c>
      <c r="C18" s="1" t="s">
        <v>397</v>
      </c>
    </row>
    <row r="19" customFormat="false" ht="12.8" hidden="false" customHeight="false" outlineLevel="0" collapsed="false">
      <c r="A19" s="1" t="n">
        <v>18</v>
      </c>
      <c r="B19" s="1" t="s">
        <v>127</v>
      </c>
      <c r="C19" s="1" t="s">
        <v>398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49.52"/>
    <col collapsed="false" customWidth="true" hidden="false" outlineLevel="0" max="16384" min="16383" style="0" width="11.53"/>
  </cols>
  <sheetData>
    <row r="1" customFormat="false" ht="12.8" hidden="false" customHeight="false" outlineLevel="0" collapsed="false">
      <c r="A1" s="0" t="s">
        <v>100</v>
      </c>
      <c r="B1" s="0" t="s">
        <v>101</v>
      </c>
      <c r="C1" s="0" t="s">
        <v>102</v>
      </c>
    </row>
    <row r="2" customFormat="false" ht="12.8" hidden="false" customHeight="false" outlineLevel="0" collapsed="false">
      <c r="A2" s="0" t="n">
        <v>1</v>
      </c>
      <c r="B2" s="0" t="s">
        <v>399</v>
      </c>
      <c r="C2" s="0" t="s">
        <v>400</v>
      </c>
    </row>
    <row r="3" customFormat="false" ht="12.8" hidden="false" customHeight="false" outlineLevel="0" collapsed="false">
      <c r="A3" s="0" t="n">
        <v>2</v>
      </c>
      <c r="B3" s="0" t="s">
        <v>401</v>
      </c>
      <c r="C3" s="0" t="s">
        <v>402</v>
      </c>
    </row>
    <row r="4" customFormat="false" ht="12.8" hidden="false" customHeight="false" outlineLevel="0" collapsed="false">
      <c r="A4" s="0" t="n">
        <v>3</v>
      </c>
      <c r="B4" s="0" t="s">
        <v>403</v>
      </c>
      <c r="C4" s="0" t="s">
        <v>404</v>
      </c>
    </row>
    <row r="5" customFormat="false" ht="12.8" hidden="false" customHeight="false" outlineLevel="0" collapsed="false">
      <c r="A5" s="0" t="n">
        <v>4</v>
      </c>
      <c r="B5" s="0" t="s">
        <v>403</v>
      </c>
      <c r="C5" s="0" t="s">
        <v>404</v>
      </c>
    </row>
    <row r="6" customFormat="false" ht="12.8" hidden="false" customHeight="false" outlineLevel="0" collapsed="false">
      <c r="A6" s="0" t="n">
        <v>5</v>
      </c>
      <c r="B6" s="0" t="s">
        <v>399</v>
      </c>
      <c r="C6" s="0" t="s">
        <v>400</v>
      </c>
    </row>
    <row r="7" customFormat="false" ht="12.8" hidden="false" customHeight="false" outlineLevel="0" collapsed="false">
      <c r="A7" s="0" t="n">
        <v>6</v>
      </c>
      <c r="B7" s="0" t="s">
        <v>401</v>
      </c>
      <c r="C7" s="0" t="s">
        <v>402</v>
      </c>
    </row>
    <row r="8" customFormat="false" ht="12.8" hidden="false" customHeight="false" outlineLevel="0" collapsed="false">
      <c r="A8" s="0" t="n">
        <v>7</v>
      </c>
      <c r="B8" s="0" t="s">
        <v>405</v>
      </c>
      <c r="C8" s="0" t="s">
        <v>406</v>
      </c>
    </row>
    <row r="9" customFormat="false" ht="12.8" hidden="false" customHeight="false" outlineLevel="0" collapsed="false">
      <c r="A9" s="0" t="n">
        <v>8</v>
      </c>
      <c r="B9" s="0" t="s">
        <v>407</v>
      </c>
      <c r="C9" s="0" t="s">
        <v>408</v>
      </c>
    </row>
    <row r="10" customFormat="false" ht="12.8" hidden="false" customHeight="false" outlineLevel="0" collapsed="false">
      <c r="B10" s="0"/>
      <c r="C10" s="0"/>
    </row>
    <row r="11" customFormat="false" ht="12.8" hidden="false" customHeight="false" outlineLevel="0" collapsed="false">
      <c r="B11" s="0"/>
      <c r="C11" s="0"/>
    </row>
    <row r="12" customFormat="false" ht="12.8" hidden="false" customHeight="false" outlineLevel="0" collapsed="false">
      <c r="B12" s="0"/>
      <c r="C12" s="0"/>
    </row>
    <row r="13" customFormat="false" ht="12.8" hidden="false" customHeight="false" outlineLevel="0" collapsed="false">
      <c r="B13" s="0"/>
      <c r="C13" s="0"/>
    </row>
    <row r="14" customFormat="false" ht="12.8" hidden="false" customHeight="false" outlineLevel="0" collapsed="false">
      <c r="B14" s="0"/>
      <c r="C14" s="0"/>
    </row>
    <row r="15" customFormat="false" ht="12.8" hidden="false" customHeight="false" outlineLevel="0" collapsed="false">
      <c r="B15" s="0"/>
      <c r="C15" s="0"/>
    </row>
    <row r="16" customFormat="false" ht="12.8" hidden="false" customHeight="false" outlineLevel="0" collapsed="false">
      <c r="B16" s="0"/>
      <c r="C16" s="0"/>
    </row>
    <row r="17" customFormat="false" ht="12.8" hidden="false" customHeight="false" outlineLevel="0" collapsed="false">
      <c r="B17" s="0"/>
      <c r="C17" s="0"/>
    </row>
    <row r="18" customFormat="false" ht="12.8" hidden="false" customHeight="false" outlineLevel="0" collapsed="false">
      <c r="B18" s="0"/>
      <c r="C18" s="0"/>
    </row>
    <row r="19" customFormat="false" ht="12.8" hidden="false" customHeight="false" outlineLevel="0" collapsed="false">
      <c r="B19" s="0"/>
      <c r="C19" s="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3.09"/>
    <col collapsed="false" customWidth="true" hidden="false" outlineLevel="0" max="16384" min="16383" style="0" width="11.53"/>
  </cols>
  <sheetData>
    <row r="1" customFormat="false" ht="12.8" hidden="false" customHeight="false" outlineLevel="0" collapsed="false">
      <c r="A1" s="1" t="s">
        <v>100</v>
      </c>
      <c r="B1" s="1" t="s">
        <v>101</v>
      </c>
      <c r="C1" s="1" t="s">
        <v>102</v>
      </c>
    </row>
    <row r="2" customFormat="false" ht="12.8" hidden="false" customHeight="false" outlineLevel="0" collapsed="false">
      <c r="A2" s="1" t="n">
        <v>1</v>
      </c>
      <c r="B2" s="1" t="s">
        <v>409</v>
      </c>
      <c r="C2" s="0" t="s">
        <v>410</v>
      </c>
    </row>
    <row r="3" customFormat="false" ht="12.8" hidden="false" customHeight="false" outlineLevel="0" collapsed="false">
      <c r="A3" s="1" t="n">
        <v>2</v>
      </c>
      <c r="B3" s="1" t="s">
        <v>411</v>
      </c>
      <c r="C3" s="0" t="s">
        <v>412</v>
      </c>
    </row>
    <row r="4" customFormat="false" ht="12.8" hidden="false" customHeight="false" outlineLevel="0" collapsed="false">
      <c r="A4" s="1" t="n">
        <v>3</v>
      </c>
      <c r="B4" s="1" t="s">
        <v>366</v>
      </c>
      <c r="C4" s="0" t="s">
        <v>413</v>
      </c>
    </row>
    <row r="5" customFormat="false" ht="12.8" hidden="false" customHeight="false" outlineLevel="0" collapsed="false">
      <c r="A5" s="1" t="n">
        <v>4</v>
      </c>
      <c r="B5" s="1" t="s">
        <v>365</v>
      </c>
      <c r="C5" s="0" t="s">
        <v>414</v>
      </c>
    </row>
    <row r="6" customFormat="false" ht="12.8" hidden="false" customHeight="false" outlineLevel="0" collapsed="false">
      <c r="A6" s="1" t="n">
        <v>5</v>
      </c>
      <c r="B6" s="1" t="s">
        <v>415</v>
      </c>
      <c r="C6" s="0" t="s">
        <v>416</v>
      </c>
    </row>
    <row r="7" customFormat="false" ht="12.8" hidden="false" customHeight="false" outlineLevel="0" collapsed="false">
      <c r="A7" s="1" t="n">
        <v>6</v>
      </c>
      <c r="B7" s="1" t="s">
        <v>113</v>
      </c>
      <c r="C7" s="0" t="s">
        <v>417</v>
      </c>
    </row>
    <row r="8" customFormat="false" ht="12.8" hidden="false" customHeight="false" outlineLevel="0" collapsed="false">
      <c r="A8" s="1" t="n">
        <v>7</v>
      </c>
      <c r="B8" s="1" t="s">
        <v>411</v>
      </c>
      <c r="C8" s="0" t="s">
        <v>418</v>
      </c>
    </row>
    <row r="9" customFormat="false" ht="12.8" hidden="false" customHeight="false" outlineLevel="0" collapsed="false">
      <c r="A9" s="1" t="n">
        <v>8</v>
      </c>
      <c r="B9" s="1" t="s">
        <v>409</v>
      </c>
      <c r="C9" s="0" t="s">
        <v>419</v>
      </c>
    </row>
    <row r="10" customFormat="false" ht="12.8" hidden="false" customHeight="false" outlineLevel="0" collapsed="false">
      <c r="A10" s="1" t="n">
        <v>9</v>
      </c>
      <c r="B10" s="1" t="s">
        <v>365</v>
      </c>
      <c r="C10" s="0" t="s">
        <v>420</v>
      </c>
    </row>
    <row r="11" customFormat="false" ht="12.8" hidden="false" customHeight="false" outlineLevel="0" collapsed="false">
      <c r="A11" s="1" t="n">
        <v>10</v>
      </c>
      <c r="B11" s="1" t="s">
        <v>366</v>
      </c>
      <c r="C11" s="0" t="s">
        <v>421</v>
      </c>
    </row>
    <row r="12" customFormat="false" ht="12.8" hidden="false" customHeight="false" outlineLevel="0" collapsed="false">
      <c r="A12" s="1"/>
    </row>
    <row r="13" customFormat="false" ht="12.8" hidden="false" customHeight="false" outlineLevel="0" collapsed="false">
      <c r="A13" s="1"/>
    </row>
    <row r="16" customFormat="false" ht="15" hidden="false" customHeight="false" outlineLevel="0" collapsed="false">
      <c r="C16"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13" activeCellId="0" sqref="C13"/>
    </sheetView>
  </sheetViews>
  <sheetFormatPr defaultColWidth="11.60546875" defaultRowHeight="12.8" zeroHeight="false" outlineLevelRow="0" outlineLevelCol="0"/>
  <cols>
    <col collapsed="false" customWidth="true" hidden="false" outlineLevel="0" max="2" min="2" style="1" width="9.73"/>
    <col collapsed="false" customWidth="true" hidden="false" outlineLevel="0" max="3" min="3" style="1" width="29.25"/>
    <col collapsed="false" customWidth="true" hidden="false" outlineLevel="0" max="16384" min="16383" style="0" width="11.53"/>
  </cols>
  <sheetData>
    <row r="1" customFormat="false" ht="12.8" hidden="false" customHeight="false" outlineLevel="0" collapsed="false">
      <c r="A1" s="0" t="s">
        <v>100</v>
      </c>
      <c r="B1" s="0" t="s">
        <v>101</v>
      </c>
      <c r="C1" s="0" t="s">
        <v>102</v>
      </c>
    </row>
    <row r="2" customFormat="false" ht="12.8" hidden="false" customHeight="false" outlineLevel="0" collapsed="false">
      <c r="A2" s="0" t="n">
        <v>1</v>
      </c>
      <c r="B2" s="0" t="s">
        <v>422</v>
      </c>
      <c r="C2" s="0" t="s">
        <v>423</v>
      </c>
    </row>
    <row r="3" customFormat="false" ht="12.8" hidden="false" customHeight="false" outlineLevel="0" collapsed="false">
      <c r="A3" s="0" t="n">
        <v>2</v>
      </c>
      <c r="B3" s="0" t="s">
        <v>424</v>
      </c>
      <c r="C3" s="0" t="s">
        <v>425</v>
      </c>
    </row>
    <row r="4" customFormat="false" ht="12.8" hidden="false" customHeight="false" outlineLevel="0" collapsed="false">
      <c r="A4" s="0" t="n">
        <v>3</v>
      </c>
      <c r="B4" s="0" t="s">
        <v>426</v>
      </c>
      <c r="C4" s="0" t="s">
        <v>427</v>
      </c>
    </row>
    <row r="5" customFormat="false" ht="12.8" hidden="false" customHeight="false" outlineLevel="0" collapsed="false">
      <c r="A5" s="0" t="n">
        <v>4</v>
      </c>
      <c r="B5" s="0" t="s">
        <v>428</v>
      </c>
      <c r="C5" s="0" t="s">
        <v>429</v>
      </c>
    </row>
    <row r="6" customFormat="false" ht="12.8" hidden="false" customHeight="false" outlineLevel="0" collapsed="false">
      <c r="A6" s="0" t="n">
        <v>5</v>
      </c>
      <c r="B6" s="0" t="s">
        <v>430</v>
      </c>
      <c r="C6" s="0" t="s">
        <v>431</v>
      </c>
    </row>
    <row r="7" customFormat="false" ht="12.8" hidden="false" customHeight="false" outlineLevel="0" collapsed="false">
      <c r="A7" s="0" t="n">
        <v>6</v>
      </c>
      <c r="B7" s="0" t="s">
        <v>432</v>
      </c>
      <c r="C7" s="0" t="s">
        <v>433</v>
      </c>
    </row>
    <row r="8" customFormat="false" ht="12.8" hidden="false" customHeight="false" outlineLevel="0" collapsed="false">
      <c r="A8" s="0" t="n">
        <v>7</v>
      </c>
      <c r="B8" s="0" t="s">
        <v>434</v>
      </c>
      <c r="C8" s="0" t="s">
        <v>435</v>
      </c>
    </row>
    <row r="9" customFormat="false" ht="12.8" hidden="false" customHeight="false" outlineLevel="0" collapsed="false">
      <c r="A9" s="0" t="n">
        <v>8</v>
      </c>
      <c r="B9" s="0" t="s">
        <v>436</v>
      </c>
      <c r="C9" s="0" t="s">
        <v>437</v>
      </c>
    </row>
    <row r="10" customFormat="false" ht="12.8" hidden="false" customHeight="false" outlineLevel="0" collapsed="false">
      <c r="A10" s="1"/>
      <c r="C10" s="0"/>
    </row>
    <row r="11" customFormat="false" ht="12.8" hidden="false" customHeight="false" outlineLevel="0" collapsed="false">
      <c r="A11" s="1"/>
      <c r="C11" s="0"/>
    </row>
    <row r="12" customFormat="false" ht="12.8" hidden="false" customHeight="false" outlineLevel="0" collapsed="false">
      <c r="A12" s="1"/>
    </row>
    <row r="13" customFormat="false" ht="12.8" hidden="false" customHeight="false" outlineLevel="0" collapsed="false">
      <c r="A13" s="1"/>
    </row>
    <row r="16" customFormat="false" ht="15" hidden="false" customHeight="false" outlineLevel="0" collapsed="false">
      <c r="C16"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3" min="3" style="1" width="17.09"/>
    <col collapsed="false" customWidth="true" hidden="false" outlineLevel="0" max="4" min="4" style="1" width="18.34"/>
  </cols>
  <sheetData>
    <row r="1" customFormat="false" ht="12.8" hidden="false" customHeight="false" outlineLevel="0" collapsed="false">
      <c r="A1" s="1" t="s">
        <v>100</v>
      </c>
      <c r="B1" s="1" t="s">
        <v>101</v>
      </c>
      <c r="C1" s="1" t="s">
        <v>102</v>
      </c>
      <c r="D1" s="1" t="s">
        <v>103</v>
      </c>
    </row>
    <row r="2" customFormat="false" ht="12.8" hidden="false" customHeight="false" outlineLevel="0" collapsed="false">
      <c r="A2" s="1" t="n">
        <v>1</v>
      </c>
      <c r="B2" s="1" t="s">
        <v>161</v>
      </c>
      <c r="C2" s="1" t="s">
        <v>162</v>
      </c>
      <c r="D2" s="1" t="s">
        <v>122</v>
      </c>
    </row>
    <row r="3" customFormat="false" ht="12.8" hidden="false" customHeight="false" outlineLevel="0" collapsed="false">
      <c r="A3" s="1" t="n">
        <v>2</v>
      </c>
      <c r="B3" s="1" t="s">
        <v>163</v>
      </c>
      <c r="C3" s="1" t="s">
        <v>164</v>
      </c>
      <c r="D3" s="1" t="s">
        <v>122</v>
      </c>
    </row>
    <row r="4" customFormat="false" ht="12.8" hidden="false" customHeight="false" outlineLevel="0" collapsed="false">
      <c r="A4" s="1" t="n">
        <v>3</v>
      </c>
      <c r="B4" s="1" t="s">
        <v>165</v>
      </c>
      <c r="C4" s="1" t="s">
        <v>166</v>
      </c>
      <c r="D4" s="1" t="s">
        <v>122</v>
      </c>
    </row>
    <row r="5" customFormat="false" ht="12.8" hidden="false" customHeight="false" outlineLevel="0" collapsed="false">
      <c r="A5" s="1" t="n">
        <v>4</v>
      </c>
      <c r="B5" s="1" t="s">
        <v>167</v>
      </c>
      <c r="C5" s="1" t="s">
        <v>168</v>
      </c>
      <c r="D5" s="1" t="s">
        <v>122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58984375" defaultRowHeight="12.8" zeroHeight="false" outlineLevelRow="0" outlineLevelCol="0"/>
  <cols>
    <col collapsed="false" customWidth="true" hidden="false" outlineLevel="0" max="1" min="1" style="1" width="14.62"/>
  </cols>
  <sheetData>
    <row r="1" customFormat="false" ht="12.8" hidden="false" customHeight="false" outlineLevel="0" collapsed="false">
      <c r="A1" s="1" t="s">
        <v>169</v>
      </c>
      <c r="B1" s="1" t="s">
        <v>170</v>
      </c>
    </row>
    <row r="2" customFormat="false" ht="12.8" hidden="false" customHeight="false" outlineLevel="0" collapsed="false">
      <c r="A2" s="1" t="s">
        <v>171</v>
      </c>
      <c r="B2" s="1" t="s">
        <v>172</v>
      </c>
    </row>
    <row r="3" customFormat="false" ht="12.8" hidden="false" customHeight="false" outlineLevel="0" collapsed="false">
      <c r="A3" s="1" t="s">
        <v>173</v>
      </c>
      <c r="B3" s="1" t="s">
        <v>174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100</v>
      </c>
      <c r="B1" s="1" t="s">
        <v>175</v>
      </c>
      <c r="C1" s="1" t="s">
        <v>176</v>
      </c>
      <c r="D1" s="1" t="s">
        <v>177</v>
      </c>
    </row>
    <row r="2" customFormat="false" ht="12.8" hidden="false" customHeight="false" outlineLevel="0" collapsed="false">
      <c r="A2" s="1" t="n">
        <v>1</v>
      </c>
      <c r="B2" s="1" t="s">
        <v>113</v>
      </c>
      <c r="C2" s="1" t="s">
        <v>113</v>
      </c>
      <c r="D2" s="1" t="s">
        <v>113</v>
      </c>
    </row>
    <row r="3" customFormat="false" ht="12.8" hidden="false" customHeight="false" outlineLevel="0" collapsed="false">
      <c r="A3" s="1" t="n">
        <v>2</v>
      </c>
      <c r="B3" s="1" t="s">
        <v>178</v>
      </c>
      <c r="C3" s="1" t="s">
        <v>179</v>
      </c>
      <c r="D3" s="1" t="s">
        <v>179</v>
      </c>
    </row>
    <row r="4" customFormat="false" ht="12.8" hidden="false" customHeight="false" outlineLevel="0" collapsed="false">
      <c r="A4" s="1" t="n">
        <v>3</v>
      </c>
      <c r="B4" s="1" t="s">
        <v>180</v>
      </c>
      <c r="C4" s="1" t="s">
        <v>181</v>
      </c>
      <c r="D4" s="1" t="s">
        <v>182</v>
      </c>
    </row>
    <row r="5" customFormat="false" ht="12.8" hidden="false" customHeight="false" outlineLevel="0" collapsed="false">
      <c r="A5" s="1" t="n">
        <v>4</v>
      </c>
      <c r="B5" s="1" t="s">
        <v>183</v>
      </c>
      <c r="C5" s="1" t="s">
        <v>181</v>
      </c>
      <c r="D5" s="1" t="s">
        <v>184</v>
      </c>
    </row>
    <row r="6" customFormat="false" ht="12.8" hidden="false" customHeight="false" outlineLevel="0" collapsed="false">
      <c r="A6" s="1" t="n">
        <v>5</v>
      </c>
      <c r="B6" s="1" t="s">
        <v>181</v>
      </c>
      <c r="C6" s="1" t="s">
        <v>185</v>
      </c>
      <c r="D6" s="1" t="s">
        <v>181</v>
      </c>
    </row>
    <row r="7" customFormat="false" ht="12.8" hidden="false" customHeight="false" outlineLevel="0" collapsed="false">
      <c r="A7" s="1" t="n">
        <v>6</v>
      </c>
      <c r="B7" s="1" t="s">
        <v>181</v>
      </c>
      <c r="C7" s="1" t="s">
        <v>186</v>
      </c>
      <c r="D7" s="1" t="s">
        <v>181</v>
      </c>
    </row>
    <row r="8" customFormat="false" ht="12.8" hidden="false" customHeight="false" outlineLevel="0" collapsed="false">
      <c r="A8" s="1" t="n">
        <v>7</v>
      </c>
      <c r="B8" s="1" t="s">
        <v>187</v>
      </c>
      <c r="C8" s="1" t="s">
        <v>185</v>
      </c>
      <c r="D8" s="1" t="s">
        <v>188</v>
      </c>
    </row>
    <row r="9" customFormat="false" ht="12.8" hidden="false" customHeight="false" outlineLevel="0" collapsed="false">
      <c r="A9" s="1" t="n">
        <v>8</v>
      </c>
      <c r="B9" s="1" t="s">
        <v>189</v>
      </c>
      <c r="C9" s="1" t="s">
        <v>186</v>
      </c>
      <c r="D9" s="1" t="s">
        <v>190</v>
      </c>
    </row>
    <row r="10" customFormat="false" ht="12.8" hidden="false" customHeight="false" outlineLevel="0" collapsed="false">
      <c r="A10" s="1" t="n">
        <v>9</v>
      </c>
      <c r="B10" s="1" t="s">
        <v>191</v>
      </c>
      <c r="C10" s="1" t="s">
        <v>181</v>
      </c>
      <c r="D10" s="1" t="s">
        <v>192</v>
      </c>
    </row>
    <row r="11" customFormat="false" ht="12.8" hidden="false" customHeight="false" outlineLevel="0" collapsed="false">
      <c r="A11" s="1" t="n">
        <v>10</v>
      </c>
      <c r="B11" s="1" t="s">
        <v>193</v>
      </c>
      <c r="C11" s="1" t="s">
        <v>181</v>
      </c>
      <c r="D11" s="1" t="s">
        <v>194</v>
      </c>
    </row>
    <row r="12" customFormat="false" ht="12.8" hidden="false" customHeight="false" outlineLevel="0" collapsed="false">
      <c r="A12" s="1" t="n">
        <v>11</v>
      </c>
      <c r="B12" s="1" t="s">
        <v>113</v>
      </c>
      <c r="C12" s="1" t="s">
        <v>195</v>
      </c>
      <c r="D12" s="1" t="s">
        <v>113</v>
      </c>
    </row>
    <row r="13" customFormat="false" ht="12.8" hidden="false" customHeight="false" outlineLevel="0" collapsed="false">
      <c r="A13" s="1" t="n">
        <v>12</v>
      </c>
      <c r="B13" s="1" t="s">
        <v>196</v>
      </c>
      <c r="C13" s="1" t="s">
        <v>197</v>
      </c>
      <c r="D13" s="1" t="s">
        <v>196</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100</v>
      </c>
      <c r="B1" s="1" t="s">
        <v>175</v>
      </c>
      <c r="C1" s="1" t="s">
        <v>176</v>
      </c>
      <c r="D1" s="1" t="s">
        <v>177</v>
      </c>
    </row>
    <row r="2" customFormat="false" ht="12.8" hidden="false" customHeight="false" outlineLevel="0" collapsed="false">
      <c r="A2" s="1" t="n">
        <v>1</v>
      </c>
      <c r="B2" s="1" t="s">
        <v>181</v>
      </c>
      <c r="C2" s="1" t="s">
        <v>185</v>
      </c>
      <c r="D2" s="1" t="s">
        <v>181</v>
      </c>
    </row>
    <row r="3" customFormat="false" ht="12.8" hidden="false" customHeight="false" outlineLevel="0" collapsed="false">
      <c r="A3" s="1" t="n">
        <v>2</v>
      </c>
      <c r="B3" s="1" t="s">
        <v>181</v>
      </c>
      <c r="C3" s="1" t="s">
        <v>186</v>
      </c>
      <c r="D3" s="1" t="s">
        <v>181</v>
      </c>
    </row>
    <row r="4" customFormat="false" ht="12.8" hidden="false" customHeight="false" outlineLevel="0" collapsed="false">
      <c r="A4" s="1" t="n">
        <v>3</v>
      </c>
      <c r="B4" s="1" t="s">
        <v>187</v>
      </c>
      <c r="C4" s="1" t="s">
        <v>185</v>
      </c>
      <c r="D4" s="1" t="s">
        <v>188</v>
      </c>
    </row>
    <row r="5" customFormat="false" ht="12.8" hidden="false" customHeight="false" outlineLevel="0" collapsed="false">
      <c r="A5" s="1" t="n">
        <v>4</v>
      </c>
      <c r="B5" s="1" t="s">
        <v>189</v>
      </c>
      <c r="C5" s="1" t="s">
        <v>186</v>
      </c>
      <c r="D5" s="1" t="s">
        <v>190</v>
      </c>
    </row>
    <row r="6" customFormat="false" ht="12.8" hidden="false" customHeight="false" outlineLevel="0" collapsed="false">
      <c r="A6" s="1" t="n">
        <v>5</v>
      </c>
      <c r="B6" s="1" t="s">
        <v>191</v>
      </c>
      <c r="C6" s="1" t="s">
        <v>181</v>
      </c>
      <c r="D6" s="1" t="s">
        <v>192</v>
      </c>
    </row>
    <row r="7" customFormat="false" ht="12.8" hidden="false" customHeight="false" outlineLevel="0" collapsed="false">
      <c r="A7" s="1" t="n">
        <v>6</v>
      </c>
      <c r="B7" s="1" t="s">
        <v>193</v>
      </c>
      <c r="C7" s="1" t="s">
        <v>181</v>
      </c>
      <c r="D7" s="1" t="s">
        <v>194</v>
      </c>
    </row>
    <row r="8" customFormat="false" ht="12.8" hidden="false" customHeight="false" outlineLevel="0" collapsed="false">
      <c r="A8" s="1" t="n">
        <v>7</v>
      </c>
      <c r="B8" s="1" t="s">
        <v>113</v>
      </c>
      <c r="C8" s="1" t="s">
        <v>195</v>
      </c>
      <c r="D8" s="1" t="s">
        <v>113</v>
      </c>
    </row>
    <row r="9" customFormat="false" ht="12.8" hidden="false" customHeight="false" outlineLevel="0" collapsed="false">
      <c r="A9" s="1" t="n">
        <v>8</v>
      </c>
      <c r="B9" s="1" t="s">
        <v>196</v>
      </c>
      <c r="C9" s="1" t="s">
        <v>197</v>
      </c>
      <c r="D9" s="1" t="s">
        <v>196</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docProps/app.xml><?xml version="1.0" encoding="utf-8"?>
<Properties xmlns="http://schemas.openxmlformats.org/officeDocument/2006/extended-properties" xmlns:vt="http://schemas.openxmlformats.org/officeDocument/2006/docPropsVTypes">
  <Template/>
  <TotalTime>2147</TotalTime>
  <Application>LibreOffice/24.2.3.2$Windows_X86_64 LibreOffice_project/433d9c2ded56988e8a90e6b2e771ee4e6a5ab2ba</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cs-CZ</dc:language>
  <cp:lastModifiedBy/>
  <dcterms:modified xsi:type="dcterms:W3CDTF">2024-06-19T14:40:23Z</dcterms:modified>
  <cp:revision>100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qrichtext">
    <vt:lpwstr>1</vt:lpwstr>
  </property>
</Properties>
</file>