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_rels/externalLink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48"/>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2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7_AIN_HALL_12pin_ClikMate" sheetId="51" state="visible" r:id="rId53"/>
    <sheet name="X8_DIO_18pin_ClikMate" sheetId="52" state="visible" r:id="rId54"/>
    <sheet name="X10_CAN_8pin_ClikMate" sheetId="53" state="visible" r:id="rId55"/>
    <sheet name="X11_FB3_10pin_ClikMate" sheetId="54" state="visible" r:id="rId56"/>
    <sheet name="X12_UDP_8pin_ClikMate" sheetId="55" state="visible" r:id="rId57"/>
    <sheet name="X1_ACIN_7pin_2636" sheetId="56" state="visible" r:id="rId58"/>
    <sheet name="X4_TGS560_50_DCbus" sheetId="57" state="visible" r:id="rId59"/>
    <sheet name="X3_TGS560_24V_5pin_BCZ" sheetId="58" state="visible" r:id="rId60"/>
    <sheet name="X2_560_DC_3pin_BLZ__7_62" sheetId="59" state="visible" r:id="rId61"/>
    <sheet name="X3_M1_6pin_BLZ__7_62" sheetId="60" state="visible" r:id="rId62"/>
    <sheet name="X4_M2_6pin_BLZ__7_62"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externalReferences>
    <externalReference r:id="rId72"/>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<sst xmlns="http://schemas.openxmlformats.org/spreadsheetml/2006/main" count="2227" uniqueCount="583">
  <si>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</si>
  <si>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</si>
  <si>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</si>
  <si>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</si>
  <si>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</si>
  <si>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</si>
  <si>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</si>
  <si>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</si>
  <si>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</si>
  <si>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</si>
  <si>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</si>
  <si>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</si>
  <si>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</si>
  <si>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</si>
  <si>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</si>
  <si>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</si>
  <si>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</si>
  <si>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</si>
  <si>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</si>
  <si>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</si>
  <si>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</si>
  <si>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</si>
  <si>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</si>
  <si>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</si>
  <si>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</si>
  <si>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</si>
  <si>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</si>
  <si>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</si>
  <si>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</si>
  <si>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</si>
  <si>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</si>
  <si>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</si>
  <si>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</si>
  <si>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</si>
  <si>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</si>
  <si>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</si>
  <si>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</si>
  <si>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</si>
  <si>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</si>
  <si>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</si>
  <si>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</si>
  <si>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</si>
  <si>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</si>
  <si>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</si>
  <si>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</si>
  <si>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</si>
  <si>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</si>
  <si>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</si>
  <si>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</si>
  <si>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</si>
  <si>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</si>
  <si>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</si>
  <si>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</si>
  <si>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</si>
  <si>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</si>
  <si>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</si>
  <si>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</si>
  <si>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</si>
  <si>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</si>
  <si>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</si>
  <si>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</si>
  <si>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</si>
  <si>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</si>
  <si>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</si>
  <si>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</si>
  <si>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</si>
  <si>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</si>
  <si>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</si>
  <si>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</si>
  <si>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</si>
  <si>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</si>
  <si>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</si>
  <si>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</si>
  <si>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</si>
  <si>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</si>
  <si>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</si>
  <si>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</si>
  <si>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</si>
  <si>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</si>
  <si>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</si>
  <si>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</si>
  <si>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</si>
  <si>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</si>
  <si>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</si>
  <si>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</si>
  <si>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</si>
  <si>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</si>
  <si>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</si>
  <si>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</si>
  <si>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</si>
  <si>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</si>
  <si>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</si>
  <si>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</si>
  <si>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</si>
  <si>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</si>
  <si>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</si>
  <si>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</si>
  <si>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</si>
  <si>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</si>
  <si>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</si>
  <si>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</si>
  <si>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</si>
  <si>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</si>
  <si>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</si>
  <si>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</si>
  <si>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</si>
  <si>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</si>
  <si>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</si>
  <si>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</si>
  <si>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</si>
  <si>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</si>
  <si>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</si>
  <si>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</si>
  <si>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</si>
  <si>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</si>
  <si>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</si>
  <si>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</si>
  <si>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</si>
  <si>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</si>
  <si>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</si>
  <si>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</si>
  <si>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</si>
  <si>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</si>
  <si>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</si>
  <si>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</si>
  <si>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</si>
  <si>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</si>
  <si>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</si>
  <si>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</si>
  <si>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</si>
  <si>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</si>
  <si>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</si>
  <si>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</si>
  <si>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</si>
  <si>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</si>
  <si>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</si>
  <si>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</si>
  <si>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</si>
  <si>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</si>
  <si>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</si>
  <si>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</si>
  <si>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</si>
  <si>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</si>
  <si>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</si>
  <si>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</si>
  <si>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</si>
  <si>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</si>
  <si>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</si>
  <si>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</si>
  <si>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</si>
  <si>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</si>
  <si>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</si>
  <si>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</si>
  <si>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</si>
  <si>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</si>
  <si>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</si>
  <si>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</si>
  <si>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</si>
  <si>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</si>
  <si>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</si>
  <si>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</si>
  <si>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</si>
  <si>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</si>
  <si>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</si>
  <si>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</si>
  <si>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</si>
  <si>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</si>
  <si>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</si>
  <si>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</si>
  <si>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</si>
  <si>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</si>
  <si>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</si>
  <si>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</si>
  <si>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</si>
  <si>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</si>
  <si>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</si>
  <si>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</si>
  <si>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</si>
  <si>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</si>
  <si>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</si>
  <si>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</si>
  <si>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</si>
  <si>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</si>
  <si>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</si>
  <si>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</si>
  <si>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</si>
  <si>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</si>
  <si>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</si>
  <si>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</si>
  <si>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</si>
  <si>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</si>
  <si>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</si>
  <si>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</si>
  <si>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</si>
  <si>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</si>
  <si>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</si>
  <si>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</si>
  <si>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</si>
  <si>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</si>
  <si>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</si>
  <si>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</si>
  <si>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</si>
  <si>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</si>
  <si>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</si>
  <si>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</si>
  <si>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</si>
  <si>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</si>
  <si>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</si>
  <si>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</si>
  <si>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</si>
  <si>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</si>
  <si>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</si>
  <si>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</si>
  <si>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</si>
  <si>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</si>
  <si>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</si>
  <si>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</si>
  <si>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</si>
  <si>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</si>
  <si>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</si>
  <si>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</si>
  <si>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</si>
  <si>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</si>
  <si>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</si>
  <si>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</si>
  <si>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</si>
  <si>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</si>
  <si>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</si>
  <si>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</si>
  <si>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</si>
  <si>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</si>
  <si>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</si>
  <si>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</si>
  <si>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</si>
  <si>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</si>
  <si>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</si>
  <si>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</si>
  <si>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</si>
  <si>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</si>
  <si>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</si>
  <si>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</si>
  <si>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</si>
  <si>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</si>
  <si>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</si>
  <si>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</si>
  <si>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</si>
  <si>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</si>
  <si>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</si>
  <si>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</si>
  <si>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</si>
  <si>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</si>
  <si>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</si>
  <si>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</si>
  <si>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</si>
  <si>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</si>
  <si>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</si>
  <si>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</si>
  <si>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</si>
  <si>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</si>
  <si>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</si>
  <si>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</si>
  <si>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</si>
  <si>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</si>
  <si>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</si>
  <si>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</si>
  <si>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</si>
  <si>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</si>
  <si>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</si>
  <si>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</si>
  <si>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</si>
  <si>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</si>
  <si>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</si>
  <si>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</si>
  <si>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</si>
  <si>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</si>
  <si>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</si>
  <si>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</si>
  <si>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</si>
  <si>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</si>
  <si>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</si>
  <si>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</si>
  <si>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</si>
  <si>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</si>
  <si>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</si>
  <si>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</si>
  <si>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</si>
  <si>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</si>
  <si>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</si>
  <si>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</si>
  <si>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</si>
  <si>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</si>
  <si>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</si>
  <si>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</si>
  <si>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</si>
  <si>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</si>
  <si>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</si>
  <si>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</si>
  <si>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</si>
  <si>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</si>
  <si>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</si>
  <si>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</si>
  <si>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</si>
  <si>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</si>
  <si>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</si>
  <si>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</si>
  <si>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</si>
  <si>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</si>
  <si>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</si>
  <si>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</si>
  <si>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</si>
  <si>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</si>
  <si>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</si>
  <si>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</si>
  <si>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</si>
  <si>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</si>
  <si>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</si>
  <si>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</si>
  <si>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</si>
  <si>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</si>
  <si>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</si>
  <si>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</si>
  <si>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</si>
  <si>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</si>
  <si>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</si>
  <si>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</si>
  <si>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</si>
  <si>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</si>
  <si>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</si>
  <si>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</si>
  <si>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</si>
  <si>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</si>
  <si>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</si>
  <si>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</si>
  <si>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</si>
  <si>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</si>
  <si>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</si>
  <si>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</si>
  <si>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</si>
  <si>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</si>
  <si>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</si>
  <si>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</si>
  <si>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</si>
  <si>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</si>
  <si>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</si>
  <si>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</si>
  <si>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</si>
  <si>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</si>
  <si>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</si>
  <si>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</si>
  <si>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</si>
  <si>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</si>
  <si>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</si>
  <si>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</si>
  <si>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</si>
  <si>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</si>
  <si>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</si>
  <si>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</si>
  <si>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</si>
  <si>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</si>
  <si>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</si>
  <si>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</si>
  <si>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</si>
  <si>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</si>
  <si>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</si>
  <si>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</si>
  <si>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</si>
  <si>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</si>
  <si>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</si>
  <si>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</si>
  <si>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</si>
  <si>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</si>
  <si>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</si>
  <si>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</si>
  <si>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</si>
  <si>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</si>
  <si>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</si>
  <si>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</si>
  <si>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</si>
  <si>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</si>
  <si>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</si>
  <si>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</si>
  <si>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</si>
  <si>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</si>
  <si>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</si>
  <si>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</si>
  <si>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</si>
  <si>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</si>
  <si>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</si>
  <si>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</si>
  <si>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</si>
  <si>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</si>
  <si>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</si>
  <si>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</si>
  <si>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</si>
  <si>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</si>
  <si>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</si>
  <si>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</si>
  <si>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</si>
  <si>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</si>
  <si>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Hengstler Acuro</t>
  </si>
  <si>
    <t xml:space="preserve">UB+</t>
  </si>
  <si>
    <t xml:space="preserve">UB-</t>
  </si>
  <si>
    <t xml:space="preserve">Hengstler ACURO link</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</si>
  <si>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</si>
  <si>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</si>
  <si>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</si>
  <si>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</si>
  <si>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</si>
  <si>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</si>
  <si>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</si>
  <si>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</si>
  <si>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</si>
  <si>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</si>
  <si>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</si>
  <si>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</si>
  <si>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</si>
  <si>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</si>
  <si>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Range</t>
  </si>
  <si>
    <t xml:space="preserve">0~10V</t>
  </si>
  <si>
    <t xml:space="preserve">0V</t>
  </si>
  <si>
    <t xml:space="preserve">0~5V</t>
  </si>
  <si>
    <t xml:space="preserve">HALL_IN1</t>
  </si>
  <si>
    <t xml:space="preserve">Hall 1 signal</t>
  </si>
  <si>
    <t xml:space="preserve">5~30V</t>
  </si>
  <si>
    <t xml:space="preserve">GNDHALL</t>
  </si>
  <si>
    <t xml:space="preserve">Hall common ground</t>
  </si>
  <si>
    <t xml:space="preserve">HALL_IN2</t>
  </si>
  <si>
    <t xml:space="preserve">Hall 2 signal</t>
  </si>
  <si>
    <t xml:space="preserve">VCCHALL</t>
  </si>
  <si>
    <t xml:space="preserve">Hall output power (fused)</t>
  </si>
  <si>
    <t xml:space="preserve">HALL_IN3</t>
  </si>
  <si>
    <t xml:space="preserve">Hall 3 signal</t>
  </si>
  <si>
    <t xml:space="preserve">VCCHALL_IN</t>
  </si>
  <si>
    <t xml:space="preserve">Hall input power</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</si>
  <si>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</si>
  <si>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</si>
  <si>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</si>
  <si>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</si>
  <si>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</si>
  <si>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</si>
  <si>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</si>
  <si>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</si>
  <si>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</si>
  <si>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</si>
  <si>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</si>
  <si>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</si>
  <si>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</si>
  <si>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</si>
  <si>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</si>
  <si>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</si>
  <si>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</si>
  <si>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</si>
  <si>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</si>
  <si>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</si>
  <si>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</si>
  <si>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</si>
  <si>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</si>
  <si>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</si>
  <si>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</si>
  <si>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</si>
  <si>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</si>
  <si>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</si>
  <si>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</si>
  <si>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</si>
  <si>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</si>
  <si>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</si>
  <si>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</si>
  <si>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</si>
  <si>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</si>
  <si>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</si>
  <si>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</si>
  <si>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</si>
  <si>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</si>
  <si>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</si>
  <si>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</si>
  <si>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</si>
  <si>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</si>
  <si>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</si>
  <si>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</si>
  <si>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</si>
  <si>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</si>
  <si>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</si>
  <si>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</si>
  <si>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</si>
  <si>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</si>
  <si>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</si>
  <si>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</si>
  <si>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</si>
  <si>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</si>
  <si>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</si>
  <si>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</si>
  <si>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</si>
  <si>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</si>
  <si>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</si>
  <si>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</si>
  <si>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</si>
  <si>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</si>
  <si>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</si>
  <si>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</si>
  <si>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</si>
  <si>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</si>
  <si>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</si>
  <si>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</si>
  <si>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</si>
  <si>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</si>
  <si>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</si>
  <si>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</si>
  <si>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</si>
  <si>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</si>
  <si>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</si>
  <si>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</si>
  <si>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</si>
  <si>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</si>
  <si>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</si>
  <si>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</si>
  <si>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</si>
  <si>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</si>
  <si>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</si>
  <si>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</si>
  <si>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</si>
  <si>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</si>
  <si>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</si>
  <si>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</si>
  <si>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</si>
  <si>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</si>
  <si>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</si>
  <si>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</si>
  <si>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</si>
  <si>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</si>
  <si>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</si>
  <si>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</si>
  <si>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</si>
  <si>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</si>
  <si>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</si>
  <si>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</si>
  <si>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</si>
  <si>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</si>
  <si>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</si>
  <si>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</si>
  <si>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</si>
  <si>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</si>
  <si>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</si>
  <si>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</si>
  <si>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</si>
  <si>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</si>
  <si>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</si>
  <si>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</si>
  <si>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</si>
  <si>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</si>
  <si>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</si>
  <si>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</si>
  <si>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</si>
  <si>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</si>
  <si>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</si>
  <si>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</si>
  <si>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</si>
  <si>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</si>
  <si>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</si>
  <si>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</si>
  <si>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</si>
  <si>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</si>
  <si>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</si>
  <si>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</si>
  <si>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</si>
  <si>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</si>
  <si>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</si>
  <si>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</si>
  <si>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</si>
  <si>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</si>
  <si>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</si>
  <si>
    <t xml:space="preserve">R2</t>
  </si>
  <si>
    <t xml:space="preserve">Resolver excitation +</t>
  </si>
  <si>
    <t xml:space="preserve">R1</t>
  </si>
  <si>
    <t xml:space="preserve">Resolver excitation -</t>
  </si>
  <si>
    <t xml:space="preserve">S1</t>
  </si>
  <si>
    <t xml:space="preserve">SIN + resolver output</t>
  </si>
  <si>
    <t xml:space="preserve">S3</t>
  </si>
  <si>
    <t xml:space="preserve">SIN - resolver output</t>
  </si>
  <si>
    <t xml:space="preserve">S2</t>
  </si>
  <si>
    <t xml:space="preserve">COS + resolver output</t>
  </si>
  <si>
    <t xml:space="preserve">S4</t>
  </si>
  <si>
    <t xml:space="preserve">COS - resolver output</t>
  </si>
  <si>
    <t xml:space="preserve">Internal analog ground</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</si>
</sst>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externalLink" Target="externalLinks/externalLink1.xml"/><Relationship Id="rId7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2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7_AIN_HALL_12pin_ClikMate"/>
      <sheetName val="X8_DIO_18pin_ClikMate"/>
      <sheetName val="X10_CAN_8pin_ClikMate"/>
      <sheetName val="X11_FB3_10pin_ClikMate"/>
      <sheetName val="X12_UDP_8pin_ClikMate"/>
      <sheetName val="X1_ACIN_7pin_2636"/>
      <sheetName val="X4_TGS560_50_DCbus"/>
      <sheetName val="X3_TGS560_24V_5pin_BCZ"/>
      <sheetName val="S1_TGS560_DIP"/>
      <sheetName val="LED_TGS560"/>
      <sheetName val="X1_ACIN_4pin_TGS560_25"/>
      <sheetName val="X4_DC_6pin_TGS560_25"/>
      <sheetName val="X5_RBR_3pin_TGS560_25"/>
      <sheetName val="X0a_48-100-xyz"/>
      <sheetName val="X0b_48-100-xyz"/>
      <sheetName val="X16_RES_8pin_ClikMate"/>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v>
          </cell>
          <cell r="C4" t="str">
            <v>Weidmüller</v>
          </cell>
          <cell r="D4">
            <v>4</v>
          </cell>
        </row>
        <row r="5">
          <cell r="A5" t="str">
            <v>#X6_FB1_8pin_B2CF</v>
          </cell>
          <cell r="B5" t="str">
            <v>B2CF 3.50/08/180 SN OR BX</v>
          </cell>
          <cell r="C5" t="str">
            <v>Weidmüller</v>
          </cell>
          <cell r="D5">
            <v>8</v>
          </cell>
        </row>
        <row r="6">
          <cell r="A6" t="str">
            <v>#X7_FB2_8pin_B2CF</v>
          </cell>
          <cell r="B6" t="str">
            <v>B2CF 3.50/08/180 SN OR BX</v>
          </cell>
          <cell r="C6" t="str">
            <v>Weidmüller</v>
          </cell>
          <cell r="D6">
            <v>8</v>
          </cell>
        </row>
        <row r="7">
          <cell r="A7" t="str">
            <v>#X5_FBE_12pin_B2CF</v>
          </cell>
          <cell r="B7" t="str">
            <v>B2CF 3.50/12/180 SN OR BX</v>
          </cell>
          <cell r="C7" t="str">
            <v>Weidmüller</v>
          </cell>
          <cell r="D7">
            <v>12</v>
          </cell>
        </row>
        <row r="8">
          <cell r="A8" t="str">
            <v>#X1_24V_5pin_BCZ</v>
          </cell>
          <cell r="B8" t="str">
            <v>BCZ 3.81/05/180 SN OR BX</v>
          </cell>
          <cell r="C8" t="str">
            <v>Weidmüller</v>
          </cell>
          <cell r="D8">
            <v>5</v>
          </cell>
        </row>
        <row r="9">
          <cell r="A9" t="str">
            <v>#X3_M1_6pin_BLZP</v>
          </cell>
          <cell r="B9" t="str">
            <v>BLZP 5.08HC/06/180 SN OR BX</v>
          </cell>
          <cell r="C9" t="str">
            <v>Weidmüller</v>
          </cell>
          <cell r="D9">
            <v>6</v>
          </cell>
        </row>
        <row r="10">
          <cell r="A10" t="str">
            <v>#X4_M2_6pin_BLZP</v>
          </cell>
          <cell r="B10" t="str">
            <v>BLZP 5.08HC/06/180 SN OR BX</v>
          </cell>
          <cell r="C10" t="str">
            <v>Weidmüller</v>
          </cell>
          <cell r="D10">
            <v>6</v>
          </cell>
        </row>
        <row r="11">
          <cell r="A11" t="str">
            <v>#X2_48_DC_1778065</v>
          </cell>
          <cell r="B11" t="str">
            <v>PC 5/ 2-STCL1-7,62</v>
          </cell>
          <cell r="C11" t="str">
            <v>Phoenix Contact</v>
          </cell>
          <cell r="D11">
            <v>2</v>
          </cell>
        </row>
        <row r="12">
          <cell r="A12" t="str">
            <v>#X4_M1_6pin_SLS</v>
          </cell>
          <cell r="B12" t="str">
            <v>SLS 5.08/06/180FI SN OR BX</v>
          </cell>
          <cell r="C12" t="str">
            <v>Weidmüller</v>
          </cell>
          <cell r="D12">
            <v>6</v>
          </cell>
        </row>
        <row r="13">
          <cell r="A13" t="str">
            <v>#X2_PWR_10pin_BLZP</v>
          </cell>
          <cell r="B13" t="str">
            <v>BLZP 5.08HC/10/180 SN OR BX</v>
          </cell>
          <cell r="C13" t="str">
            <v>Weidmüller</v>
          </cell>
          <cell r="D13">
            <v>10</v>
          </cell>
        </row>
        <row r="14">
          <cell r="A14" t="str">
            <v>#X4_M1_6pin_BLF</v>
          </cell>
          <cell r="B14" t="str">
            <v>BLF 7.62HP/06/180F</v>
          </cell>
          <cell r="C14" t="str">
            <v>Weidmüller</v>
          </cell>
          <cell r="D14">
            <v>6</v>
          </cell>
        </row>
        <row r="15">
          <cell r="A15" t="str">
            <v>#X2_PWR_12pin_BLZ</v>
          </cell>
          <cell r="B15" t="str">
            <v>BLZ 7.62HP/12/180F</v>
          </cell>
          <cell r="C15" t="str">
            <v>Weidmüller</v>
          </cell>
          <cell r="D15">
            <v>12</v>
          </cell>
        </row>
        <row r="16">
          <cell r="A16" t="str">
            <v>#X3_M1_4pin_wago_2636</v>
          </cell>
          <cell r="B16" t="str">
            <v>PC 5/ 2-STCL1-7,62</v>
          </cell>
          <cell r="C16" t="str">
            <v>Phoenix Contact</v>
          </cell>
          <cell r="D16">
            <v>2</v>
          </cell>
        </row>
        <row r="17">
          <cell r="A17" t="str">
            <v>#X4_M2_4pin_wago_2636</v>
          </cell>
          <cell r="B17" t="str">
            <v>PC 5/ 2-STCL1-7,62</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v>
          </cell>
          <cell r="C21" t="str">
            <v>Phoenix Contact</v>
          </cell>
          <cell r="D21">
            <v>8</v>
          </cell>
        </row>
        <row r="22">
          <cell r="A22" t="str">
            <v>#X2_DC_8pin_PC5</v>
          </cell>
          <cell r="B22" t="str">
            <v>PC 5/ 8-STCL1-7,62</v>
          </cell>
          <cell r="C22" t="str">
            <v>Phoenix Contact</v>
          </cell>
          <cell r="D22">
            <v>8</v>
          </cell>
        </row>
        <row r="23">
          <cell r="A23" t="str">
            <v>#X3_DO_4pin_BCZ</v>
          </cell>
          <cell r="B23" t="str">
            <v>BCZ 3.81/04/180 SN BK BX</v>
          </cell>
          <cell r="C23" t="str">
            <v>Weidmüller</v>
          </cell>
          <cell r="D23">
            <v>4</v>
          </cell>
        </row>
        <row r="24">
          <cell r="A24" t="str">
            <v>#X3_24V_BLF_2_5</v>
          </cell>
          <cell r="B24" t="str">
            <v>BLF 2.50/04/180 SN OR BX</v>
          </cell>
          <cell r="C24" t="str">
            <v>Weidmüller</v>
          </cell>
          <cell r="D24">
            <v>4</v>
          </cell>
        </row>
        <row r="25">
          <cell r="A25" t="str">
            <v>#X10_CAN_4pin_B2CF</v>
          </cell>
          <cell r="B25" t="str">
            <v>BCZ 3.81/04/180 SN OR BX</v>
          </cell>
          <cell r="C25" t="str">
            <v>Weidmüller</v>
          </cell>
          <cell r="D25">
            <v>4</v>
          </cell>
        </row>
        <row r="26">
          <cell r="A26" t="str">
            <v>#X5_DI_10pin_B2CF</v>
          </cell>
          <cell r="B26" t="str">
            <v>B2CF 3.50/10/180 SN OR BX</v>
          </cell>
          <cell r="C26" t="str">
            <v>Weidmüller</v>
          </cell>
          <cell r="D26">
            <v>10</v>
          </cell>
        </row>
        <row r="27">
          <cell r="A27" t="str">
            <v>#X10_DO_10pin_B2CF</v>
          </cell>
          <cell r="B27" t="str">
            <v>B2CF 3.50/10/180 SN OR BX</v>
          </cell>
          <cell r="C27" t="str">
            <v>Weidmüller</v>
          </cell>
          <cell r="D27">
            <v>10</v>
          </cell>
        </row>
        <row r="28">
          <cell r="A28" t="str">
            <v>#X1_24V_5pin_BCZ_TGM</v>
          </cell>
          <cell r="B28" t="str">
            <v>BCZ 3.81/05/180 SN OR BX</v>
          </cell>
          <cell r="C28" t="str">
            <v>Weidmüller</v>
          </cell>
          <cell r="D28">
            <v>5</v>
          </cell>
        </row>
        <row r="29">
          <cell r="A29" t="str">
            <v>#X2_320_DC_1778078</v>
          </cell>
          <cell r="B29" t="str">
            <v>PC 5/ 3-STCL1-7,62</v>
          </cell>
          <cell r="C29" t="str">
            <v>Phoenix Contact</v>
          </cell>
          <cell r="D29">
            <v>3</v>
          </cell>
        </row>
        <row r="30">
          <cell r="A30" t="str">
            <v>#X6_FB1_8pin_B2CF_TGM</v>
          </cell>
          <cell r="B30" t="str">
            <v>BCZ 3.81/08/180 SN OR BX</v>
          </cell>
          <cell r="C30" t="str">
            <v>Weidmüller</v>
          </cell>
          <cell r="D30">
            <v>8</v>
          </cell>
        </row>
        <row r="31">
          <cell r="A31" t="str">
            <v>#X7_FB2_8pin_B2CF_TGM</v>
          </cell>
          <cell r="B31" t="str">
            <v>BCZ 3.81/08/180 SN OR BX</v>
          </cell>
          <cell r="C31" t="str">
            <v>Weidmüller</v>
          </cell>
          <cell r="D31">
            <v>8</v>
          </cell>
        </row>
        <row r="32">
          <cell r="A32" t="str">
            <v>#X5_FBE_12pin_B2CF_TGM</v>
          </cell>
          <cell r="B32" t="str">
            <v>BCZ 3.81/12/180 SN OR BX</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v>
          </cell>
          <cell r="C41" t="str">
            <v>Weidmüller</v>
          </cell>
          <cell r="D41">
            <v>3</v>
          </cell>
        </row>
        <row r="42">
          <cell r="A42" t="str">
            <v>#X4_ACIN_4pin_TGS560_25</v>
          </cell>
          <cell r="B42" t="str">
            <v>BVZ 7.62HP/04/180F SN BK BX</v>
          </cell>
          <cell r="C42" t="str">
            <v>Weidmüller</v>
          </cell>
          <cell r="D42">
            <v>4</v>
          </cell>
        </row>
        <row r="43">
          <cell r="A43" t="str">
            <v>#X1_DC_6pin_TGS560_25</v>
          </cell>
          <cell r="B43" t="str">
            <v>BVZ 7.62HP/06/180F SN BK BX</v>
          </cell>
          <cell r="C43" t="str">
            <v>Weidmüller</v>
          </cell>
          <cell r="D43">
            <v>6</v>
          </cell>
        </row>
        <row r="44">
          <cell r="A44" t="str">
            <v>#X5_RBR_3pin_TGS560_25</v>
          </cell>
          <cell r="B44" t="str">
            <v>BLZ 7.62HP/03/180F SN BK BX</v>
          </cell>
          <cell r="C44" t="str">
            <v>Weidmüller</v>
          </cell>
          <cell r="D44">
            <v>3</v>
          </cell>
        </row>
        <row r="45">
          <cell r="A45" t="str">
            <v>#S1_TGS560_DIP</v>
          </cell>
          <cell r="B45" t="str">
            <v>DS03-254-04BE</v>
          </cell>
          <cell r="C45" t="str">
            <v>Same Sky</v>
          </cell>
          <cell r="D45">
            <v>4</v>
          </cell>
        </row>
        <row r="46">
          <cell r="A46" t="str">
            <v>#X4_TGS560_24V_5pin_BCZ</v>
          </cell>
          <cell r="B46" t="str">
            <v>BCZ 3.81/05/180F SN OR BX</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I191" activeCellId="1" sqref="F1 I191"/>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8</v>
      </c>
      <c r="H8" s="4" t="s">
        <v>9</v>
      </c>
      <c r="I8" s="4" t="s">
        <v>10</v>
      </c>
      <c r="J8" s="4" t="s">
        <v>11</v>
      </c>
      <c r="K8" s="4" t="s">
        <v>12</v>
      </c>
      <c r="L8" s="4" t="s">
        <v>13</v>
      </c>
    </row>
    <row r="9" customFormat="false" ht="12.8" hidden="false" customHeight="false" outlineLevel="0" collapsed="false">
      <c r="A9" s="4" t="s">
        <v>14</v>
      </c>
      <c r="B9" s="3" t="s">
        <v>15</v>
      </c>
      <c r="C9" s="3" t="s">
        <v>16</v>
      </c>
      <c r="D9" s="5" t="n">
        <v>48</v>
      </c>
      <c r="E9" s="5" t="n">
        <v>50</v>
      </c>
      <c r="F9" s="5" t="n">
        <v>100</v>
      </c>
      <c r="G9" s="3" t="s">
        <v>17</v>
      </c>
      <c r="H9" s="4" t="s">
        <v>18</v>
      </c>
      <c r="I9" s="6" t="s">
        <v>19</v>
      </c>
      <c r="J9" s="7" t="n">
        <f aca="false">INDEX(conns!$B$2:$B$500, MATCH(I9, conns!$A$2:$A$500, 0))</f>
        <v>5055700501</v>
      </c>
      <c r="K9" s="7" t="str">
        <f aca="false">INDEX(conns!$C$2:$C$500, MATCH(I9, conns!$A$2:$A$500, 0))</f>
        <v>Molex</v>
      </c>
      <c r="L9" s="7" t="n">
        <f aca="false">INDEX(conns!$D$2:$D$500, MATCH(I9, conns!$A$2:$A$500, 0))</f>
        <v>5</v>
      </c>
    </row>
    <row r="10" customFormat="false" ht="12.8" hidden="false" customHeight="false" outlineLevel="0" collapsed="false">
      <c r="B10" s="3" t="s">
        <v>15</v>
      </c>
      <c r="C10" s="3"/>
      <c r="D10" s="5" t="n">
        <v>48</v>
      </c>
      <c r="E10" s="5"/>
      <c r="F10" s="5"/>
      <c r="G10" s="5"/>
      <c r="H10" s="4" t="s">
        <v>20</v>
      </c>
      <c r="I10" s="8" t="s">
        <v>21</v>
      </c>
      <c r="J10" s="7" t="str">
        <f aca="false">INDEX(conns!$B$2:$B$500, MATCH(I10, conns!$A$2:$A$500, 0))</f>
        <v>B2CF 3.50/22/180 SN OR BX</v>
      </c>
      <c r="K10" s="7" t="str">
        <f aca="false">INDEX(conns!$C$2:$C$500, MATCH(I10, conns!$A$2:$A$500, 0))</f>
        <v>Weidmüller</v>
      </c>
      <c r="L10" s="7" t="n">
        <f aca="false">INDEX(conns!$D$2:$D$500, MATCH(I10, conns!$A$2:$A$500, 0))</f>
        <v>22</v>
      </c>
    </row>
    <row r="11" customFormat="false" ht="12.8" hidden="false" customHeight="false" outlineLevel="0" collapsed="false">
      <c r="B11" s="3" t="s">
        <v>15</v>
      </c>
      <c r="C11" s="3"/>
      <c r="D11" s="5" t="n">
        <v>48</v>
      </c>
      <c r="E11" s="5"/>
      <c r="F11" s="5"/>
      <c r="G11" s="5"/>
      <c r="H11" s="4" t="s">
        <v>22</v>
      </c>
      <c r="I11" s="6" t="s">
        <v>23</v>
      </c>
      <c r="J11" s="7" t="str">
        <f aca="false">INDEX(conns!$B$2:$B$500, MATCH(I11, conns!$A$2:$A$500, 0))</f>
        <v>B2CF 3.50/04/180 SN OR BX </v>
      </c>
      <c r="K11" s="7" t="str">
        <f aca="false">INDEX(conns!$C$2:$C$500, MATCH(I11, conns!$A$2:$A$500, 0))</f>
        <v>Weidmüller</v>
      </c>
      <c r="L11" s="7" t="n">
        <f aca="false">INDEX(conns!$D$2:$D$500, MATCH(I11, conns!$A$2:$A$500, 0))</f>
        <v>4</v>
      </c>
    </row>
    <row r="12" customFormat="false" ht="12.8" hidden="false" customHeight="false" outlineLevel="0" collapsed="false">
      <c r="B12" s="3" t="s">
        <v>15</v>
      </c>
      <c r="C12" s="3"/>
      <c r="D12" s="5" t="n">
        <v>48</v>
      </c>
      <c r="E12" s="5"/>
      <c r="F12" s="5"/>
      <c r="G12" s="5"/>
      <c r="H12" s="4" t="s">
        <v>24</v>
      </c>
      <c r="I12" s="6" t="s">
        <v>25</v>
      </c>
      <c r="J12" s="7" t="str">
        <f aca="false">INDEX(conns!$B$2:$B$500, MATCH(I12, conns!$A$2:$A$500, 0))</f>
        <v>B2CF 3.50/08/180 SN OR BX </v>
      </c>
      <c r="K12" s="7" t="str">
        <f aca="false">INDEX(conns!$C$2:$C$500, MATCH(I12, conns!$A$2:$A$500, 0))</f>
        <v>Weidmüller</v>
      </c>
      <c r="L12" s="7" t="n">
        <f aca="false">INDEX(conns!$D$2:$D$500, MATCH(I12, conns!$A$2:$A$500, 0))</f>
        <v>8</v>
      </c>
    </row>
    <row r="13" customFormat="false" ht="12.8" hidden="false" customHeight="false" outlineLevel="0" collapsed="false">
      <c r="B13" s="3" t="s">
        <v>15</v>
      </c>
      <c r="C13" s="3"/>
      <c r="D13" s="5" t="n">
        <v>48</v>
      </c>
      <c r="E13" s="5"/>
      <c r="F13" s="5"/>
      <c r="G13" s="5"/>
      <c r="H13" s="4" t="s">
        <v>26</v>
      </c>
      <c r="I13" s="6" t="s">
        <v>27</v>
      </c>
      <c r="J13" s="7" t="str">
        <f aca="false">INDEX(conns!$B$2:$B$500, MATCH(I13, conns!$A$2:$A$500, 0))</f>
        <v>B2CF 3.50/08/180 SN OR BX </v>
      </c>
      <c r="K13" s="7" t="str">
        <f aca="false">INDEX(conns!$C$2:$C$500, MATCH(I13, conns!$A$2:$A$500, 0))</f>
        <v>Weidmüller</v>
      </c>
      <c r="L13" s="7" t="n">
        <f aca="false">INDEX(conns!$D$2:$D$500, MATCH(I13, conns!$A$2:$A$500, 0))</f>
        <v>8</v>
      </c>
    </row>
    <row r="14" customFormat="false" ht="12.8" hidden="false" customHeight="false" outlineLevel="0" collapsed="false">
      <c r="B14" s="3" t="s">
        <v>15</v>
      </c>
      <c r="C14" s="3"/>
      <c r="D14" s="5" t="n">
        <v>48</v>
      </c>
      <c r="E14" s="5"/>
      <c r="F14" s="5"/>
      <c r="G14" s="5"/>
      <c r="H14" s="4" t="s">
        <v>28</v>
      </c>
      <c r="I14" s="6" t="s">
        <v>29</v>
      </c>
      <c r="J14" s="7" t="str">
        <f aca="false">INDEX(conns!$B$2:$B$500, MATCH(I14, conns!$A$2:$A$500, 0))</f>
        <v>B2CF 3.50/12/180 SN OR BX </v>
      </c>
      <c r="K14" s="7" t="str">
        <f aca="false">INDEX(conns!$C$2:$C$500, MATCH(I14, conns!$A$2:$A$500, 0))</f>
        <v>Weidmüller</v>
      </c>
      <c r="L14" s="7" t="n">
        <f aca="false">INDEX(conns!$D$2:$D$500, MATCH(I14, conns!$A$2:$A$500, 0))</f>
        <v>12</v>
      </c>
    </row>
    <row r="15" customFormat="false" ht="12.8" hidden="false" customHeight="false" outlineLevel="0" collapsed="false">
      <c r="B15" s="3" t="s">
        <v>15</v>
      </c>
      <c r="C15" s="3"/>
      <c r="D15" s="5" t="n">
        <v>48</v>
      </c>
      <c r="E15" s="5"/>
      <c r="F15" s="5"/>
      <c r="G15" s="5"/>
      <c r="H15" s="4" t="s">
        <v>30</v>
      </c>
      <c r="I15" s="6" t="s">
        <v>31</v>
      </c>
      <c r="J15" s="7" t="str">
        <f aca="false">INDEX(conns!$B$2:$B$500, MATCH(I15, conns!$A$2:$A$500, 0))</f>
        <v>cable ring</v>
      </c>
      <c r="K15" s="7" t="str">
        <f aca="false">INDEX(conns!$C$2:$C$500, MATCH(I15, conns!$A$2:$A$500, 0))</f>
        <v>-</v>
      </c>
      <c r="L15" s="7" t="n">
        <f aca="false">INDEX(conns!$D$2:$D$500, MATCH(I15, conns!$A$2:$A$500, 0))</f>
        <v>3</v>
      </c>
    </row>
    <row r="16" customFormat="false" ht="12.8" hidden="false" customHeight="false" outlineLevel="0" collapsed="false">
      <c r="B16" s="3" t="s">
        <v>15</v>
      </c>
      <c r="C16" s="3"/>
      <c r="D16" s="5" t="n">
        <v>48</v>
      </c>
      <c r="E16" s="5"/>
      <c r="F16" s="5"/>
      <c r="G16" s="5"/>
      <c r="H16" s="4" t="s">
        <v>32</v>
      </c>
      <c r="I16" s="6" t="s">
        <v>33</v>
      </c>
      <c r="J16" s="7" t="str">
        <f aca="false">INDEX(conns!$B$2:$B$500, MATCH(I16, conns!$A$2:$A$500, 0))</f>
        <v>cable ring</v>
      </c>
      <c r="K16" s="7" t="str">
        <f aca="false">INDEX(conns!$C$2:$C$500, MATCH(I16, conns!$A$2:$A$500, 0))</f>
        <v>-</v>
      </c>
      <c r="L16" s="7" t="n">
        <f aca="false">INDEX(conns!$D$2:$D$500, MATCH(I16, conns!$A$2:$A$500, 0))</f>
        <v>2</v>
      </c>
    </row>
    <row r="17" customFormat="false" ht="12.8" hidden="false" customHeight="false" outlineLevel="0" collapsed="false">
      <c r="B17" s="3" t="s">
        <v>15</v>
      </c>
      <c r="C17" s="3"/>
      <c r="D17" s="5" t="n">
        <v>48</v>
      </c>
      <c r="E17" s="5" t="n">
        <v>100</v>
      </c>
      <c r="F17" s="5" t="n">
        <v>250</v>
      </c>
      <c r="G17" s="3"/>
      <c r="H17" s="4" t="s">
        <v>18</v>
      </c>
      <c r="I17" s="6" t="s">
        <v>19</v>
      </c>
      <c r="J17" s="7" t="n">
        <f aca="false">INDEX(conns!$B$2:$B$500, MATCH(I17, conns!$A$2:$A$500, 0))</f>
        <v>5055700501</v>
      </c>
      <c r="K17" s="7" t="str">
        <f aca="false">INDEX(conns!$C$2:$C$500, MATCH(I17, conns!$A$2:$A$500, 0))</f>
        <v>Molex</v>
      </c>
      <c r="L17" s="7" t="n">
        <f aca="false">INDEX(conns!$D$2:$D$500, MATCH(I17, conns!$A$2:$A$500, 0))</f>
        <v>5</v>
      </c>
    </row>
    <row r="18" customFormat="false" ht="12.8" hidden="false" customHeight="false" outlineLevel="0" collapsed="false">
      <c r="B18" s="3" t="s">
        <v>15</v>
      </c>
      <c r="C18" s="3"/>
      <c r="D18" s="5" t="n">
        <v>48</v>
      </c>
      <c r="E18" s="5"/>
      <c r="F18" s="5"/>
      <c r="G18" s="5"/>
      <c r="H18" s="4" t="s">
        <v>20</v>
      </c>
      <c r="I18" s="8" t="s">
        <v>21</v>
      </c>
      <c r="J18" s="7" t="str">
        <f aca="false">INDEX(conns!$B$2:$B$500, MATCH(I18, conns!$A$2:$A$500, 0))</f>
        <v>B2CF 3.50/22/180 SN OR BX</v>
      </c>
      <c r="K18" s="7" t="str">
        <f aca="false">INDEX(conns!$C$2:$C$500, MATCH(I18, conns!$A$2:$A$500, 0))</f>
        <v>Weidmüller</v>
      </c>
      <c r="L18" s="7" t="n">
        <f aca="false">INDEX(conns!$D$2:$D$500, MATCH(I18, conns!$A$2:$A$500, 0))</f>
        <v>22</v>
      </c>
    </row>
    <row r="19" customFormat="false" ht="12.8" hidden="false" customHeight="false" outlineLevel="0" collapsed="false">
      <c r="B19" s="3" t="s">
        <v>15</v>
      </c>
      <c r="C19" s="3"/>
      <c r="D19" s="5" t="n">
        <v>48</v>
      </c>
      <c r="E19" s="5"/>
      <c r="F19" s="5"/>
      <c r="G19" s="5"/>
      <c r="H19" s="4" t="s">
        <v>22</v>
      </c>
      <c r="I19" s="6" t="s">
        <v>23</v>
      </c>
      <c r="J19" s="7" t="str">
        <f aca="false">INDEX(conns!$B$2:$B$500, MATCH(I19, conns!$A$2:$A$500, 0))</f>
        <v>B2CF 3.50/04/180 SN OR BX </v>
      </c>
      <c r="K19" s="7" t="str">
        <f aca="false">INDEX(conns!$C$2:$C$500, MATCH(I19, conns!$A$2:$A$500, 0))</f>
        <v>Weidmüller</v>
      </c>
      <c r="L19" s="7" t="n">
        <f aca="false">INDEX(conns!$D$2:$D$500, MATCH(I19, conns!$A$2:$A$500, 0))</f>
        <v>4</v>
      </c>
    </row>
    <row r="20" customFormat="false" ht="12.8" hidden="false" customHeight="false" outlineLevel="0" collapsed="false">
      <c r="B20" s="3" t="s">
        <v>15</v>
      </c>
      <c r="C20" s="3"/>
      <c r="D20" s="5" t="n">
        <v>48</v>
      </c>
      <c r="E20" s="5"/>
      <c r="F20" s="5"/>
      <c r="G20" s="5"/>
      <c r="H20" s="4" t="s">
        <v>24</v>
      </c>
      <c r="I20" s="6" t="s">
        <v>25</v>
      </c>
      <c r="J20" s="7" t="str">
        <f aca="false">INDEX(conns!$B$2:$B$500, MATCH(I20, conns!$A$2:$A$500, 0))</f>
        <v>B2CF 3.50/08/180 SN OR BX </v>
      </c>
      <c r="K20" s="7" t="str">
        <f aca="false">INDEX(conns!$C$2:$C$500, MATCH(I20, conns!$A$2:$A$500, 0))</f>
        <v>Weidmüller</v>
      </c>
      <c r="L20" s="7" t="n">
        <f aca="false">INDEX(conns!$D$2:$D$500, MATCH(I20, conns!$A$2:$A$500, 0))</f>
        <v>8</v>
      </c>
    </row>
    <row r="21" customFormat="false" ht="12.8" hidden="false" customHeight="false" outlineLevel="0" collapsed="false">
      <c r="B21" s="3" t="s">
        <v>15</v>
      </c>
      <c r="C21" s="3"/>
      <c r="D21" s="5" t="n">
        <v>48</v>
      </c>
      <c r="E21" s="5"/>
      <c r="F21" s="5"/>
      <c r="G21" s="5"/>
      <c r="H21" s="4" t="s">
        <v>26</v>
      </c>
      <c r="I21" s="6" t="s">
        <v>27</v>
      </c>
      <c r="J21" s="7" t="str">
        <f aca="false">INDEX(conns!$B$2:$B$500, MATCH(I21, conns!$A$2:$A$500, 0))</f>
        <v>B2CF 3.50/08/180 SN OR BX </v>
      </c>
      <c r="K21" s="7" t="str">
        <f aca="false">INDEX(conns!$C$2:$C$500, MATCH(I21, conns!$A$2:$A$500, 0))</f>
        <v>Weidmüller</v>
      </c>
      <c r="L21" s="7" t="n">
        <f aca="false">INDEX(conns!$D$2:$D$500, MATCH(I21, conns!$A$2:$A$500, 0))</f>
        <v>8</v>
      </c>
    </row>
    <row r="22" customFormat="false" ht="12.8" hidden="false" customHeight="false" outlineLevel="0" collapsed="false">
      <c r="B22" s="3" t="s">
        <v>15</v>
      </c>
      <c r="C22" s="3"/>
      <c r="D22" s="5" t="n">
        <v>48</v>
      </c>
      <c r="E22" s="5"/>
      <c r="F22" s="5"/>
      <c r="G22" s="5"/>
      <c r="H22" s="4" t="s">
        <v>28</v>
      </c>
      <c r="I22" s="6" t="s">
        <v>29</v>
      </c>
      <c r="J22" s="7" t="str">
        <f aca="false">INDEX(conns!$B$2:$B$500, MATCH(I22, conns!$A$2:$A$500, 0))</f>
        <v>B2CF 3.50/12/180 SN OR BX </v>
      </c>
      <c r="K22" s="7" t="str">
        <f aca="false">INDEX(conns!$C$2:$C$500, MATCH(I22, conns!$A$2:$A$500, 0))</f>
        <v>Weidmüller</v>
      </c>
      <c r="L22" s="7" t="n">
        <f aca="false">INDEX(conns!$D$2:$D$500, MATCH(I22, conns!$A$2:$A$500, 0))</f>
        <v>12</v>
      </c>
    </row>
    <row r="23" customFormat="false" ht="12.8" hidden="false" customHeight="false" outlineLevel="0" collapsed="false">
      <c r="B23" s="3" t="s">
        <v>15</v>
      </c>
      <c r="C23" s="3"/>
      <c r="D23" s="5" t="n">
        <v>48</v>
      </c>
      <c r="E23" s="5"/>
      <c r="F23" s="5"/>
      <c r="G23" s="5"/>
      <c r="H23" s="4" t="s">
        <v>30</v>
      </c>
      <c r="I23" s="4" t="s">
        <v>34</v>
      </c>
      <c r="J23" s="7" t="e">
        <f aca="false">INDEX(conns!$B$2:$B$500, MATCH(I23, conns!$A$2:$A$500, 0))</f>
        <v>#N/A</v>
      </c>
      <c r="K23" s="7" t="e">
        <f aca="false">INDEX(conns!$C$2:$C$500, MATCH(I23, conns!$A$2:$A$500, 0))</f>
        <v>#N/A</v>
      </c>
      <c r="L23" s="7" t="e">
        <f aca="false">INDEX(conns!$D$2:$D$500, MATCH(I23, conns!$A$2:$A$500, 0))</f>
        <v>#N/A</v>
      </c>
    </row>
    <row r="24" customFormat="false" ht="12.8" hidden="false" customHeight="false" outlineLevel="0" collapsed="false">
      <c r="B24" s="3" t="s">
        <v>15</v>
      </c>
      <c r="C24" s="3"/>
      <c r="D24" s="5" t="n">
        <v>48</v>
      </c>
      <c r="E24" s="5"/>
      <c r="F24" s="5"/>
      <c r="G24" s="5"/>
      <c r="H24" s="4" t="s">
        <v>32</v>
      </c>
      <c r="I24" s="4" t="s">
        <v>34</v>
      </c>
      <c r="J24" s="7" t="e">
        <f aca="false">INDEX(conns!$B$2:$B$500, MATCH(I24, conns!$A$2:$A$500, 0))</f>
        <v>#N/A</v>
      </c>
      <c r="K24" s="7" t="e">
        <f aca="false">INDEX(conns!$C$2:$C$500, MATCH(I24, conns!$A$2:$A$500, 0))</f>
        <v>#N/A</v>
      </c>
      <c r="L24" s="7" t="e">
        <f aca="false">INDEX(conns!$D$2:$D$500, MATCH(I24, conns!$A$2:$A$500, 0))</f>
        <v>#N/A</v>
      </c>
    </row>
    <row r="25" customFormat="false" ht="12.8" hidden="false" customHeight="false" outlineLevel="0" collapsed="false">
      <c r="B25" s="3" t="s">
        <v>15</v>
      </c>
      <c r="C25" s="3"/>
      <c r="D25" s="5" t="n">
        <v>48</v>
      </c>
      <c r="E25" s="5" t="n">
        <v>100</v>
      </c>
      <c r="F25" s="5" t="n">
        <v>300</v>
      </c>
      <c r="G25" s="3"/>
      <c r="H25" s="4" t="s">
        <v>18</v>
      </c>
      <c r="I25" s="6" t="s">
        <v>19</v>
      </c>
      <c r="J25" s="7" t="n">
        <f aca="false">INDEX(conns!$B$2:$B$500, MATCH(I25, conns!$A$2:$A$500, 0))</f>
        <v>5055700501</v>
      </c>
      <c r="K25" s="7" t="str">
        <f aca="false">INDEX(conns!$C$2:$C$500, MATCH(I25, conns!$A$2:$A$500, 0))</f>
        <v>Molex</v>
      </c>
      <c r="L25" s="7" t="n">
        <f aca="false">INDEX(conns!$D$2:$D$500, MATCH(I25, conns!$A$2:$A$500, 0))</f>
        <v>5</v>
      </c>
    </row>
    <row r="26" customFormat="false" ht="12.8" hidden="false" customHeight="false" outlineLevel="0" collapsed="false">
      <c r="B26" s="3" t="s">
        <v>15</v>
      </c>
      <c r="C26" s="3"/>
      <c r="D26" s="5" t="n">
        <v>48</v>
      </c>
      <c r="E26" s="5"/>
      <c r="F26" s="5"/>
      <c r="G26" s="5"/>
      <c r="H26" s="4" t="s">
        <v>20</v>
      </c>
      <c r="I26" s="8" t="s">
        <v>21</v>
      </c>
      <c r="J26" s="7" t="str">
        <f aca="false">INDEX(conns!$B$2:$B$500, MATCH(I26, conns!$A$2:$A$500, 0))</f>
        <v>B2CF 3.50/22/180 SN OR BX</v>
      </c>
      <c r="K26" s="7" t="str">
        <f aca="false">INDEX(conns!$C$2:$C$500, MATCH(I26, conns!$A$2:$A$500, 0))</f>
        <v>Weidmüller</v>
      </c>
      <c r="L26" s="7" t="n">
        <f aca="false">INDEX(conns!$D$2:$D$500, MATCH(I26, conns!$A$2:$A$500, 0))</f>
        <v>22</v>
      </c>
    </row>
    <row r="27" customFormat="false" ht="12.8" hidden="false" customHeight="false" outlineLevel="0" collapsed="false">
      <c r="B27" s="3" t="s">
        <v>15</v>
      </c>
      <c r="C27" s="3"/>
      <c r="D27" s="5" t="n">
        <v>48</v>
      </c>
      <c r="E27" s="5"/>
      <c r="F27" s="5"/>
      <c r="G27" s="5"/>
      <c r="H27" s="4" t="s">
        <v>22</v>
      </c>
      <c r="I27" s="6" t="s">
        <v>23</v>
      </c>
      <c r="J27" s="7" t="str">
        <f aca="false">INDEX(conns!$B$2:$B$500, MATCH(I27, conns!$A$2:$A$500, 0))</f>
        <v>B2CF 3.50/04/180 SN OR BX </v>
      </c>
      <c r="K27" s="7" t="str">
        <f aca="false">INDEX(conns!$C$2:$C$500, MATCH(I27, conns!$A$2:$A$500, 0))</f>
        <v>Weidmüller</v>
      </c>
      <c r="L27" s="7" t="n">
        <f aca="false">INDEX(conns!$D$2:$D$500, MATCH(I27, conns!$A$2:$A$500, 0))</f>
        <v>4</v>
      </c>
    </row>
    <row r="28" customFormat="false" ht="12.8" hidden="false" customHeight="false" outlineLevel="0" collapsed="false">
      <c r="B28" s="3" t="s">
        <v>15</v>
      </c>
      <c r="C28" s="3"/>
      <c r="D28" s="5" t="n">
        <v>48</v>
      </c>
      <c r="E28" s="5"/>
      <c r="F28" s="5"/>
      <c r="G28" s="5"/>
      <c r="H28" s="4" t="s">
        <v>24</v>
      </c>
      <c r="I28" s="6" t="s">
        <v>25</v>
      </c>
      <c r="J28" s="7" t="str">
        <f aca="false">INDEX(conns!$B$2:$B$500, MATCH(I28, conns!$A$2:$A$500, 0))</f>
        <v>B2CF 3.50/08/180 SN OR BX </v>
      </c>
      <c r="K28" s="7" t="str">
        <f aca="false">INDEX(conns!$C$2:$C$500, MATCH(I28, conns!$A$2:$A$500, 0))</f>
        <v>Weidmüller</v>
      </c>
      <c r="L28" s="7" t="n">
        <f aca="false">INDEX(conns!$D$2:$D$500, MATCH(I28, conns!$A$2:$A$500, 0))</f>
        <v>8</v>
      </c>
    </row>
    <row r="29" customFormat="false" ht="12.8" hidden="false" customHeight="false" outlineLevel="0" collapsed="false">
      <c r="B29" s="3" t="s">
        <v>15</v>
      </c>
      <c r="C29" s="3"/>
      <c r="D29" s="5" t="n">
        <v>48</v>
      </c>
      <c r="E29" s="5"/>
      <c r="F29" s="5"/>
      <c r="G29" s="5"/>
      <c r="H29" s="4" t="s">
        <v>26</v>
      </c>
      <c r="I29" s="6" t="s">
        <v>27</v>
      </c>
      <c r="J29" s="7" t="str">
        <f aca="false">INDEX(conns!$B$2:$B$500, MATCH(I29, conns!$A$2:$A$500, 0))</f>
        <v>B2CF 3.50/08/180 SN OR BX </v>
      </c>
      <c r="K29" s="7" t="str">
        <f aca="false">INDEX(conns!$C$2:$C$500, MATCH(I29, conns!$A$2:$A$500, 0))</f>
        <v>Weidmüller</v>
      </c>
      <c r="L29" s="7" t="n">
        <f aca="false">INDEX(conns!$D$2:$D$500, MATCH(I29, conns!$A$2:$A$500, 0))</f>
        <v>8</v>
      </c>
    </row>
    <row r="30" customFormat="false" ht="12.8" hidden="false" customHeight="false" outlineLevel="0" collapsed="false">
      <c r="B30" s="3" t="s">
        <v>15</v>
      </c>
      <c r="C30" s="3"/>
      <c r="D30" s="5" t="n">
        <v>48</v>
      </c>
      <c r="E30" s="5"/>
      <c r="F30" s="5"/>
      <c r="G30" s="5"/>
      <c r="H30" s="4" t="s">
        <v>28</v>
      </c>
      <c r="I30" s="6" t="s">
        <v>29</v>
      </c>
      <c r="J30" s="7" t="str">
        <f aca="false">INDEX(conns!$B$2:$B$500, MATCH(I30, conns!$A$2:$A$500, 0))</f>
        <v>B2CF 3.50/12/180 SN OR BX </v>
      </c>
      <c r="K30" s="7" t="str">
        <f aca="false">INDEX(conns!$C$2:$C$500, MATCH(I30, conns!$A$2:$A$500, 0))</f>
        <v>Weidmüller</v>
      </c>
      <c r="L30" s="7" t="n">
        <f aca="false">INDEX(conns!$D$2:$D$500, MATCH(I30, conns!$A$2:$A$500, 0))</f>
        <v>12</v>
      </c>
    </row>
    <row r="31" customFormat="false" ht="12.8" hidden="false" customHeight="false" outlineLevel="0" collapsed="false">
      <c r="B31" s="3" t="s">
        <v>15</v>
      </c>
      <c r="C31" s="3"/>
      <c r="D31" s="5" t="n">
        <v>48</v>
      </c>
      <c r="E31" s="5"/>
      <c r="F31" s="5"/>
      <c r="G31" s="5"/>
      <c r="H31" s="4" t="s">
        <v>30</v>
      </c>
      <c r="I31" s="4" t="s">
        <v>34</v>
      </c>
      <c r="J31" s="7" t="e">
        <f aca="false">INDEX(conns!$B$2:$B$500, MATCH(I31, conns!$A$2:$A$500, 0))</f>
        <v>#N/A</v>
      </c>
      <c r="K31" s="7" t="e">
        <f aca="false">INDEX(conns!$C$2:$C$500, MATCH(I31, conns!$A$2:$A$500, 0))</f>
        <v>#N/A</v>
      </c>
      <c r="L31" s="7" t="e">
        <f aca="false">INDEX(conns!$D$2:$D$500, MATCH(I31, conns!$A$2:$A$500, 0))</f>
        <v>#N/A</v>
      </c>
    </row>
    <row r="32" customFormat="false" ht="12.8" hidden="false" customHeight="false" outlineLevel="0" collapsed="false">
      <c r="B32" s="3" t="s">
        <v>15</v>
      </c>
      <c r="C32" s="3"/>
      <c r="D32" s="5" t="n">
        <v>48</v>
      </c>
      <c r="E32" s="5"/>
      <c r="F32" s="5"/>
      <c r="G32" s="5"/>
      <c r="H32" s="4" t="s">
        <v>32</v>
      </c>
      <c r="I32" s="4" t="s">
        <v>34</v>
      </c>
      <c r="J32" s="7" t="e">
        <f aca="false">INDEX(conns!$B$2:$B$500, MATCH(I32, conns!$A$2:$A$500, 0))</f>
        <v>#N/A</v>
      </c>
      <c r="K32" s="7" t="e">
        <f aca="false">INDEX(conns!$C$2:$C$500, MATCH(I32, conns!$A$2:$A$500, 0))</f>
        <v>#N/A</v>
      </c>
      <c r="L32" s="7" t="e">
        <f aca="false">INDEX(conns!$D$2:$D$500, MATCH(I32, conns!$A$2:$A$500, 0))</f>
        <v>#N/A</v>
      </c>
    </row>
    <row r="33" customFormat="false" ht="12.8" hidden="false" customHeight="false" outlineLevel="0" collapsed="false">
      <c r="B33" s="3" t="s">
        <v>15</v>
      </c>
      <c r="C33" s="3"/>
      <c r="D33" s="5" t="n">
        <v>48</v>
      </c>
      <c r="E33" s="5" t="n">
        <v>100</v>
      </c>
      <c r="F33" s="5" t="n">
        <v>450</v>
      </c>
      <c r="G33" s="3"/>
      <c r="H33" s="4" t="s">
        <v>18</v>
      </c>
      <c r="I33" s="6" t="s">
        <v>19</v>
      </c>
      <c r="J33" s="7" t="n">
        <f aca="false">INDEX(conns!$B$2:$B$500, MATCH(I33, conns!$A$2:$A$500, 0))</f>
        <v>5055700501</v>
      </c>
      <c r="K33" s="7" t="str">
        <f aca="false">INDEX(conns!$C$2:$C$500, MATCH(I33, conns!$A$2:$A$500, 0))</f>
        <v>Molex</v>
      </c>
      <c r="L33" s="7" t="n">
        <f aca="false">INDEX(conns!$D$2:$D$500, MATCH(I33, conns!$A$2:$A$500, 0))</f>
        <v>5</v>
      </c>
    </row>
    <row r="34" customFormat="false" ht="12.8" hidden="false" customHeight="false" outlineLevel="0" collapsed="false">
      <c r="B34" s="3" t="s">
        <v>15</v>
      </c>
      <c r="C34" s="3"/>
      <c r="D34" s="5" t="n">
        <v>48</v>
      </c>
      <c r="E34" s="5"/>
      <c r="F34" s="5"/>
      <c r="G34" s="3"/>
      <c r="H34" s="4" t="s">
        <v>20</v>
      </c>
      <c r="I34" s="8" t="s">
        <v>21</v>
      </c>
      <c r="J34" s="7" t="str">
        <f aca="false">INDEX(conns!$B$2:$B$500, MATCH(I34, conns!$A$2:$A$500, 0))</f>
        <v>B2CF 3.50/22/180 SN OR BX</v>
      </c>
      <c r="K34" s="7" t="str">
        <f aca="false">INDEX(conns!$C$2:$C$500, MATCH(I34, conns!$A$2:$A$500, 0))</f>
        <v>Weidmüller</v>
      </c>
      <c r="L34" s="7" t="n">
        <f aca="false">INDEX(conns!$D$2:$D$500, MATCH(I34, conns!$A$2:$A$500, 0))</f>
        <v>22</v>
      </c>
    </row>
    <row r="35" customFormat="false" ht="12.8" hidden="false" customHeight="false" outlineLevel="0" collapsed="false">
      <c r="B35" s="3" t="s">
        <v>15</v>
      </c>
      <c r="C35" s="3"/>
      <c r="D35" s="5" t="n">
        <v>48</v>
      </c>
      <c r="E35" s="5"/>
      <c r="F35" s="5"/>
      <c r="G35" s="3"/>
      <c r="H35" s="4" t="s">
        <v>22</v>
      </c>
      <c r="I35" s="6" t="s">
        <v>23</v>
      </c>
      <c r="J35" s="7" t="str">
        <f aca="false">INDEX(conns!$B$2:$B$500, MATCH(I35, conns!$A$2:$A$500, 0))</f>
        <v>B2CF 3.50/04/180 SN OR BX </v>
      </c>
      <c r="K35" s="7" t="str">
        <f aca="false">INDEX(conns!$C$2:$C$500, MATCH(I35, conns!$A$2:$A$500, 0))</f>
        <v>Weidmüller</v>
      </c>
      <c r="L35" s="7" t="n">
        <f aca="false">INDEX(conns!$D$2:$D$500, MATCH(I35, conns!$A$2:$A$500, 0))</f>
        <v>4</v>
      </c>
    </row>
    <row r="36" customFormat="false" ht="12.8" hidden="false" customHeight="false" outlineLevel="0" collapsed="false">
      <c r="B36" s="3" t="s">
        <v>15</v>
      </c>
      <c r="C36" s="3"/>
      <c r="D36" s="5" t="n">
        <v>48</v>
      </c>
      <c r="E36" s="5"/>
      <c r="F36" s="5"/>
      <c r="G36" s="3"/>
      <c r="H36" s="4" t="s">
        <v>24</v>
      </c>
      <c r="I36" s="6" t="s">
        <v>25</v>
      </c>
      <c r="J36" s="7" t="str">
        <f aca="false">INDEX(conns!$B$2:$B$500, MATCH(I36, conns!$A$2:$A$500, 0))</f>
        <v>B2CF 3.50/08/180 SN OR BX </v>
      </c>
      <c r="K36" s="7" t="str">
        <f aca="false">INDEX(conns!$C$2:$C$500, MATCH(I36, conns!$A$2:$A$500, 0))</f>
        <v>Weidmüller</v>
      </c>
      <c r="L36" s="7" t="n">
        <f aca="false">INDEX(conns!$D$2:$D$500, MATCH(I36, conns!$A$2:$A$500, 0))</f>
        <v>8</v>
      </c>
    </row>
    <row r="37" customFormat="false" ht="12.8" hidden="false" customHeight="false" outlineLevel="0" collapsed="false">
      <c r="B37" s="3" t="s">
        <v>15</v>
      </c>
      <c r="C37" s="3"/>
      <c r="D37" s="5" t="n">
        <v>48</v>
      </c>
      <c r="E37" s="5"/>
      <c r="F37" s="5"/>
      <c r="G37" s="3"/>
      <c r="H37" s="4" t="s">
        <v>26</v>
      </c>
      <c r="I37" s="6" t="s">
        <v>27</v>
      </c>
      <c r="J37" s="7" t="str">
        <f aca="false">INDEX(conns!$B$2:$B$500, MATCH(I37, conns!$A$2:$A$500, 0))</f>
        <v>B2CF 3.50/08/180 SN OR BX </v>
      </c>
      <c r="K37" s="7" t="str">
        <f aca="false">INDEX(conns!$C$2:$C$500, MATCH(I37, conns!$A$2:$A$500, 0))</f>
        <v>Weidmüller</v>
      </c>
      <c r="L37" s="7" t="n">
        <f aca="false">INDEX(conns!$D$2:$D$500, MATCH(I37, conns!$A$2:$A$500, 0))</f>
        <v>8</v>
      </c>
    </row>
    <row r="38" customFormat="false" ht="12.8" hidden="false" customHeight="false" outlineLevel="0" collapsed="false">
      <c r="B38" s="3" t="s">
        <v>15</v>
      </c>
      <c r="C38" s="3"/>
      <c r="D38" s="5" t="n">
        <v>48</v>
      </c>
      <c r="E38" s="5"/>
      <c r="F38" s="5"/>
      <c r="G38" s="3"/>
      <c r="H38" s="4" t="s">
        <v>28</v>
      </c>
      <c r="I38" s="6" t="s">
        <v>29</v>
      </c>
      <c r="J38" s="7" t="str">
        <f aca="false">INDEX(conns!$B$2:$B$500, MATCH(I38, conns!$A$2:$A$500, 0))</f>
        <v>B2CF 3.50/12/180 SN OR BX </v>
      </c>
      <c r="K38" s="7" t="str">
        <f aca="false">INDEX(conns!$C$2:$C$500, MATCH(I38, conns!$A$2:$A$500, 0))</f>
        <v>Weidmüller</v>
      </c>
      <c r="L38" s="7" t="n">
        <f aca="false">INDEX(conns!$D$2:$D$500, MATCH(I38, conns!$A$2:$A$500, 0))</f>
        <v>12</v>
      </c>
    </row>
    <row r="39" customFormat="false" ht="12.8" hidden="false" customHeight="false" outlineLevel="0" collapsed="false">
      <c r="B39" s="3" t="s">
        <v>15</v>
      </c>
      <c r="C39" s="3"/>
      <c r="D39" s="5" t="n">
        <v>48</v>
      </c>
      <c r="E39" s="5"/>
      <c r="F39" s="5"/>
      <c r="G39" s="3"/>
      <c r="H39" s="4" t="s">
        <v>30</v>
      </c>
      <c r="I39" s="4" t="s">
        <v>34</v>
      </c>
      <c r="J39" s="7" t="e">
        <f aca="false">INDEX(conns!$B$2:$B$500, MATCH(I39, conns!$A$2:$A$500, 0))</f>
        <v>#N/A</v>
      </c>
      <c r="K39" s="7" t="e">
        <f aca="false">INDEX(conns!$C$2:$C$500, MATCH(I39, conns!$A$2:$A$500, 0))</f>
        <v>#N/A</v>
      </c>
      <c r="L39" s="7" t="e">
        <f aca="false">INDEX(conns!$D$2:$D$500, MATCH(I39, conns!$A$2:$A$500, 0))</f>
        <v>#N/A</v>
      </c>
    </row>
    <row r="40" customFormat="false" ht="12.8" hidden="false" customHeight="false" outlineLevel="0" collapsed="false">
      <c r="B40" s="3" t="s">
        <v>15</v>
      </c>
      <c r="C40" s="3"/>
      <c r="D40" s="5" t="n">
        <v>48</v>
      </c>
      <c r="E40" s="5"/>
      <c r="F40" s="5"/>
      <c r="G40" s="3"/>
      <c r="H40" s="4" t="s">
        <v>32</v>
      </c>
      <c r="I40" s="4" t="s">
        <v>34</v>
      </c>
      <c r="J40" s="7" t="e">
        <f aca="false">INDEX(conns!$B$2:$B$500, MATCH(I40, conns!$A$2:$A$500, 0))</f>
        <v>#N/A</v>
      </c>
      <c r="K40" s="7" t="e">
        <f aca="false">INDEX(conns!$C$2:$C$500, MATCH(I40, conns!$A$2:$A$500, 0))</f>
        <v>#N/A</v>
      </c>
      <c r="L40" s="7" t="e">
        <f aca="false">INDEX(conns!$D$2:$D$500, MATCH(I40, conns!$A$2:$A$500, 0))</f>
        <v>#N/A</v>
      </c>
    </row>
    <row r="41" customFormat="false" ht="12.8" hidden="false" customHeight="false" outlineLevel="0" collapsed="false">
      <c r="B41" s="3"/>
      <c r="C41" s="3"/>
      <c r="D41" s="5"/>
      <c r="E41" s="5" t="n">
        <v>100</v>
      </c>
      <c r="F41" s="5" t="n">
        <v>250</v>
      </c>
      <c r="G41" s="3" t="s">
        <v>35</v>
      </c>
      <c r="H41" s="4" t="s">
        <v>18</v>
      </c>
      <c r="I41" s="6" t="s">
        <v>36</v>
      </c>
      <c r="J41" s="7" t="str">
        <f aca="false">INDEX(conns!$B$2:$B$500, MATCH(I41, conns!$A$2:$A$500, 0))</f>
        <v>10 x 3248100</v>
      </c>
      <c r="K41" s="7" t="str">
        <f aca="false">INDEX(conns!$C$2:$C$500, MATCH(I41, conns!$A$2:$A$500, 0))</f>
        <v>Phoenix Contact</v>
      </c>
      <c r="L41" s="7" t="n">
        <f aca="false">INDEX(conns!$D$2:$D$500, MATCH(I41, conns!$A$2:$A$500, 0))</f>
        <v>10</v>
      </c>
    </row>
    <row r="42" customFormat="false" ht="12.8" hidden="false" customHeight="false" outlineLevel="0" collapsed="false">
      <c r="B42" s="3"/>
      <c r="C42" s="3"/>
      <c r="D42" s="5"/>
      <c r="E42" s="5"/>
      <c r="F42" s="5"/>
      <c r="G42" s="5"/>
      <c r="H42" s="4" t="s">
        <v>20</v>
      </c>
      <c r="I42" s="8" t="s">
        <v>21</v>
      </c>
      <c r="J42" s="7" t="str">
        <f aca="false">INDEX(conns!$B$2:$B$500, MATCH(I42, conns!$A$2:$A$500, 0))</f>
        <v>B2CF 3.50/22/180 SN OR BX</v>
      </c>
      <c r="K42" s="7" t="str">
        <f aca="false">INDEX(conns!$C$2:$C$500, MATCH(I42, conns!$A$2:$A$500, 0))</f>
        <v>Weidmüller</v>
      </c>
      <c r="L42" s="7" t="n">
        <f aca="false">INDEX(conns!$D$2:$D$500, MATCH(I42, conns!$A$2:$A$500, 0))</f>
        <v>22</v>
      </c>
    </row>
    <row r="43" customFormat="false" ht="12.8" hidden="false" customHeight="false" outlineLevel="0" collapsed="false">
      <c r="B43" s="3"/>
      <c r="C43" s="3"/>
      <c r="D43" s="5"/>
      <c r="E43" s="5"/>
      <c r="F43" s="5"/>
      <c r="G43" s="5"/>
      <c r="H43" s="4" t="s">
        <v>22</v>
      </c>
      <c r="I43" s="6" t="s">
        <v>23</v>
      </c>
      <c r="J43" s="7" t="str">
        <f aca="false">INDEX(conns!$B$2:$B$500, MATCH(I43, conns!$A$2:$A$500, 0))</f>
        <v>B2CF 3.50/04/180 SN OR BX </v>
      </c>
      <c r="K43" s="7" t="str">
        <f aca="false">INDEX(conns!$C$2:$C$500, MATCH(I43, conns!$A$2:$A$500, 0))</f>
        <v>Weidmüller</v>
      </c>
      <c r="L43" s="7" t="n">
        <f aca="false">INDEX(conns!$D$2:$D$500, MATCH(I43, conns!$A$2:$A$500, 0))</f>
        <v>4</v>
      </c>
    </row>
    <row r="44" customFormat="false" ht="12.8" hidden="false" customHeight="false" outlineLevel="0" collapsed="false">
      <c r="B44" s="3"/>
      <c r="C44" s="3"/>
      <c r="D44" s="5"/>
      <c r="E44" s="5"/>
      <c r="F44" s="5"/>
      <c r="G44" s="5"/>
      <c r="H44" s="4" t="s">
        <v>24</v>
      </c>
      <c r="I44" s="6" t="s">
        <v>25</v>
      </c>
      <c r="J44" s="7" t="str">
        <f aca="false">INDEX(conns!$B$2:$B$500, MATCH(I44, conns!$A$2:$A$500, 0))</f>
        <v>B2CF 3.50/08/180 SN OR BX </v>
      </c>
      <c r="K44" s="7" t="str">
        <f aca="false">INDEX(conns!$C$2:$C$500, MATCH(I44, conns!$A$2:$A$500, 0))</f>
        <v>Weidmüller</v>
      </c>
      <c r="L44" s="7" t="n">
        <f aca="false">INDEX(conns!$D$2:$D$500, MATCH(I44, conns!$A$2:$A$500, 0))</f>
        <v>8</v>
      </c>
    </row>
    <row r="45" customFormat="false" ht="12.8" hidden="false" customHeight="false" outlineLevel="0" collapsed="false">
      <c r="B45" s="3"/>
      <c r="C45" s="3"/>
      <c r="D45" s="5"/>
      <c r="E45" s="5"/>
      <c r="F45" s="5"/>
      <c r="G45" s="5"/>
      <c r="H45" s="4" t="s">
        <v>26</v>
      </c>
      <c r="I45" s="6" t="s">
        <v>27</v>
      </c>
      <c r="J45" s="7" t="str">
        <f aca="false">INDEX(conns!$B$2:$B$500, MATCH(I45, conns!$A$2:$A$500, 0))</f>
        <v>B2CF 3.50/08/180 SN OR BX </v>
      </c>
      <c r="K45" s="7" t="str">
        <f aca="false">INDEX(conns!$C$2:$C$500, MATCH(I45, conns!$A$2:$A$500, 0))</f>
        <v>Weidmüller</v>
      </c>
      <c r="L45" s="7" t="n">
        <f aca="false">INDEX(conns!$D$2:$D$500, MATCH(I45, conns!$A$2:$A$500, 0))</f>
        <v>8</v>
      </c>
    </row>
    <row r="46" customFormat="false" ht="12.8" hidden="false" customHeight="false" outlineLevel="0" collapsed="false">
      <c r="B46" s="3"/>
      <c r="C46" s="3"/>
      <c r="D46" s="5"/>
      <c r="E46" s="5"/>
      <c r="F46" s="5"/>
      <c r="G46" s="5"/>
      <c r="H46" s="4" t="s">
        <v>28</v>
      </c>
      <c r="I46" s="6" t="s">
        <v>29</v>
      </c>
      <c r="J46" s="7" t="str">
        <f aca="false">INDEX(conns!$B$2:$B$500, MATCH(I46, conns!$A$2:$A$500, 0))</f>
        <v>B2CF 3.50/12/180 SN OR BX </v>
      </c>
      <c r="K46" s="7" t="str">
        <f aca="false">INDEX(conns!$C$2:$C$500, MATCH(I46, conns!$A$2:$A$500, 0))</f>
        <v>Weidmüller</v>
      </c>
      <c r="L46" s="7" t="n">
        <f aca="false">INDEX(conns!$D$2:$D$500, MATCH(I46, conns!$A$2:$A$500, 0))</f>
        <v>12</v>
      </c>
    </row>
    <row r="47" customFormat="false" ht="12.8" hidden="false" customHeight="false" outlineLevel="0" collapsed="false">
      <c r="B47" s="3"/>
      <c r="C47" s="3"/>
      <c r="D47" s="5"/>
      <c r="E47" s="5"/>
      <c r="F47" s="5"/>
      <c r="G47" s="5"/>
      <c r="H47" s="4" t="s">
        <v>30</v>
      </c>
      <c r="I47" s="6" t="s">
        <v>37</v>
      </c>
      <c r="J47" s="7" t="str">
        <f aca="false">INDEX(conns!$B$2:$B$500, MATCH(I47, conns!$A$2:$A$500, 0))</f>
        <v>2016066163 &amp; 2016060660</v>
      </c>
      <c r="K47" s="7" t="str">
        <f aca="false">INDEX(conns!$C$2:$C$500, MATCH(I47, conns!$A$2:$A$500, 0))</f>
        <v>Molex</v>
      </c>
      <c r="L47" s="7" t="n">
        <f aca="false">INDEX(conns!$D$2:$D$500, MATCH(I47, conns!$A$2:$A$500, 0))</f>
        <v>5</v>
      </c>
    </row>
    <row r="48" customFormat="false" ht="12.8" hidden="false" customHeight="false" outlineLevel="0" collapsed="false">
      <c r="B48" s="3"/>
      <c r="C48" s="3"/>
      <c r="D48" s="5"/>
      <c r="E48" s="5"/>
      <c r="F48" s="5"/>
      <c r="G48" s="5"/>
      <c r="H48" s="4" t="s">
        <v>32</v>
      </c>
      <c r="I48" s="6" t="s">
        <v>37</v>
      </c>
      <c r="J48" s="7" t="str">
        <f aca="false">INDEX(conns!$B$2:$B$500, MATCH(I48, conns!$A$2:$A$500, 0))</f>
        <v>2016066163 &amp; 2016060660</v>
      </c>
      <c r="K48" s="7" t="str">
        <f aca="false">INDEX(conns!$C$2:$C$500, MATCH(I48, conns!$A$2:$A$500, 0))</f>
        <v>Molex</v>
      </c>
      <c r="L48" s="7" t="n">
        <f aca="false">INDEX(conns!$D$2:$D$500, MATCH(I48, conns!$A$2:$A$500, 0))</f>
        <v>5</v>
      </c>
    </row>
    <row r="49" customFormat="false" ht="12.8" hidden="false" customHeight="false" outlineLevel="0" collapsed="false">
      <c r="B49" s="3"/>
      <c r="C49" s="3"/>
      <c r="D49" s="5"/>
      <c r="E49" s="5" t="n">
        <v>100</v>
      </c>
      <c r="F49" s="5" t="n">
        <v>300</v>
      </c>
      <c r="G49" s="3"/>
      <c r="H49" s="4" t="s">
        <v>18</v>
      </c>
      <c r="I49" s="6" t="s">
        <v>36</v>
      </c>
      <c r="J49" s="7" t="str">
        <f aca="false">INDEX(conns!$B$2:$B$500, MATCH(I49, conns!$A$2:$A$500, 0))</f>
        <v>10 x 3248100</v>
      </c>
      <c r="K49" s="7" t="str">
        <f aca="false">INDEX(conns!$C$2:$C$500, MATCH(I49, conns!$A$2:$A$500, 0))</f>
        <v>Phoenix Contact</v>
      </c>
      <c r="L49" s="7" t="n">
        <f aca="false">INDEX(conns!$D$2:$D$500, MATCH(I49, conns!$A$2:$A$500, 0))</f>
        <v>10</v>
      </c>
    </row>
    <row r="50" customFormat="false" ht="12.8" hidden="false" customHeight="false" outlineLevel="0" collapsed="false">
      <c r="B50" s="3"/>
      <c r="C50" s="3"/>
      <c r="D50" s="5"/>
      <c r="E50" s="5"/>
      <c r="F50" s="5"/>
      <c r="G50" s="5"/>
      <c r="H50" s="4" t="s">
        <v>20</v>
      </c>
      <c r="I50" s="8" t="s">
        <v>21</v>
      </c>
      <c r="J50" s="7" t="str">
        <f aca="false">INDEX(conns!$B$2:$B$500, MATCH(I50, conns!$A$2:$A$500, 0))</f>
        <v>B2CF 3.50/22/180 SN OR BX</v>
      </c>
      <c r="K50" s="7" t="str">
        <f aca="false">INDEX(conns!$C$2:$C$500, MATCH(I50, conns!$A$2:$A$500, 0))</f>
        <v>Weidmüller</v>
      </c>
      <c r="L50" s="7" t="n">
        <f aca="false">INDEX(conns!$D$2:$D$500, MATCH(I50, conns!$A$2:$A$500, 0))</f>
        <v>22</v>
      </c>
    </row>
    <row r="51" customFormat="false" ht="12.8" hidden="false" customHeight="false" outlineLevel="0" collapsed="false">
      <c r="B51" s="3"/>
      <c r="C51" s="3"/>
      <c r="D51" s="5"/>
      <c r="E51" s="5"/>
      <c r="F51" s="5"/>
      <c r="G51" s="5"/>
      <c r="H51" s="4" t="s">
        <v>22</v>
      </c>
      <c r="I51" s="6" t="s">
        <v>23</v>
      </c>
      <c r="J51" s="7" t="str">
        <f aca="false">INDEX(conns!$B$2:$B$500, MATCH(I51, conns!$A$2:$A$500, 0))</f>
        <v>B2CF 3.50/04/180 SN OR BX </v>
      </c>
      <c r="K51" s="7" t="str">
        <f aca="false">INDEX(conns!$C$2:$C$500, MATCH(I51, conns!$A$2:$A$500, 0))</f>
        <v>Weidmüller</v>
      </c>
      <c r="L51" s="7" t="n">
        <f aca="false">INDEX(conns!$D$2:$D$500, MATCH(I51, conns!$A$2:$A$500, 0))</f>
        <v>4</v>
      </c>
    </row>
    <row r="52" customFormat="false" ht="12.8" hidden="false" customHeight="false" outlineLevel="0" collapsed="false">
      <c r="B52" s="3"/>
      <c r="C52" s="3"/>
      <c r="D52" s="5"/>
      <c r="E52" s="5"/>
      <c r="F52" s="5"/>
      <c r="G52" s="5"/>
      <c r="H52" s="4" t="s">
        <v>24</v>
      </c>
      <c r="I52" s="6" t="s">
        <v>25</v>
      </c>
      <c r="J52" s="7" t="str">
        <f aca="false">INDEX(conns!$B$2:$B$500, MATCH(I52, conns!$A$2:$A$500, 0))</f>
        <v>B2CF 3.50/08/180 SN OR BX </v>
      </c>
      <c r="K52" s="7" t="str">
        <f aca="false">INDEX(conns!$C$2:$C$500, MATCH(I52, conns!$A$2:$A$500, 0))</f>
        <v>Weidmüller</v>
      </c>
      <c r="L52" s="7" t="n">
        <f aca="false">INDEX(conns!$D$2:$D$500, MATCH(I52, conns!$A$2:$A$500, 0))</f>
        <v>8</v>
      </c>
    </row>
    <row r="53" customFormat="false" ht="12.8" hidden="false" customHeight="false" outlineLevel="0" collapsed="false">
      <c r="B53" s="3"/>
      <c r="C53" s="3"/>
      <c r="D53" s="5"/>
      <c r="E53" s="5"/>
      <c r="F53" s="5"/>
      <c r="G53" s="5"/>
      <c r="H53" s="4" t="s">
        <v>26</v>
      </c>
      <c r="I53" s="6" t="s">
        <v>27</v>
      </c>
      <c r="J53" s="7" t="str">
        <f aca="false">INDEX(conns!$B$2:$B$500, MATCH(I53, conns!$A$2:$A$500, 0))</f>
        <v>B2CF 3.50/08/180 SN OR BX </v>
      </c>
      <c r="K53" s="7" t="str">
        <f aca="false">INDEX(conns!$C$2:$C$500, MATCH(I53, conns!$A$2:$A$500, 0))</f>
        <v>Weidmüller</v>
      </c>
      <c r="L53" s="7" t="n">
        <f aca="false">INDEX(conns!$D$2:$D$500, MATCH(I53, conns!$A$2:$A$500, 0))</f>
        <v>8</v>
      </c>
    </row>
    <row r="54" customFormat="false" ht="12.8" hidden="false" customHeight="false" outlineLevel="0" collapsed="false">
      <c r="B54" s="3"/>
      <c r="C54" s="3"/>
      <c r="D54" s="5"/>
      <c r="E54" s="5"/>
      <c r="F54" s="5"/>
      <c r="G54" s="5"/>
      <c r="H54" s="4" t="s">
        <v>28</v>
      </c>
      <c r="I54" s="6" t="s">
        <v>29</v>
      </c>
      <c r="J54" s="7" t="str">
        <f aca="false">INDEX(conns!$B$2:$B$500, MATCH(I54, conns!$A$2:$A$500, 0))</f>
        <v>B2CF 3.50/12/180 SN OR BX </v>
      </c>
      <c r="K54" s="7" t="str">
        <f aca="false">INDEX(conns!$C$2:$C$500, MATCH(I54, conns!$A$2:$A$500, 0))</f>
        <v>Weidmüller</v>
      </c>
      <c r="L54" s="7" t="n">
        <f aca="false">INDEX(conns!$D$2:$D$500, MATCH(I54, conns!$A$2:$A$500, 0))</f>
        <v>12</v>
      </c>
    </row>
    <row r="55" customFormat="false" ht="12.8" hidden="false" customHeight="false" outlineLevel="0" collapsed="false">
      <c r="B55" s="3"/>
      <c r="C55" s="3"/>
      <c r="D55" s="5"/>
      <c r="E55" s="5"/>
      <c r="F55" s="5"/>
      <c r="G55" s="5"/>
      <c r="H55" s="4" t="s">
        <v>30</v>
      </c>
      <c r="I55" s="6" t="s">
        <v>37</v>
      </c>
      <c r="J55" s="7" t="str">
        <f aca="false">INDEX(conns!$B$2:$B$500, MATCH(I55, conns!$A$2:$A$500, 0))</f>
        <v>2016066163 &amp; 2016060660</v>
      </c>
      <c r="K55" s="7" t="str">
        <f aca="false">INDEX(conns!$C$2:$C$500, MATCH(I55, conns!$A$2:$A$500, 0))</f>
        <v>Molex</v>
      </c>
      <c r="L55" s="7" t="n">
        <f aca="false">INDEX(conns!$D$2:$D$500, MATCH(I55, conns!$A$2:$A$500, 0))</f>
        <v>5</v>
      </c>
    </row>
    <row r="56" customFormat="false" ht="12.8" hidden="false" customHeight="false" outlineLevel="0" collapsed="false">
      <c r="B56" s="3"/>
      <c r="C56" s="3"/>
      <c r="D56" s="5"/>
      <c r="E56" s="5"/>
      <c r="F56" s="5"/>
      <c r="G56" s="5"/>
      <c r="H56" s="4" t="s">
        <v>32</v>
      </c>
      <c r="I56" s="6" t="s">
        <v>37</v>
      </c>
      <c r="J56" s="7" t="str">
        <f aca="false">INDEX(conns!$B$2:$B$500, MATCH(I56, conns!$A$2:$A$500, 0))</f>
        <v>2016066163 &amp; 2016060660</v>
      </c>
      <c r="K56" s="7" t="str">
        <f aca="false">INDEX(conns!$C$2:$C$500, MATCH(I56, conns!$A$2:$A$500, 0))</f>
        <v>Molex</v>
      </c>
      <c r="L56" s="7" t="n">
        <f aca="false">INDEX(conns!$D$2:$D$500, MATCH(I56, conns!$A$2:$A$500, 0))</f>
        <v>5</v>
      </c>
    </row>
    <row r="57" customFormat="false" ht="12.8" hidden="false" customHeight="false" outlineLevel="0" collapsed="false">
      <c r="B57" s="3"/>
      <c r="C57" s="3"/>
      <c r="D57" s="5"/>
      <c r="E57" s="5" t="n">
        <v>100</v>
      </c>
      <c r="F57" s="5" t="n">
        <v>450</v>
      </c>
      <c r="G57" s="3"/>
      <c r="H57" s="4" t="s">
        <v>18</v>
      </c>
      <c r="I57" s="6" t="s">
        <v>36</v>
      </c>
      <c r="J57" s="7" t="str">
        <f aca="false">INDEX(conns!$B$2:$B$500, MATCH(I57, conns!$A$2:$A$500, 0))</f>
        <v>10 x 3248100</v>
      </c>
      <c r="K57" s="7" t="str">
        <f aca="false">INDEX(conns!$C$2:$C$500, MATCH(I57, conns!$A$2:$A$500, 0))</f>
        <v>Phoenix Contact</v>
      </c>
      <c r="L57" s="7" t="n">
        <f aca="false">INDEX(conns!$D$2:$D$500, MATCH(I57, conns!$A$2:$A$500, 0))</f>
        <v>10</v>
      </c>
    </row>
    <row r="58" customFormat="false" ht="12.8" hidden="false" customHeight="false" outlineLevel="0" collapsed="false">
      <c r="B58" s="3"/>
      <c r="C58" s="3"/>
      <c r="D58" s="5"/>
      <c r="E58" s="5"/>
      <c r="F58" s="5"/>
      <c r="G58" s="5"/>
      <c r="H58" s="4" t="s">
        <v>20</v>
      </c>
      <c r="I58" s="8" t="s">
        <v>21</v>
      </c>
      <c r="J58" s="7" t="str">
        <f aca="false">INDEX(conns!$B$2:$B$500, MATCH(I58, conns!$A$2:$A$500, 0))</f>
        <v>B2CF 3.50/22/180 SN OR BX</v>
      </c>
      <c r="K58" s="7" t="str">
        <f aca="false">INDEX(conns!$C$2:$C$500, MATCH(I58, conns!$A$2:$A$500, 0))</f>
        <v>Weidmüller</v>
      </c>
      <c r="L58" s="7" t="n">
        <f aca="false">INDEX(conns!$D$2:$D$500, MATCH(I58, conns!$A$2:$A$500, 0))</f>
        <v>22</v>
      </c>
    </row>
    <row r="59" customFormat="false" ht="12.8" hidden="false" customHeight="false" outlineLevel="0" collapsed="false">
      <c r="B59" s="3"/>
      <c r="C59" s="3"/>
      <c r="D59" s="5"/>
      <c r="E59" s="5"/>
      <c r="F59" s="5"/>
      <c r="G59" s="5"/>
      <c r="H59" s="4" t="s">
        <v>22</v>
      </c>
      <c r="I59" s="6" t="s">
        <v>23</v>
      </c>
      <c r="J59" s="7" t="str">
        <f aca="false">INDEX(conns!$B$2:$B$500, MATCH(I59, conns!$A$2:$A$500, 0))</f>
        <v>B2CF 3.50/04/180 SN OR BX </v>
      </c>
      <c r="K59" s="7" t="str">
        <f aca="false">INDEX(conns!$C$2:$C$500, MATCH(I59, conns!$A$2:$A$500, 0))</f>
        <v>Weidmüller</v>
      </c>
      <c r="L59" s="7" t="n">
        <f aca="false">INDEX(conns!$D$2:$D$500, MATCH(I59, conns!$A$2:$A$500, 0))</f>
        <v>4</v>
      </c>
    </row>
    <row r="60" customFormat="false" ht="12.8" hidden="false" customHeight="false" outlineLevel="0" collapsed="false">
      <c r="B60" s="3"/>
      <c r="C60" s="3"/>
      <c r="D60" s="5"/>
      <c r="E60" s="5"/>
      <c r="F60" s="5"/>
      <c r="G60" s="5"/>
      <c r="H60" s="4" t="s">
        <v>24</v>
      </c>
      <c r="I60" s="6" t="s">
        <v>25</v>
      </c>
      <c r="J60" s="7" t="str">
        <f aca="false">INDEX(conns!$B$2:$B$500, MATCH(I60, conns!$A$2:$A$500, 0))</f>
        <v>B2CF 3.50/08/180 SN OR BX </v>
      </c>
      <c r="K60" s="7" t="str">
        <f aca="false">INDEX(conns!$C$2:$C$500, MATCH(I60, conns!$A$2:$A$500, 0))</f>
        <v>Weidmüller</v>
      </c>
      <c r="L60" s="7" t="n">
        <f aca="false">INDEX(conns!$D$2:$D$500, MATCH(I60, conns!$A$2:$A$500, 0))</f>
        <v>8</v>
      </c>
    </row>
    <row r="61" customFormat="false" ht="12.8" hidden="false" customHeight="false" outlineLevel="0" collapsed="false">
      <c r="B61" s="3"/>
      <c r="C61" s="3"/>
      <c r="D61" s="5"/>
      <c r="E61" s="5"/>
      <c r="F61" s="5"/>
      <c r="G61" s="5"/>
      <c r="H61" s="4" t="s">
        <v>26</v>
      </c>
      <c r="I61" s="6" t="s">
        <v>27</v>
      </c>
      <c r="J61" s="7" t="str">
        <f aca="false">INDEX(conns!$B$2:$B$500, MATCH(I61, conns!$A$2:$A$500, 0))</f>
        <v>B2CF 3.50/08/180 SN OR BX </v>
      </c>
      <c r="K61" s="7" t="str">
        <f aca="false">INDEX(conns!$C$2:$C$500, MATCH(I61, conns!$A$2:$A$500, 0))</f>
        <v>Weidmüller</v>
      </c>
      <c r="L61" s="7" t="n">
        <f aca="false">INDEX(conns!$D$2:$D$500, MATCH(I61, conns!$A$2:$A$500, 0))</f>
        <v>8</v>
      </c>
    </row>
    <row r="62" customFormat="false" ht="12.8" hidden="false" customHeight="false" outlineLevel="0" collapsed="false">
      <c r="B62" s="3"/>
      <c r="C62" s="3"/>
      <c r="D62" s="5"/>
      <c r="E62" s="5"/>
      <c r="F62" s="5"/>
      <c r="G62" s="5"/>
      <c r="H62" s="4" t="s">
        <v>28</v>
      </c>
      <c r="I62" s="6" t="s">
        <v>29</v>
      </c>
      <c r="J62" s="7" t="str">
        <f aca="false">INDEX(conns!$B$2:$B$500, MATCH(I62, conns!$A$2:$A$500, 0))</f>
        <v>B2CF 3.50/12/180 SN OR BX </v>
      </c>
      <c r="K62" s="7" t="str">
        <f aca="false">INDEX(conns!$C$2:$C$500, MATCH(I62, conns!$A$2:$A$500, 0))</f>
        <v>Weidmüller</v>
      </c>
      <c r="L62" s="7" t="n">
        <f aca="false">INDEX(conns!$D$2:$D$500, MATCH(I62, conns!$A$2:$A$500, 0))</f>
        <v>12</v>
      </c>
    </row>
    <row r="63" customFormat="false" ht="12.8" hidden="false" customHeight="false" outlineLevel="0" collapsed="false">
      <c r="B63" s="3"/>
      <c r="C63" s="3"/>
      <c r="D63" s="5"/>
      <c r="E63" s="5"/>
      <c r="F63" s="5"/>
      <c r="G63" s="5"/>
      <c r="H63" s="4" t="s">
        <v>30</v>
      </c>
      <c r="I63" s="6" t="s">
        <v>37</v>
      </c>
      <c r="J63" s="7" t="str">
        <f aca="false">INDEX(conns!$B$2:$B$500, MATCH(I63, conns!$A$2:$A$500, 0))</f>
        <v>2016066163 &amp; 2016060660</v>
      </c>
      <c r="K63" s="7" t="str">
        <f aca="false">INDEX(conns!$C$2:$C$500, MATCH(I63, conns!$A$2:$A$500, 0))</f>
        <v>Molex</v>
      </c>
      <c r="L63" s="7" t="n">
        <f aca="false">INDEX(conns!$D$2:$D$500, MATCH(I63, conns!$A$2:$A$500, 0))</f>
        <v>5</v>
      </c>
    </row>
    <row r="64" customFormat="false" ht="12.8" hidden="false" customHeight="false" outlineLevel="0" collapsed="false">
      <c r="B64" s="3"/>
      <c r="C64" s="3"/>
      <c r="D64" s="5"/>
      <c r="E64" s="5"/>
      <c r="F64" s="5"/>
      <c r="G64" s="5"/>
      <c r="H64" s="4" t="s">
        <v>32</v>
      </c>
      <c r="I64" s="6" t="s">
        <v>37</v>
      </c>
      <c r="J64" s="7" t="str">
        <f aca="false">INDEX(conns!$B$2:$B$500, MATCH(I64, conns!$A$2:$A$500, 0))</f>
        <v>2016066163 &amp; 2016060660</v>
      </c>
      <c r="K64" s="7" t="str">
        <f aca="false">INDEX(conns!$C$2:$C$500, MATCH(I64, conns!$A$2:$A$500, 0))</f>
        <v>Molex</v>
      </c>
      <c r="L64" s="7" t="n">
        <f aca="false">INDEX(conns!$D$2:$D$500, MATCH(I64, conns!$A$2:$A$500, 0))</f>
        <v>5</v>
      </c>
    </row>
    <row r="65" customFormat="false" ht="12.8" hidden="false" customHeight="false" outlineLevel="0" collapsed="false">
      <c r="B65" s="3" t="s">
        <v>15</v>
      </c>
      <c r="C65" s="3" t="s">
        <v>38</v>
      </c>
      <c r="D65" s="5" t="n">
        <v>48</v>
      </c>
      <c r="E65" s="5" t="n">
        <v>13</v>
      </c>
      <c r="F65" s="5" t="n">
        <v>26</v>
      </c>
      <c r="G65" s="3" t="s">
        <v>17</v>
      </c>
      <c r="H65" s="4" t="s">
        <v>18</v>
      </c>
      <c r="I65" s="6" t="s">
        <v>39</v>
      </c>
      <c r="J65" s="7" t="str">
        <f aca="false">INDEX(conns!$B$2:$B$500, MATCH(I65, conns!$A$2:$A$500, 0))</f>
        <v>BCZ 3.81/05/180 SN OR BX </v>
      </c>
      <c r="K65" s="7" t="str">
        <f aca="false">INDEX(conns!$C$2:$C$500, MATCH(I65, conns!$A$2:$A$500, 0))</f>
        <v>Weidmüller</v>
      </c>
      <c r="L65" s="7" t="n">
        <f aca="false">INDEX(conns!$D$2:$D$500, MATCH(I65, conns!$A$2:$A$500, 0))</f>
        <v>5</v>
      </c>
    </row>
    <row r="66" customFormat="false" ht="12.8" hidden="false" customHeight="false" outlineLevel="0" collapsed="false">
      <c r="B66" s="3" t="s">
        <v>15</v>
      </c>
      <c r="C66" s="3" t="s">
        <v>38</v>
      </c>
      <c r="D66" s="5" t="n">
        <v>48</v>
      </c>
      <c r="E66" s="5"/>
      <c r="F66" s="5"/>
      <c r="G66" s="5"/>
      <c r="H66" s="4" t="s">
        <v>20</v>
      </c>
      <c r="I66" s="8" t="s">
        <v>21</v>
      </c>
      <c r="J66" s="7" t="str">
        <f aca="false">INDEX(conns!$B$2:$B$500, MATCH(I66, conns!$A$2:$A$500, 0))</f>
        <v>B2CF 3.50/22/180 SN OR BX</v>
      </c>
      <c r="K66" s="7" t="str">
        <f aca="false">INDEX(conns!$C$2:$C$500, MATCH(I66, conns!$A$2:$A$500, 0))</f>
        <v>Weidmüller</v>
      </c>
      <c r="L66" s="7" t="n">
        <f aca="false">INDEX(conns!$D$2:$D$500, MATCH(I66, conns!$A$2:$A$500, 0))</f>
        <v>22</v>
      </c>
    </row>
    <row r="67" customFormat="false" ht="12.8" hidden="false" customHeight="false" outlineLevel="0" collapsed="false">
      <c r="B67" s="3" t="s">
        <v>15</v>
      </c>
      <c r="C67" s="3" t="s">
        <v>38</v>
      </c>
      <c r="D67" s="5" t="n">
        <v>48</v>
      </c>
      <c r="E67" s="5"/>
      <c r="F67" s="5"/>
      <c r="G67" s="5"/>
      <c r="H67" s="4" t="s">
        <v>22</v>
      </c>
      <c r="I67" s="6" t="s">
        <v>23</v>
      </c>
      <c r="J67" s="7" t="str">
        <f aca="false">INDEX(conns!$B$2:$B$500, MATCH(I67, conns!$A$2:$A$500, 0))</f>
        <v>B2CF 3.50/04/180 SN OR BX </v>
      </c>
      <c r="K67" s="7" t="str">
        <f aca="false">INDEX(conns!$C$2:$C$500, MATCH(I67, conns!$A$2:$A$500, 0))</f>
        <v>Weidmüller</v>
      </c>
      <c r="L67" s="7" t="n">
        <f aca="false">INDEX(conns!$D$2:$D$500, MATCH(I67, conns!$A$2:$A$500, 0))</f>
        <v>4</v>
      </c>
    </row>
    <row r="68" customFormat="false" ht="12.8" hidden="false" customHeight="false" outlineLevel="0" collapsed="false">
      <c r="B68" s="3" t="s">
        <v>15</v>
      </c>
      <c r="C68" s="3" t="s">
        <v>38</v>
      </c>
      <c r="D68" s="5" t="n">
        <v>48</v>
      </c>
      <c r="E68" s="5"/>
      <c r="F68" s="5"/>
      <c r="G68" s="5"/>
      <c r="H68" s="4" t="s">
        <v>24</v>
      </c>
      <c r="I68" s="6" t="s">
        <v>25</v>
      </c>
      <c r="J68" s="7" t="str">
        <f aca="false">INDEX(conns!$B$2:$B$500, MATCH(I68, conns!$A$2:$A$500, 0))</f>
        <v>B2CF 3.50/08/180 SN OR BX </v>
      </c>
      <c r="K68" s="7" t="str">
        <f aca="false">INDEX(conns!$C$2:$C$500, MATCH(I68, conns!$A$2:$A$500, 0))</f>
        <v>Weidmüller</v>
      </c>
      <c r="L68" s="7" t="n">
        <f aca="false">INDEX(conns!$D$2:$D$500, MATCH(I68, conns!$A$2:$A$500, 0))</f>
        <v>8</v>
      </c>
    </row>
    <row r="69" customFormat="false" ht="12.8" hidden="false" customHeight="false" outlineLevel="0" collapsed="false">
      <c r="B69" s="3" t="s">
        <v>15</v>
      </c>
      <c r="C69" s="3" t="s">
        <v>38</v>
      </c>
      <c r="D69" s="5" t="n">
        <v>48</v>
      </c>
      <c r="E69" s="5"/>
      <c r="F69" s="5"/>
      <c r="G69" s="5"/>
      <c r="H69" s="4" t="s">
        <v>26</v>
      </c>
      <c r="I69" s="6" t="s">
        <v>27</v>
      </c>
      <c r="J69" s="7" t="str">
        <f aca="false">INDEX(conns!$B$2:$B$500, MATCH(I69, conns!$A$2:$A$500, 0))</f>
        <v>B2CF 3.50/08/180 SN OR BX </v>
      </c>
      <c r="K69" s="7" t="str">
        <f aca="false">INDEX(conns!$C$2:$C$500, MATCH(I69, conns!$A$2:$A$500, 0))</f>
        <v>Weidmüller</v>
      </c>
      <c r="L69" s="7" t="n">
        <f aca="false">INDEX(conns!$D$2:$D$500, MATCH(I69, conns!$A$2:$A$500, 0))</f>
        <v>8</v>
      </c>
    </row>
    <row r="70" customFormat="false" ht="12.8" hidden="false" customHeight="false" outlineLevel="0" collapsed="false">
      <c r="B70" s="3" t="s">
        <v>15</v>
      </c>
      <c r="C70" s="3" t="s">
        <v>38</v>
      </c>
      <c r="D70" s="5" t="n">
        <v>48</v>
      </c>
      <c r="E70" s="5"/>
      <c r="F70" s="5"/>
      <c r="G70" s="5"/>
      <c r="H70" s="4" t="s">
        <v>28</v>
      </c>
      <c r="I70" s="6" t="s">
        <v>29</v>
      </c>
      <c r="J70" s="7" t="str">
        <f aca="false">INDEX(conns!$B$2:$B$500, MATCH(I70, conns!$A$2:$A$500, 0))</f>
        <v>B2CF 3.50/12/180 SN OR BX </v>
      </c>
      <c r="K70" s="7" t="str">
        <f aca="false">INDEX(conns!$C$2:$C$500, MATCH(I70, conns!$A$2:$A$500, 0))</f>
        <v>Weidmüller</v>
      </c>
      <c r="L70" s="7" t="n">
        <f aca="false">INDEX(conns!$D$2:$D$500, MATCH(I70, conns!$A$2:$A$500, 0))</f>
        <v>12</v>
      </c>
    </row>
    <row r="71" customFormat="false" ht="12.8" hidden="false" customHeight="false" outlineLevel="0" collapsed="false">
      <c r="B71" s="3" t="s">
        <v>15</v>
      </c>
      <c r="C71" s="3" t="s">
        <v>38</v>
      </c>
      <c r="D71" s="5" t="n">
        <v>48</v>
      </c>
      <c r="E71" s="5"/>
      <c r="F71" s="5"/>
      <c r="G71" s="5"/>
      <c r="H71" s="4" t="s">
        <v>30</v>
      </c>
      <c r="I71" s="6" t="s">
        <v>40</v>
      </c>
      <c r="J71" s="7" t="str">
        <f aca="false">INDEX(conns!$B$2:$B$500, MATCH(I71, conns!$A$2:$A$500, 0))</f>
        <v>BLZP 5.08HC/06/180 SN OR BX </v>
      </c>
      <c r="K71" s="7" t="str">
        <f aca="false">INDEX(conns!$C$2:$C$500, MATCH(I71, conns!$A$2:$A$500, 0))</f>
        <v>Weidmüller</v>
      </c>
      <c r="L71" s="7" t="n">
        <f aca="false">INDEX(conns!$D$2:$D$500, MATCH(I71, conns!$A$2:$A$500, 0))</f>
        <v>6</v>
      </c>
    </row>
    <row r="72" customFormat="false" ht="12.8" hidden="false" customHeight="false" outlineLevel="0" collapsed="false">
      <c r="B72" s="3" t="s">
        <v>15</v>
      </c>
      <c r="C72" s="3" t="s">
        <v>38</v>
      </c>
      <c r="D72" s="5" t="n">
        <v>48</v>
      </c>
      <c r="E72" s="5"/>
      <c r="F72" s="5"/>
      <c r="G72" s="5"/>
      <c r="H72" s="4" t="s">
        <v>41</v>
      </c>
      <c r="I72" s="6" t="s">
        <v>42</v>
      </c>
      <c r="J72" s="7" t="str">
        <f aca="false">INDEX(conns!$B$2:$B$500, MATCH(I72, conns!$A$2:$A$500, 0))</f>
        <v>BLZP 5.08HC/06/180 SN OR BX </v>
      </c>
      <c r="K72" s="7" t="str">
        <f aca="false">INDEX(conns!$C$2:$C$500, MATCH(I72, conns!$A$2:$A$500, 0))</f>
        <v>Weidmüller</v>
      </c>
      <c r="L72" s="7" t="n">
        <f aca="false">INDEX(conns!$D$2:$D$500, MATCH(I72, conns!$A$2:$A$500, 0))</f>
        <v>6</v>
      </c>
    </row>
    <row r="73" customFormat="false" ht="12.8" hidden="false" customHeight="false" outlineLevel="0" collapsed="false">
      <c r="B73" s="3" t="s">
        <v>15</v>
      </c>
      <c r="C73" s="3" t="s">
        <v>38</v>
      </c>
      <c r="D73" s="5" t="n">
        <v>48</v>
      </c>
      <c r="E73" s="5"/>
      <c r="F73" s="5"/>
      <c r="G73" s="5"/>
      <c r="H73" s="4" t="s">
        <v>32</v>
      </c>
      <c r="I73" s="6" t="s">
        <v>43</v>
      </c>
      <c r="J73" s="7" t="str">
        <f aca="false">INDEX(conns!$B$2:$B$500, MATCH(I73, conns!$A$2:$A$500, 0))</f>
        <v>PC 5/ 2-STCL1-7,62 </v>
      </c>
      <c r="K73" s="7" t="str">
        <f aca="false">INDEX(conns!$C$2:$C$500, MATCH(I73, conns!$A$2:$A$500, 0))</f>
        <v>Phoenix Contact</v>
      </c>
      <c r="L73" s="7" t="n">
        <f aca="false">INDEX(conns!$D$2:$D$500, MATCH(I73, conns!$A$2:$A$500, 0))</f>
        <v>2</v>
      </c>
    </row>
    <row r="74" customFormat="false" ht="12.8" hidden="false" customHeight="false" outlineLevel="0" collapsed="false">
      <c r="B74" s="3"/>
      <c r="C74" s="3"/>
      <c r="D74" s="5"/>
      <c r="E74" s="5" t="n">
        <v>50</v>
      </c>
      <c r="F74" s="5" t="n">
        <v>100</v>
      </c>
      <c r="G74" s="3"/>
      <c r="H74" s="4" t="s">
        <v>18</v>
      </c>
      <c r="I74" s="6" t="s">
        <v>39</v>
      </c>
      <c r="J74" s="7" t="str">
        <f aca="false">INDEX(conns!$B$2:$B$500, MATCH(I74, conns!$A$2:$A$500, 0))</f>
        <v>BCZ 3.81/05/180 SN OR BX </v>
      </c>
      <c r="K74" s="7" t="str">
        <f aca="false">INDEX(conns!$C$2:$C$500, MATCH(I74, conns!$A$2:$A$500, 0))</f>
        <v>Weidmüller</v>
      </c>
      <c r="L74" s="7" t="n">
        <f aca="false">INDEX(conns!$D$2:$D$500, MATCH(I74, conns!$A$2:$A$500, 0))</f>
        <v>5</v>
      </c>
    </row>
    <row r="75" customFormat="false" ht="12.8" hidden="false" customHeight="false" outlineLevel="0" collapsed="false">
      <c r="B75" s="3"/>
      <c r="C75" s="3"/>
      <c r="D75" s="5"/>
      <c r="E75" s="5"/>
      <c r="F75" s="5"/>
      <c r="G75" s="5"/>
      <c r="H75" s="4" t="s">
        <v>20</v>
      </c>
      <c r="I75" s="8" t="s">
        <v>21</v>
      </c>
      <c r="J75" s="7" t="str">
        <f aca="false">INDEX(conns!$B$2:$B$500, MATCH(I75, conns!$A$2:$A$500, 0))</f>
        <v>B2CF 3.50/22/180 SN OR BX</v>
      </c>
      <c r="K75" s="7" t="str">
        <f aca="false">INDEX(conns!$C$2:$C$500, MATCH(I75, conns!$A$2:$A$500, 0))</f>
        <v>Weidmüller</v>
      </c>
      <c r="L75" s="7" t="n">
        <f aca="false">INDEX(conns!$D$2:$D$500, MATCH(I75, conns!$A$2:$A$500, 0))</f>
        <v>22</v>
      </c>
    </row>
    <row r="76" customFormat="false" ht="12.8" hidden="false" customHeight="false" outlineLevel="0" collapsed="false">
      <c r="B76" s="3"/>
      <c r="C76" s="3"/>
      <c r="D76" s="5"/>
      <c r="E76" s="5"/>
      <c r="F76" s="5"/>
      <c r="G76" s="5"/>
      <c r="H76" s="4" t="s">
        <v>22</v>
      </c>
      <c r="I76" s="6" t="s">
        <v>23</v>
      </c>
      <c r="J76" s="7" t="str">
        <f aca="false">INDEX(conns!$B$2:$B$500, MATCH(I76, conns!$A$2:$A$500, 0))</f>
        <v>B2CF 3.50/04/180 SN OR BX </v>
      </c>
      <c r="K76" s="7" t="str">
        <f aca="false">INDEX(conns!$C$2:$C$500, MATCH(I76, conns!$A$2:$A$500, 0))</f>
        <v>Weidmüller</v>
      </c>
      <c r="L76" s="7" t="n">
        <f aca="false">INDEX(conns!$D$2:$D$500, MATCH(I76, conns!$A$2:$A$500, 0))</f>
        <v>4</v>
      </c>
    </row>
    <row r="77" customFormat="false" ht="12.8" hidden="false" customHeight="false" outlineLevel="0" collapsed="false">
      <c r="B77" s="3"/>
      <c r="C77" s="3"/>
      <c r="D77" s="5"/>
      <c r="E77" s="5"/>
      <c r="F77" s="5"/>
      <c r="G77" s="5"/>
      <c r="H77" s="4" t="s">
        <v>24</v>
      </c>
      <c r="I77" s="6" t="s">
        <v>25</v>
      </c>
      <c r="J77" s="7" t="str">
        <f aca="false">INDEX(conns!$B$2:$B$500, MATCH(I77, conns!$A$2:$A$500, 0))</f>
        <v>B2CF 3.50/08/180 SN OR BX </v>
      </c>
      <c r="K77" s="7" t="str">
        <f aca="false">INDEX(conns!$C$2:$C$500, MATCH(I77, conns!$A$2:$A$500, 0))</f>
        <v>Weidmüller</v>
      </c>
      <c r="L77" s="7" t="n">
        <f aca="false">INDEX(conns!$D$2:$D$500, MATCH(I77, conns!$A$2:$A$500, 0))</f>
        <v>8</v>
      </c>
    </row>
    <row r="78" customFormat="false" ht="12.8" hidden="false" customHeight="false" outlineLevel="0" collapsed="false">
      <c r="B78" s="3"/>
      <c r="C78" s="3"/>
      <c r="D78" s="5"/>
      <c r="E78" s="5"/>
      <c r="F78" s="5"/>
      <c r="G78" s="5"/>
      <c r="H78" s="4" t="s">
        <v>26</v>
      </c>
      <c r="I78" s="6" t="s">
        <v>27</v>
      </c>
      <c r="J78" s="7" t="str">
        <f aca="false">INDEX(conns!$B$2:$B$500, MATCH(I78, conns!$A$2:$A$500, 0))</f>
        <v>B2CF 3.50/08/180 SN OR BX </v>
      </c>
      <c r="K78" s="7" t="str">
        <f aca="false">INDEX(conns!$C$2:$C$500, MATCH(I78, conns!$A$2:$A$500, 0))</f>
        <v>Weidmüller</v>
      </c>
      <c r="L78" s="7" t="n">
        <f aca="false">INDEX(conns!$D$2:$D$500, MATCH(I78, conns!$A$2:$A$500, 0))</f>
        <v>8</v>
      </c>
    </row>
    <row r="79" customFormat="false" ht="12.8" hidden="false" customHeight="false" outlineLevel="0" collapsed="false">
      <c r="B79" s="3"/>
      <c r="C79" s="3"/>
      <c r="D79" s="5"/>
      <c r="E79" s="5"/>
      <c r="F79" s="5"/>
      <c r="G79" s="5"/>
      <c r="H79" s="4" t="s">
        <v>28</v>
      </c>
      <c r="I79" s="6" t="s">
        <v>29</v>
      </c>
      <c r="J79" s="7" t="str">
        <f aca="false">INDEX(conns!$B$2:$B$500, MATCH(I79, conns!$A$2:$A$500, 0))</f>
        <v>B2CF 3.50/12/180 SN OR BX </v>
      </c>
      <c r="K79" s="7" t="str">
        <f aca="false">INDEX(conns!$C$2:$C$500, MATCH(I79, conns!$A$2:$A$500, 0))</f>
        <v>Weidmüller</v>
      </c>
      <c r="L79" s="7" t="n">
        <f aca="false">INDEX(conns!$D$2:$D$500, MATCH(I79, conns!$A$2:$A$500, 0))</f>
        <v>12</v>
      </c>
    </row>
    <row r="80" customFormat="false" ht="12.8" hidden="false" customHeight="false" outlineLevel="0" collapsed="false">
      <c r="B80" s="3"/>
      <c r="C80" s="3"/>
      <c r="D80" s="5"/>
      <c r="E80" s="5"/>
      <c r="F80" s="5"/>
      <c r="G80" s="5"/>
      <c r="H80" s="4" t="s">
        <v>30</v>
      </c>
      <c r="I80" s="6" t="s">
        <v>44</v>
      </c>
      <c r="J80" s="7" t="str">
        <f aca="false">INDEX(conns!$B$2:$B$500, MATCH(I80, conns!$A$2:$A$500, 0))</f>
        <v>Push-in</v>
      </c>
      <c r="K80" s="7" t="str">
        <f aca="false">INDEX(conns!$C$2:$C$500, MATCH(I80, conns!$A$2:$A$500, 0))</f>
        <v>-</v>
      </c>
      <c r="L80" s="7" t="n">
        <f aca="false">INDEX(conns!$D$2:$D$500, MATCH(I80, conns!$A$2:$A$500, 0))</f>
        <v>4</v>
      </c>
    </row>
    <row r="81" customFormat="false" ht="12.8" hidden="false" customHeight="false" outlineLevel="0" collapsed="false">
      <c r="B81" s="3"/>
      <c r="C81" s="3"/>
      <c r="D81" s="5"/>
      <c r="E81" s="5"/>
      <c r="F81" s="5"/>
      <c r="G81" s="5"/>
      <c r="H81" s="4" t="s">
        <v>41</v>
      </c>
      <c r="I81" s="6" t="s">
        <v>45</v>
      </c>
      <c r="J81" s="7" t="str">
        <f aca="false">INDEX(conns!$B$2:$B$500, MATCH(I81, conns!$A$2:$A$500, 0))</f>
        <v>Push-in</v>
      </c>
      <c r="K81" s="7" t="str">
        <f aca="false">INDEX(conns!$C$2:$C$500, MATCH(I81, conns!$A$2:$A$500, 0))</f>
        <v>-</v>
      </c>
      <c r="L81" s="7" t="n">
        <f aca="false">INDEX(conns!$D$2:$D$500, MATCH(I81, conns!$A$2:$A$500, 0))</f>
        <v>4</v>
      </c>
    </row>
    <row r="82" customFormat="false" ht="12.8" hidden="false" customHeight="false" outlineLevel="0" collapsed="false">
      <c r="B82" s="3"/>
      <c r="C82" s="3"/>
      <c r="D82" s="5"/>
      <c r="E82" s="5"/>
      <c r="F82" s="5"/>
      <c r="G82" s="5"/>
      <c r="H82" s="4" t="s">
        <v>32</v>
      </c>
      <c r="I82" s="6" t="s">
        <v>46</v>
      </c>
      <c r="J82" s="7" t="str">
        <f aca="false">INDEX(conns!$B$2:$B$500, MATCH(I82, conns!$A$2:$A$500, 0))</f>
        <v>Push-in</v>
      </c>
      <c r="K82" s="7" t="str">
        <f aca="false">INDEX(conns!$C$2:$C$500, MATCH(I82, conns!$A$2:$A$500, 0))</f>
        <v>-</v>
      </c>
      <c r="L82" s="7" t="n">
        <f aca="false">INDEX(conns!$D$2:$D$500, MATCH(I82, conns!$A$2:$A$500, 0))</f>
        <v>3</v>
      </c>
    </row>
    <row r="83" customFormat="false" ht="12.8" hidden="false" customHeight="false" outlineLevel="0" collapsed="false">
      <c r="B83" s="3"/>
      <c r="C83" s="3"/>
      <c r="D83" s="5"/>
      <c r="E83" s="5"/>
      <c r="F83" s="5"/>
      <c r="G83" s="5"/>
      <c r="H83" s="4" t="s">
        <v>47</v>
      </c>
      <c r="I83" s="6" t="s">
        <v>48</v>
      </c>
      <c r="J83" s="7" t="str">
        <f aca="false">INDEX(conns!$B$2:$B$500, MATCH(I83, conns!$A$2:$A$500, 0))</f>
        <v>BLF 5.00HC/06/180F SN OR BX</v>
      </c>
      <c r="K83" s="7" t="str">
        <f aca="false">INDEX(conns!$C$2:$C$500, MATCH(I83, conns!$A$2:$A$500, 0))</f>
        <v>Weidmüller</v>
      </c>
      <c r="L83" s="7" t="n">
        <f aca="false">INDEX(conns!$D$2:$D$500, MATCH(I83, conns!$A$2:$A$500, 0))</f>
        <v>6</v>
      </c>
    </row>
    <row r="84" customFormat="false" ht="12.8" hidden="false" customHeight="false" outlineLevel="0" collapsed="false">
      <c r="B84" s="3" t="s">
        <v>15</v>
      </c>
      <c r="C84" s="3" t="s">
        <v>16</v>
      </c>
      <c r="D84" s="3" t="n">
        <v>230</v>
      </c>
      <c r="E84" s="5" t="n">
        <v>5</v>
      </c>
      <c r="F84" s="5" t="n">
        <v>15</v>
      </c>
      <c r="G84" s="3"/>
      <c r="H84" s="4" t="s">
        <v>18</v>
      </c>
      <c r="I84" s="6" t="s">
        <v>39</v>
      </c>
      <c r="J84" s="7" t="str">
        <f aca="false">INDEX(conns!$B$2:$B$500, MATCH(I84, conns!$A$2:$A$500, 0))</f>
        <v>BCZ 3.81/05/180 SN OR BX </v>
      </c>
      <c r="K84" s="7" t="str">
        <f aca="false">INDEX(conns!$C$2:$C$500, MATCH(I84, conns!$A$2:$A$500, 0))</f>
        <v>Weidmüller</v>
      </c>
      <c r="L84" s="7" t="n">
        <f aca="false">INDEX(conns!$D$2:$D$500, MATCH(I84, conns!$A$2:$A$500, 0))</f>
        <v>5</v>
      </c>
    </row>
    <row r="85" customFormat="false" ht="12.8" hidden="false" customHeight="false" outlineLevel="0" collapsed="false">
      <c r="B85" s="3" t="s">
        <v>15</v>
      </c>
      <c r="C85" s="3" t="s">
        <v>16</v>
      </c>
      <c r="D85" s="3" t="n">
        <v>230</v>
      </c>
      <c r="E85" s="5"/>
      <c r="F85" s="5"/>
      <c r="G85" s="5"/>
      <c r="H85" s="4" t="s">
        <v>20</v>
      </c>
      <c r="I85" s="8" t="s">
        <v>21</v>
      </c>
      <c r="J85" s="7" t="str">
        <f aca="false">INDEX(conns!$B$2:$B$500, MATCH(I85, conns!$A$2:$A$500, 0))</f>
        <v>B2CF 3.50/22/180 SN OR BX</v>
      </c>
      <c r="K85" s="7" t="str">
        <f aca="false">INDEX(conns!$C$2:$C$500, MATCH(I85, conns!$A$2:$A$500, 0))</f>
        <v>Weidmüller</v>
      </c>
      <c r="L85" s="7" t="n">
        <f aca="false">INDEX(conns!$D$2:$D$500, MATCH(I85, conns!$A$2:$A$500, 0))</f>
        <v>22</v>
      </c>
    </row>
    <row r="86" customFormat="false" ht="12.8" hidden="false" customHeight="false" outlineLevel="0" collapsed="false">
      <c r="B86" s="3" t="s">
        <v>15</v>
      </c>
      <c r="C86" s="3" t="s">
        <v>16</v>
      </c>
      <c r="D86" s="3" t="n">
        <v>230</v>
      </c>
      <c r="E86" s="5"/>
      <c r="F86" s="5"/>
      <c r="G86" s="5"/>
      <c r="H86" s="4" t="s">
        <v>22</v>
      </c>
      <c r="I86" s="6" t="s">
        <v>23</v>
      </c>
      <c r="J86" s="7" t="str">
        <f aca="false">INDEX(conns!$B$2:$B$500, MATCH(I86, conns!$A$2:$A$500, 0))</f>
        <v>B2CF 3.50/04/180 SN OR BX </v>
      </c>
      <c r="K86" s="7" t="str">
        <f aca="false">INDEX(conns!$C$2:$C$500, MATCH(I86, conns!$A$2:$A$500, 0))</f>
        <v>Weidmüller</v>
      </c>
      <c r="L86" s="7" t="n">
        <f aca="false">INDEX(conns!$D$2:$D$500, MATCH(I86, conns!$A$2:$A$500, 0))</f>
        <v>4</v>
      </c>
    </row>
    <row r="87" customFormat="false" ht="12.8" hidden="false" customHeight="false" outlineLevel="0" collapsed="false">
      <c r="B87" s="3" t="s">
        <v>15</v>
      </c>
      <c r="C87" s="3" t="s">
        <v>16</v>
      </c>
      <c r="D87" s="3" t="n">
        <v>230</v>
      </c>
      <c r="E87" s="5"/>
      <c r="F87" s="5"/>
      <c r="G87" s="5"/>
      <c r="H87" s="4" t="s">
        <v>24</v>
      </c>
      <c r="I87" s="6" t="s">
        <v>25</v>
      </c>
      <c r="J87" s="7" t="str">
        <f aca="false">INDEX(conns!$B$2:$B$500, MATCH(I87, conns!$A$2:$A$500, 0))</f>
        <v>B2CF 3.50/08/180 SN OR BX </v>
      </c>
      <c r="K87" s="7" t="str">
        <f aca="false">INDEX(conns!$C$2:$C$500, MATCH(I87, conns!$A$2:$A$500, 0))</f>
        <v>Weidmüller</v>
      </c>
      <c r="L87" s="7" t="n">
        <f aca="false">INDEX(conns!$D$2:$D$500, MATCH(I87, conns!$A$2:$A$500, 0))</f>
        <v>8</v>
      </c>
    </row>
    <row r="88" customFormat="false" ht="12.8" hidden="false" customHeight="false" outlineLevel="0" collapsed="false">
      <c r="B88" s="3" t="s">
        <v>15</v>
      </c>
      <c r="C88" s="3" t="s">
        <v>16</v>
      </c>
      <c r="D88" s="3" t="n">
        <v>230</v>
      </c>
      <c r="E88" s="5"/>
      <c r="F88" s="5"/>
      <c r="G88" s="5"/>
      <c r="H88" s="4" t="s">
        <v>26</v>
      </c>
      <c r="I88" s="6" t="s">
        <v>27</v>
      </c>
      <c r="J88" s="7" t="str">
        <f aca="false">INDEX(conns!$B$2:$B$500, MATCH(I88, conns!$A$2:$A$500, 0))</f>
        <v>B2CF 3.50/08/180 SN OR BX </v>
      </c>
      <c r="K88" s="7" t="str">
        <f aca="false">INDEX(conns!$C$2:$C$500, MATCH(I88, conns!$A$2:$A$500, 0))</f>
        <v>Weidmüller</v>
      </c>
      <c r="L88" s="7" t="n">
        <f aca="false">INDEX(conns!$D$2:$D$500, MATCH(I88, conns!$A$2:$A$500, 0))</f>
        <v>8</v>
      </c>
    </row>
    <row r="89" customFormat="false" ht="12.8" hidden="false" customHeight="false" outlineLevel="0" collapsed="false">
      <c r="B89" s="3" t="s">
        <v>15</v>
      </c>
      <c r="C89" s="3" t="s">
        <v>16</v>
      </c>
      <c r="D89" s="3" t="n">
        <v>230</v>
      </c>
      <c r="E89" s="5"/>
      <c r="F89" s="5"/>
      <c r="G89" s="5"/>
      <c r="H89" s="4" t="s">
        <v>28</v>
      </c>
      <c r="I89" s="6" t="s">
        <v>29</v>
      </c>
      <c r="J89" s="7" t="str">
        <f aca="false">INDEX(conns!$B$2:$B$500, MATCH(I89, conns!$A$2:$A$500, 0))</f>
        <v>B2CF 3.50/12/180 SN OR BX </v>
      </c>
      <c r="K89" s="7" t="str">
        <f aca="false">INDEX(conns!$C$2:$C$500, MATCH(I89, conns!$A$2:$A$500, 0))</f>
        <v>Weidmüller</v>
      </c>
      <c r="L89" s="7" t="n">
        <f aca="false">INDEX(conns!$D$2:$D$500, MATCH(I89, conns!$A$2:$A$500, 0))</f>
        <v>12</v>
      </c>
    </row>
    <row r="90" customFormat="false" ht="12.8" hidden="false" customHeight="false" outlineLevel="0" collapsed="false">
      <c r="B90" s="3" t="s">
        <v>15</v>
      </c>
      <c r="C90" s="3" t="s">
        <v>16</v>
      </c>
      <c r="D90" s="3" t="n">
        <v>230</v>
      </c>
      <c r="E90" s="5"/>
      <c r="F90" s="5"/>
      <c r="G90" s="5"/>
      <c r="H90" s="4" t="s">
        <v>30</v>
      </c>
      <c r="I90" s="6" t="s">
        <v>49</v>
      </c>
      <c r="J90" s="7" t="str">
        <f aca="false">INDEX(conns!$B$2:$B$500, MATCH(I90, conns!$A$2:$A$500, 0))</f>
        <v>SLS 5.08/06/180FI SN OR BX </v>
      </c>
      <c r="K90" s="7" t="str">
        <f aca="false">INDEX(conns!$C$2:$C$500, MATCH(I90, conns!$A$2:$A$500, 0))</f>
        <v>Weidmüller</v>
      </c>
      <c r="L90" s="7" t="n">
        <f aca="false">INDEX(conns!$D$2:$D$500, MATCH(I90, conns!$A$2:$A$500, 0))</f>
        <v>6</v>
      </c>
    </row>
    <row r="91" customFormat="false" ht="12.8" hidden="false" customHeight="false" outlineLevel="0" collapsed="false">
      <c r="B91" s="3" t="s">
        <v>15</v>
      </c>
      <c r="C91" s="3" t="s">
        <v>16</v>
      </c>
      <c r="D91" s="3" t="n">
        <v>230</v>
      </c>
      <c r="E91" s="5"/>
      <c r="F91" s="5"/>
      <c r="G91" s="5"/>
      <c r="H91" s="4" t="s">
        <v>50</v>
      </c>
      <c r="I91" s="6" t="s">
        <v>51</v>
      </c>
      <c r="J91" s="7" t="str">
        <f aca="false">INDEX(conns!$B$2:$B$500, MATCH(I91, conns!$A$2:$A$500, 0))</f>
        <v>BLZP 5.08HC/10/180 SN OR BX </v>
      </c>
      <c r="K91" s="7" t="str">
        <f aca="false">INDEX(conns!$C$2:$C$500, MATCH(I91, conns!$A$2:$A$500, 0))</f>
        <v>Weidmüller</v>
      </c>
      <c r="L91" s="7" t="n">
        <f aca="false">INDEX(conns!$D$2:$D$500, MATCH(I91, conns!$A$2:$A$500, 0))</f>
        <v>10</v>
      </c>
    </row>
    <row r="92" customFormat="false" ht="12.8" hidden="false" customHeight="false" outlineLevel="0" collapsed="false">
      <c r="B92" s="3" t="s">
        <v>15</v>
      </c>
      <c r="C92" s="3" t="s">
        <v>38</v>
      </c>
      <c r="D92" s="3" t="n">
        <v>320</v>
      </c>
      <c r="E92" s="5" t="n">
        <v>5</v>
      </c>
      <c r="F92" s="5" t="n">
        <v>10</v>
      </c>
      <c r="G92" s="3"/>
      <c r="H92" s="4" t="s">
        <v>18</v>
      </c>
      <c r="I92" s="6" t="s">
        <v>39</v>
      </c>
      <c r="J92" s="7" t="str">
        <f aca="false">INDEX(conns!$B$2:$B$500, MATCH(I92, conns!$A$2:$A$500, 0))</f>
        <v>BCZ 3.81/05/180 SN OR BX </v>
      </c>
      <c r="K92" s="7" t="str">
        <f aca="false">INDEX(conns!$C$2:$C$500, MATCH(I92, conns!$A$2:$A$500, 0))</f>
        <v>Weidmüller</v>
      </c>
      <c r="L92" s="7" t="n">
        <f aca="false">INDEX(conns!$D$2:$D$500, MATCH(I92, conns!$A$2:$A$500, 0))</f>
        <v>5</v>
      </c>
    </row>
    <row r="93" customFormat="false" ht="12.8" hidden="false" customHeight="false" outlineLevel="0" collapsed="false">
      <c r="B93" s="3" t="s">
        <v>15</v>
      </c>
      <c r="C93" s="3" t="s">
        <v>38</v>
      </c>
      <c r="D93" s="3"/>
      <c r="E93" s="5"/>
      <c r="F93" s="5"/>
      <c r="G93" s="5"/>
      <c r="H93" s="4" t="s">
        <v>20</v>
      </c>
      <c r="I93" s="8" t="s">
        <v>21</v>
      </c>
      <c r="J93" s="7" t="str">
        <f aca="false">INDEX(conns!$B$2:$B$500, MATCH(I93, conns!$A$2:$A$500, 0))</f>
        <v>B2CF 3.50/22/180 SN OR BX</v>
      </c>
      <c r="K93" s="7" t="str">
        <f aca="false">INDEX(conns!$C$2:$C$500, MATCH(I93, conns!$A$2:$A$500, 0))</f>
        <v>Weidmüller</v>
      </c>
      <c r="L93" s="7" t="n">
        <f aca="false">INDEX(conns!$D$2:$D$500, MATCH(I93, conns!$A$2:$A$500, 0))</f>
        <v>22</v>
      </c>
    </row>
    <row r="94" customFormat="false" ht="12.8" hidden="false" customHeight="false" outlineLevel="0" collapsed="false">
      <c r="B94" s="3" t="s">
        <v>15</v>
      </c>
      <c r="C94" s="3" t="s">
        <v>38</v>
      </c>
      <c r="D94" s="3"/>
      <c r="E94" s="5"/>
      <c r="F94" s="5"/>
      <c r="G94" s="5"/>
      <c r="H94" s="4" t="s">
        <v>22</v>
      </c>
      <c r="I94" s="6" t="s">
        <v>23</v>
      </c>
      <c r="J94" s="7" t="str">
        <f aca="false">INDEX(conns!$B$2:$B$500, MATCH(I94, conns!$A$2:$A$500, 0))</f>
        <v>B2CF 3.50/04/180 SN OR BX </v>
      </c>
      <c r="K94" s="7" t="str">
        <f aca="false">INDEX(conns!$C$2:$C$500, MATCH(I94, conns!$A$2:$A$500, 0))</f>
        <v>Weidmüller</v>
      </c>
      <c r="L94" s="7" t="n">
        <f aca="false">INDEX(conns!$D$2:$D$500, MATCH(I94, conns!$A$2:$A$500, 0))</f>
        <v>4</v>
      </c>
    </row>
    <row r="95" customFormat="false" ht="12.8" hidden="false" customHeight="false" outlineLevel="0" collapsed="false">
      <c r="B95" s="3" t="s">
        <v>15</v>
      </c>
      <c r="C95" s="3" t="s">
        <v>38</v>
      </c>
      <c r="D95" s="3"/>
      <c r="E95" s="5"/>
      <c r="F95" s="5"/>
      <c r="G95" s="5"/>
      <c r="H95" s="4" t="s">
        <v>24</v>
      </c>
      <c r="I95" s="6" t="s">
        <v>25</v>
      </c>
      <c r="J95" s="7" t="str">
        <f aca="false">INDEX(conns!$B$2:$B$500, MATCH(I95, conns!$A$2:$A$500, 0))</f>
        <v>B2CF 3.50/08/180 SN OR BX </v>
      </c>
      <c r="K95" s="7" t="str">
        <f aca="false">INDEX(conns!$C$2:$C$500, MATCH(I95, conns!$A$2:$A$500, 0))</f>
        <v>Weidmüller</v>
      </c>
      <c r="L95" s="7" t="n">
        <f aca="false">INDEX(conns!$D$2:$D$500, MATCH(I95, conns!$A$2:$A$500, 0))</f>
        <v>8</v>
      </c>
    </row>
    <row r="96" customFormat="false" ht="12.8" hidden="false" customHeight="false" outlineLevel="0" collapsed="false">
      <c r="B96" s="3" t="s">
        <v>15</v>
      </c>
      <c r="C96" s="3" t="s">
        <v>38</v>
      </c>
      <c r="D96" s="3"/>
      <c r="E96" s="5"/>
      <c r="F96" s="5"/>
      <c r="G96" s="5"/>
      <c r="H96" s="4" t="s">
        <v>26</v>
      </c>
      <c r="I96" s="6" t="s">
        <v>27</v>
      </c>
      <c r="J96" s="7" t="str">
        <f aca="false">INDEX(conns!$B$2:$B$500, MATCH(I96, conns!$A$2:$A$500, 0))</f>
        <v>B2CF 3.50/08/180 SN OR BX </v>
      </c>
      <c r="K96" s="7" t="str">
        <f aca="false">INDEX(conns!$C$2:$C$500, MATCH(I96, conns!$A$2:$A$500, 0))</f>
        <v>Weidmüller</v>
      </c>
      <c r="L96" s="7" t="n">
        <f aca="false">INDEX(conns!$D$2:$D$500, MATCH(I96, conns!$A$2:$A$500, 0))</f>
        <v>8</v>
      </c>
    </row>
    <row r="97" customFormat="false" ht="12.8" hidden="false" customHeight="false" outlineLevel="0" collapsed="false">
      <c r="B97" s="3" t="s">
        <v>15</v>
      </c>
      <c r="C97" s="3" t="s">
        <v>38</v>
      </c>
      <c r="D97" s="3"/>
      <c r="E97" s="5"/>
      <c r="F97" s="5"/>
      <c r="G97" s="5"/>
      <c r="H97" s="4" t="s">
        <v>28</v>
      </c>
      <c r="I97" s="6" t="s">
        <v>29</v>
      </c>
      <c r="J97" s="7" t="str">
        <f aca="false">INDEX(conns!$B$2:$B$500, MATCH(I97, conns!$A$2:$A$500, 0))</f>
        <v>B2CF 3.50/12/180 SN OR BX </v>
      </c>
      <c r="K97" s="7" t="str">
        <f aca="false">INDEX(conns!$C$2:$C$500, MATCH(I97, conns!$A$2:$A$500, 0))</f>
        <v>Weidmüller</v>
      </c>
      <c r="L97" s="7" t="n">
        <f aca="false">INDEX(conns!$D$2:$D$500, MATCH(I97, conns!$A$2:$A$500, 0))</f>
        <v>12</v>
      </c>
    </row>
    <row r="98" customFormat="false" ht="12.8" hidden="false" customHeight="false" outlineLevel="0" collapsed="false">
      <c r="B98" s="3" t="s">
        <v>15</v>
      </c>
      <c r="C98" s="3" t="s">
        <v>38</v>
      </c>
      <c r="D98" s="3"/>
      <c r="E98" s="5"/>
      <c r="F98" s="5"/>
      <c r="G98" s="5"/>
      <c r="H98" s="4" t="s">
        <v>30</v>
      </c>
      <c r="I98" s="6" t="s">
        <v>49</v>
      </c>
      <c r="J98" s="7" t="str">
        <f aca="false">INDEX(conns!$B$2:$B$500, MATCH(I98, conns!$A$2:$A$500, 0))</f>
        <v>SLS 5.08/06/180FI SN OR BX </v>
      </c>
      <c r="K98" s="7" t="str">
        <f aca="false">INDEX(conns!$C$2:$C$500, MATCH(I98, conns!$A$2:$A$500, 0))</f>
        <v>Weidmüller</v>
      </c>
      <c r="L98" s="7" t="n">
        <f aca="false">INDEX(conns!$D$2:$D$500, MATCH(I98, conns!$A$2:$A$500, 0))</f>
        <v>6</v>
      </c>
    </row>
    <row r="99" customFormat="false" ht="12.8" hidden="false" customHeight="false" outlineLevel="0" collapsed="false">
      <c r="B99" s="3" t="s">
        <v>15</v>
      </c>
      <c r="C99" s="3" t="s">
        <v>38</v>
      </c>
      <c r="D99" s="3"/>
      <c r="E99" s="5"/>
      <c r="F99" s="5"/>
      <c r="G99" s="5"/>
      <c r="H99" s="4" t="s">
        <v>41</v>
      </c>
      <c r="I99" s="6" t="s">
        <v>49</v>
      </c>
      <c r="J99" s="7" t="str">
        <f aca="false">INDEX(conns!$B$2:$B$500, MATCH(I99, conns!$A$2:$A$500, 0))</f>
        <v>SLS 5.08/06/180FI SN OR BX </v>
      </c>
      <c r="K99" s="7" t="str">
        <f aca="false">INDEX(conns!$C$2:$C$500, MATCH(I99, conns!$A$2:$A$500, 0))</f>
        <v>Weidmüller</v>
      </c>
      <c r="L99" s="7" t="n">
        <f aca="false">INDEX(conns!$D$2:$D$500, MATCH(I99, conns!$A$2:$A$500, 0))</f>
        <v>6</v>
      </c>
    </row>
    <row r="100" customFormat="false" ht="12.8" hidden="false" customHeight="false" outlineLevel="0" collapsed="false">
      <c r="B100" s="3" t="s">
        <v>15</v>
      </c>
      <c r="C100" s="3" t="s">
        <v>38</v>
      </c>
      <c r="D100" s="3"/>
      <c r="E100" s="5"/>
      <c r="F100" s="5"/>
      <c r="G100" s="5"/>
      <c r="H100" s="4" t="s">
        <v>32</v>
      </c>
      <c r="I100" s="6" t="s">
        <v>52</v>
      </c>
      <c r="J100" s="7" t="str">
        <f aca="false">INDEX(conns!$B$2:$B$500, MATCH(I100, conns!$A$2:$A$500, 0))</f>
        <v>PC 5/ 3-STCL1-7,62 </v>
      </c>
      <c r="K100" s="7" t="str">
        <f aca="false">INDEX(conns!$C$2:$C$500, MATCH(I100, conns!$A$2:$A$500, 0))</f>
        <v>Phoenix Contact</v>
      </c>
      <c r="L100" s="7" t="n">
        <f aca="false">INDEX(conns!$D$2:$D$500, MATCH(I100, conns!$A$2:$A$500, 0))</f>
        <v>3</v>
      </c>
    </row>
    <row r="101" customFormat="false" ht="12.8" hidden="false" customHeight="false" outlineLevel="0" collapsed="false">
      <c r="B101" s="3" t="s">
        <v>15</v>
      </c>
      <c r="C101" s="3" t="s">
        <v>38</v>
      </c>
      <c r="D101" s="3" t="n">
        <v>320</v>
      </c>
      <c r="E101" s="5" t="n">
        <v>5</v>
      </c>
      <c r="F101" s="5" t="n">
        <v>15</v>
      </c>
      <c r="G101" s="3"/>
      <c r="H101" s="4" t="s">
        <v>18</v>
      </c>
      <c r="I101" s="6" t="s">
        <v>39</v>
      </c>
      <c r="J101" s="7" t="str">
        <f aca="false">INDEX(conns!$B$2:$B$500, MATCH(I101, conns!$A$2:$A$500, 0))</f>
        <v>BCZ 3.81/05/180 SN OR BX </v>
      </c>
      <c r="K101" s="7" t="str">
        <f aca="false">INDEX(conns!$C$2:$C$500, MATCH(I101, conns!$A$2:$A$500, 0))</f>
        <v>Weidmüller</v>
      </c>
      <c r="L101" s="7" t="n">
        <f aca="false">INDEX(conns!$D$2:$D$500, MATCH(I101, conns!$A$2:$A$500, 0))</f>
        <v>5</v>
      </c>
    </row>
    <row r="102" customFormat="false" ht="12.8" hidden="false" customHeight="false" outlineLevel="0" collapsed="false">
      <c r="B102" s="3" t="s">
        <v>15</v>
      </c>
      <c r="C102" s="3" t="s">
        <v>38</v>
      </c>
      <c r="D102" s="3"/>
      <c r="E102" s="5"/>
      <c r="F102" s="5"/>
      <c r="G102" s="5"/>
      <c r="H102" s="4" t="s">
        <v>20</v>
      </c>
      <c r="I102" s="8" t="s">
        <v>21</v>
      </c>
      <c r="J102" s="7" t="str">
        <f aca="false">INDEX(conns!$B$2:$B$500, MATCH(I102, conns!$A$2:$A$500, 0))</f>
        <v>B2CF 3.50/22/180 SN OR BX</v>
      </c>
      <c r="K102" s="7" t="str">
        <f aca="false">INDEX(conns!$C$2:$C$500, MATCH(I102, conns!$A$2:$A$500, 0))</f>
        <v>Weidmüller</v>
      </c>
      <c r="L102" s="7" t="n">
        <f aca="false">INDEX(conns!$D$2:$D$500, MATCH(I102, conns!$A$2:$A$500, 0))</f>
        <v>22</v>
      </c>
    </row>
    <row r="103" customFormat="false" ht="12.8" hidden="false" customHeight="false" outlineLevel="0" collapsed="false">
      <c r="B103" s="3" t="s">
        <v>15</v>
      </c>
      <c r="C103" s="3" t="s">
        <v>38</v>
      </c>
      <c r="D103" s="3"/>
      <c r="E103" s="5"/>
      <c r="F103" s="5"/>
      <c r="G103" s="5"/>
      <c r="H103" s="4" t="s">
        <v>22</v>
      </c>
      <c r="I103" s="6" t="s">
        <v>23</v>
      </c>
      <c r="J103" s="7" t="str">
        <f aca="false">INDEX(conns!$B$2:$B$500, MATCH(I103, conns!$A$2:$A$500, 0))</f>
        <v>B2CF 3.50/04/180 SN OR BX </v>
      </c>
      <c r="K103" s="7" t="str">
        <f aca="false">INDEX(conns!$C$2:$C$500, MATCH(I103, conns!$A$2:$A$500, 0))</f>
        <v>Weidmüller</v>
      </c>
      <c r="L103" s="7" t="n">
        <f aca="false">INDEX(conns!$D$2:$D$500, MATCH(I103, conns!$A$2:$A$500, 0))</f>
        <v>4</v>
      </c>
    </row>
    <row r="104" customFormat="false" ht="12.8" hidden="false" customHeight="false" outlineLevel="0" collapsed="false">
      <c r="B104" s="3" t="s">
        <v>15</v>
      </c>
      <c r="C104" s="3" t="s">
        <v>38</v>
      </c>
      <c r="D104" s="3"/>
      <c r="E104" s="5"/>
      <c r="F104" s="5"/>
      <c r="G104" s="5"/>
      <c r="H104" s="4" t="s">
        <v>24</v>
      </c>
      <c r="I104" s="6" t="s">
        <v>25</v>
      </c>
      <c r="J104" s="7" t="str">
        <f aca="false">INDEX(conns!$B$2:$B$500, MATCH(I104, conns!$A$2:$A$500, 0))</f>
        <v>B2CF 3.50/08/180 SN OR BX </v>
      </c>
      <c r="K104" s="7" t="str">
        <f aca="false">INDEX(conns!$C$2:$C$500, MATCH(I104, conns!$A$2:$A$500, 0))</f>
        <v>Weidmüller</v>
      </c>
      <c r="L104" s="7" t="n">
        <f aca="false">INDEX(conns!$D$2:$D$500, MATCH(I104, conns!$A$2:$A$500, 0))</f>
        <v>8</v>
      </c>
    </row>
    <row r="105" customFormat="false" ht="12.8" hidden="false" customHeight="false" outlineLevel="0" collapsed="false">
      <c r="B105" s="3" t="s">
        <v>15</v>
      </c>
      <c r="C105" s="3" t="s">
        <v>38</v>
      </c>
      <c r="D105" s="3"/>
      <c r="E105" s="5"/>
      <c r="F105" s="5"/>
      <c r="G105" s="5"/>
      <c r="H105" s="4" t="s">
        <v>26</v>
      </c>
      <c r="I105" s="6" t="s">
        <v>27</v>
      </c>
      <c r="J105" s="7" t="str">
        <f aca="false">INDEX(conns!$B$2:$B$500, MATCH(I105, conns!$A$2:$A$500, 0))</f>
        <v>B2CF 3.50/08/180 SN OR BX </v>
      </c>
      <c r="K105" s="7" t="str">
        <f aca="false">INDEX(conns!$C$2:$C$500, MATCH(I105, conns!$A$2:$A$500, 0))</f>
        <v>Weidmüller</v>
      </c>
      <c r="L105" s="7" t="n">
        <f aca="false">INDEX(conns!$D$2:$D$500, MATCH(I105, conns!$A$2:$A$500, 0))</f>
        <v>8</v>
      </c>
    </row>
    <row r="106" customFormat="false" ht="12.8" hidden="false" customHeight="false" outlineLevel="0" collapsed="false">
      <c r="B106" s="3" t="s">
        <v>15</v>
      </c>
      <c r="C106" s="3" t="s">
        <v>38</v>
      </c>
      <c r="D106" s="3"/>
      <c r="E106" s="5"/>
      <c r="F106" s="5"/>
      <c r="G106" s="5"/>
      <c r="H106" s="4" t="s">
        <v>28</v>
      </c>
      <c r="I106" s="6" t="s">
        <v>29</v>
      </c>
      <c r="J106" s="7" t="str">
        <f aca="false">INDEX(conns!$B$2:$B$500, MATCH(I106, conns!$A$2:$A$500, 0))</f>
        <v>B2CF 3.50/12/180 SN OR BX </v>
      </c>
      <c r="K106" s="7" t="str">
        <f aca="false">INDEX(conns!$C$2:$C$500, MATCH(I106, conns!$A$2:$A$500, 0))</f>
        <v>Weidmüller</v>
      </c>
      <c r="L106" s="7" t="n">
        <f aca="false">INDEX(conns!$D$2:$D$500, MATCH(I106, conns!$A$2:$A$500, 0))</f>
        <v>12</v>
      </c>
    </row>
    <row r="107" customFormat="false" ht="12.8" hidden="false" customHeight="false" outlineLevel="0" collapsed="false">
      <c r="B107" s="3" t="s">
        <v>15</v>
      </c>
      <c r="C107" s="3" t="s">
        <v>38</v>
      </c>
      <c r="D107" s="3"/>
      <c r="E107" s="5"/>
      <c r="F107" s="5"/>
      <c r="G107" s="5"/>
      <c r="H107" s="4" t="s">
        <v>30</v>
      </c>
      <c r="I107" s="6" t="s">
        <v>49</v>
      </c>
      <c r="J107" s="7" t="str">
        <f aca="false">INDEX(conns!$B$2:$B$500, MATCH(I107, conns!$A$2:$A$500, 0))</f>
        <v>SLS 5.08/06/180FI SN OR BX </v>
      </c>
      <c r="K107" s="7" t="str">
        <f aca="false">INDEX(conns!$C$2:$C$500, MATCH(I107, conns!$A$2:$A$500, 0))</f>
        <v>Weidmüller</v>
      </c>
      <c r="L107" s="7" t="n">
        <f aca="false">INDEX(conns!$D$2:$D$500, MATCH(I107, conns!$A$2:$A$500, 0))</f>
        <v>6</v>
      </c>
    </row>
    <row r="108" customFormat="false" ht="12.8" hidden="false" customHeight="false" outlineLevel="0" collapsed="false">
      <c r="B108" s="3" t="s">
        <v>15</v>
      </c>
      <c r="C108" s="3" t="s">
        <v>38</v>
      </c>
      <c r="D108" s="3"/>
      <c r="E108" s="5"/>
      <c r="F108" s="5"/>
      <c r="G108" s="5"/>
      <c r="H108" s="4" t="s">
        <v>41</v>
      </c>
      <c r="I108" s="6" t="s">
        <v>49</v>
      </c>
      <c r="J108" s="7" t="str">
        <f aca="false">INDEX(conns!$B$2:$B$500, MATCH(I108, conns!$A$2:$A$500, 0))</f>
        <v>SLS 5.08/06/180FI SN OR BX </v>
      </c>
      <c r="K108" s="7" t="str">
        <f aca="false">INDEX(conns!$C$2:$C$500, MATCH(I108, conns!$A$2:$A$500, 0))</f>
        <v>Weidmüller</v>
      </c>
      <c r="L108" s="7" t="n">
        <f aca="false">INDEX(conns!$D$2:$D$500, MATCH(I108, conns!$A$2:$A$500, 0))</f>
        <v>6</v>
      </c>
    </row>
    <row r="109" customFormat="false" ht="12.8" hidden="false" customHeight="false" outlineLevel="0" collapsed="false">
      <c r="B109" s="3" t="s">
        <v>15</v>
      </c>
      <c r="C109" s="3" t="s">
        <v>38</v>
      </c>
      <c r="D109" s="3"/>
      <c r="E109" s="5"/>
      <c r="F109" s="5"/>
      <c r="G109" s="5"/>
      <c r="H109" s="4" t="s">
        <v>32</v>
      </c>
      <c r="I109" s="6" t="s">
        <v>52</v>
      </c>
      <c r="J109" s="7" t="str">
        <f aca="false">INDEX(conns!$B$2:$B$500, MATCH(I109, conns!$A$2:$A$500, 0))</f>
        <v>PC 5/ 3-STCL1-7,62 </v>
      </c>
      <c r="K109" s="7" t="str">
        <f aca="false">INDEX(conns!$C$2:$C$500, MATCH(I109, conns!$A$2:$A$500, 0))</f>
        <v>Phoenix Contact</v>
      </c>
      <c r="L109" s="7" t="n">
        <f aca="false">INDEX(conns!$D$2:$D$500, MATCH(I109, conns!$A$2:$A$500, 0))</f>
        <v>3</v>
      </c>
    </row>
    <row r="110" customFormat="false" ht="12.8" hidden="false" customHeight="false" outlineLevel="0" collapsed="false">
      <c r="B110" s="3" t="s">
        <v>15</v>
      </c>
      <c r="C110" s="3" t="s">
        <v>16</v>
      </c>
      <c r="D110" s="3" t="n">
        <v>400</v>
      </c>
      <c r="E110" s="5" t="n">
        <v>3</v>
      </c>
      <c r="F110" s="5" t="n">
        <v>9</v>
      </c>
      <c r="G110" s="3"/>
      <c r="H110" s="4" t="s">
        <v>18</v>
      </c>
      <c r="I110" s="6" t="s">
        <v>39</v>
      </c>
      <c r="J110" s="7" t="str">
        <f aca="false">INDEX(conns!$B$2:$B$500, MATCH(I110, conns!$A$2:$A$500, 0))</f>
        <v>BCZ 3.81/05/180 SN OR BX </v>
      </c>
      <c r="K110" s="7" t="str">
        <f aca="false">INDEX(conns!$C$2:$C$500, MATCH(I110, conns!$A$2:$A$500, 0))</f>
        <v>Weidmüller</v>
      </c>
      <c r="L110" s="7" t="n">
        <f aca="false">INDEX(conns!$D$2:$D$500, MATCH(I110, conns!$A$2:$A$500, 0))</f>
        <v>5</v>
      </c>
    </row>
    <row r="111" customFormat="false" ht="12.8" hidden="false" customHeight="false" outlineLevel="0" collapsed="false">
      <c r="B111" s="3" t="s">
        <v>15</v>
      </c>
      <c r="C111" s="3" t="s">
        <v>16</v>
      </c>
      <c r="D111" s="3"/>
      <c r="E111" s="5"/>
      <c r="F111" s="5"/>
      <c r="G111" s="5"/>
      <c r="H111" s="4" t="s">
        <v>20</v>
      </c>
      <c r="I111" s="8" t="s">
        <v>21</v>
      </c>
      <c r="J111" s="7" t="str">
        <f aca="false">INDEX(conns!$B$2:$B$500, MATCH(I111, conns!$A$2:$A$500, 0))</f>
        <v>B2CF 3.50/22/180 SN OR BX</v>
      </c>
      <c r="K111" s="7" t="str">
        <f aca="false">INDEX(conns!$C$2:$C$500, MATCH(I111, conns!$A$2:$A$500, 0))</f>
        <v>Weidmüller</v>
      </c>
      <c r="L111" s="7" t="n">
        <f aca="false">INDEX(conns!$D$2:$D$500, MATCH(I111, conns!$A$2:$A$500, 0))</f>
        <v>22</v>
      </c>
    </row>
    <row r="112" customFormat="false" ht="12.8" hidden="false" customHeight="false" outlineLevel="0" collapsed="false">
      <c r="B112" s="3" t="s">
        <v>15</v>
      </c>
      <c r="C112" s="3" t="s">
        <v>16</v>
      </c>
      <c r="D112" s="3"/>
      <c r="E112" s="5"/>
      <c r="F112" s="5"/>
      <c r="G112" s="5"/>
      <c r="H112" s="4" t="s">
        <v>22</v>
      </c>
      <c r="I112" s="6" t="s">
        <v>23</v>
      </c>
      <c r="J112" s="7" t="str">
        <f aca="false">INDEX(conns!$B$2:$B$500, MATCH(I112, conns!$A$2:$A$500, 0))</f>
        <v>B2CF 3.50/04/180 SN OR BX </v>
      </c>
      <c r="K112" s="7" t="str">
        <f aca="false">INDEX(conns!$C$2:$C$500, MATCH(I112, conns!$A$2:$A$500, 0))</f>
        <v>Weidmüller</v>
      </c>
      <c r="L112" s="7" t="n">
        <f aca="false">INDEX(conns!$D$2:$D$500, MATCH(I112, conns!$A$2:$A$500, 0))</f>
        <v>4</v>
      </c>
    </row>
    <row r="113" customFormat="false" ht="12.8" hidden="false" customHeight="false" outlineLevel="0" collapsed="false">
      <c r="B113" s="3" t="s">
        <v>15</v>
      </c>
      <c r="C113" s="3" t="s">
        <v>16</v>
      </c>
      <c r="D113" s="3"/>
      <c r="E113" s="5"/>
      <c r="F113" s="5"/>
      <c r="G113" s="5"/>
      <c r="H113" s="4" t="s">
        <v>24</v>
      </c>
      <c r="I113" s="6" t="s">
        <v>25</v>
      </c>
      <c r="J113" s="7" t="str">
        <f aca="false">INDEX(conns!$B$2:$B$500, MATCH(I113, conns!$A$2:$A$500, 0))</f>
        <v>B2CF 3.50/08/180 SN OR BX </v>
      </c>
      <c r="K113" s="7" t="str">
        <f aca="false">INDEX(conns!$C$2:$C$500, MATCH(I113, conns!$A$2:$A$500, 0))</f>
        <v>Weidmüller</v>
      </c>
      <c r="L113" s="7" t="n">
        <f aca="false">INDEX(conns!$D$2:$D$500, MATCH(I113, conns!$A$2:$A$500, 0))</f>
        <v>8</v>
      </c>
    </row>
    <row r="114" customFormat="false" ht="12.8" hidden="false" customHeight="false" outlineLevel="0" collapsed="false">
      <c r="B114" s="3" t="s">
        <v>15</v>
      </c>
      <c r="C114" s="3" t="s">
        <v>16</v>
      </c>
      <c r="D114" s="3"/>
      <c r="E114" s="5"/>
      <c r="F114" s="5"/>
      <c r="G114" s="5"/>
      <c r="H114" s="4" t="s">
        <v>26</v>
      </c>
      <c r="I114" s="6" t="s">
        <v>27</v>
      </c>
      <c r="J114" s="7" t="str">
        <f aca="false">INDEX(conns!$B$2:$B$500, MATCH(I114, conns!$A$2:$A$500, 0))</f>
        <v>B2CF 3.50/08/180 SN OR BX </v>
      </c>
      <c r="K114" s="7" t="str">
        <f aca="false">INDEX(conns!$C$2:$C$500, MATCH(I114, conns!$A$2:$A$500, 0))</f>
        <v>Weidmüller</v>
      </c>
      <c r="L114" s="7" t="n">
        <f aca="false">INDEX(conns!$D$2:$D$500, MATCH(I114, conns!$A$2:$A$500, 0))</f>
        <v>8</v>
      </c>
    </row>
    <row r="115" customFormat="false" ht="12.8" hidden="false" customHeight="false" outlineLevel="0" collapsed="false">
      <c r="B115" s="3" t="s">
        <v>15</v>
      </c>
      <c r="C115" s="3" t="s">
        <v>16</v>
      </c>
      <c r="D115" s="3"/>
      <c r="E115" s="5"/>
      <c r="F115" s="5"/>
      <c r="G115" s="5"/>
      <c r="H115" s="4" t="s">
        <v>28</v>
      </c>
      <c r="I115" s="6" t="s">
        <v>29</v>
      </c>
      <c r="J115" s="7" t="str">
        <f aca="false">INDEX(conns!$B$2:$B$500, MATCH(I115, conns!$A$2:$A$500, 0))</f>
        <v>B2CF 3.50/12/180 SN OR BX </v>
      </c>
      <c r="K115" s="7" t="str">
        <f aca="false">INDEX(conns!$C$2:$C$500, MATCH(I115, conns!$A$2:$A$500, 0))</f>
        <v>Weidmüller</v>
      </c>
      <c r="L115" s="7" t="n">
        <f aca="false">INDEX(conns!$D$2:$D$500, MATCH(I115, conns!$A$2:$A$500, 0))</f>
        <v>12</v>
      </c>
    </row>
    <row r="116" customFormat="false" ht="12.8" hidden="false" customHeight="false" outlineLevel="0" collapsed="false">
      <c r="B116" s="3" t="s">
        <v>15</v>
      </c>
      <c r="C116" s="3" t="s">
        <v>16</v>
      </c>
      <c r="D116" s="3"/>
      <c r="E116" s="5"/>
      <c r="F116" s="5"/>
      <c r="G116" s="5"/>
      <c r="H116" s="4" t="s">
        <v>30</v>
      </c>
      <c r="I116" s="6" t="s">
        <v>53</v>
      </c>
      <c r="J116" s="7" t="str">
        <f aca="false">INDEX(conns!$B$2:$B$500, MATCH(I116, conns!$A$2:$A$500, 0))</f>
        <v>BLF 7.62HP/06/180F </v>
      </c>
      <c r="K116" s="7" t="str">
        <f aca="false">INDEX(conns!$C$2:$C$500, MATCH(I116, conns!$A$2:$A$500, 0))</f>
        <v>Weidmüller</v>
      </c>
      <c r="L116" s="7" t="n">
        <f aca="false">INDEX(conns!$D$2:$D$500, MATCH(I116, conns!$A$2:$A$500, 0))</f>
        <v>6</v>
      </c>
    </row>
    <row r="117" customFormat="false" ht="12.8" hidden="false" customHeight="false" outlineLevel="0" collapsed="false">
      <c r="B117" s="3" t="s">
        <v>15</v>
      </c>
      <c r="C117" s="3" t="s">
        <v>16</v>
      </c>
      <c r="D117" s="3"/>
      <c r="E117" s="5"/>
      <c r="F117" s="5"/>
      <c r="G117" s="5"/>
      <c r="H117" s="4" t="s">
        <v>54</v>
      </c>
      <c r="I117" s="6" t="s">
        <v>55</v>
      </c>
      <c r="J117" s="7" t="str">
        <f aca="false">INDEX(conns!$B$2:$B$500, MATCH(I117, conns!$A$2:$A$500, 0))</f>
        <v>BLZ 7.62HP/12/180F </v>
      </c>
      <c r="K117" s="7" t="str">
        <f aca="false">INDEX(conns!$C$2:$C$500, MATCH(I117, conns!$A$2:$A$500, 0))</f>
        <v>Weidmüller</v>
      </c>
      <c r="L117" s="7" t="n">
        <f aca="false">INDEX(conns!$D$2:$D$500, MATCH(I117, conns!$A$2:$A$500, 0))</f>
        <v>12</v>
      </c>
    </row>
    <row r="118" customFormat="false" ht="12.8" hidden="false" customHeight="false" outlineLevel="0" collapsed="false">
      <c r="B118" s="3" t="s">
        <v>15</v>
      </c>
      <c r="C118" s="3" t="s">
        <v>16</v>
      </c>
      <c r="D118" s="3"/>
      <c r="E118" s="5" t="n">
        <v>7</v>
      </c>
      <c r="F118" s="5" t="n">
        <v>15</v>
      </c>
      <c r="G118" s="3"/>
      <c r="H118" s="4" t="s">
        <v>18</v>
      </c>
      <c r="I118" s="6" t="s">
        <v>39</v>
      </c>
      <c r="J118" s="7" t="str">
        <f aca="false">INDEX(conns!$B$2:$B$500, MATCH(I118, conns!$A$2:$A$500, 0))</f>
        <v>BCZ 3.81/05/180 SN OR BX </v>
      </c>
      <c r="K118" s="7" t="str">
        <f aca="false">INDEX(conns!$C$2:$C$500, MATCH(I118, conns!$A$2:$A$500, 0))</f>
        <v>Weidmüller</v>
      </c>
      <c r="L118" s="7" t="n">
        <f aca="false">INDEX(conns!$D$2:$D$500, MATCH(I118, conns!$A$2:$A$500, 0))</f>
        <v>5</v>
      </c>
    </row>
    <row r="119" customFormat="false" ht="12.8" hidden="false" customHeight="false" outlineLevel="0" collapsed="false">
      <c r="B119" s="3" t="s">
        <v>15</v>
      </c>
      <c r="C119" s="3" t="s">
        <v>16</v>
      </c>
      <c r="D119" s="3"/>
      <c r="E119" s="5"/>
      <c r="F119" s="5"/>
      <c r="G119" s="5"/>
      <c r="H119" s="4" t="s">
        <v>20</v>
      </c>
      <c r="I119" s="8" t="s">
        <v>21</v>
      </c>
      <c r="J119" s="7" t="str">
        <f aca="false">INDEX(conns!$B$2:$B$500, MATCH(I119, conns!$A$2:$A$500, 0))</f>
        <v>B2CF 3.50/22/180 SN OR BX</v>
      </c>
      <c r="K119" s="7" t="str">
        <f aca="false">INDEX(conns!$C$2:$C$500, MATCH(I119, conns!$A$2:$A$500, 0))</f>
        <v>Weidmüller</v>
      </c>
      <c r="L119" s="7" t="n">
        <f aca="false">INDEX(conns!$D$2:$D$500, MATCH(I119, conns!$A$2:$A$500, 0))</f>
        <v>22</v>
      </c>
    </row>
    <row r="120" customFormat="false" ht="12.8" hidden="false" customHeight="false" outlineLevel="0" collapsed="false">
      <c r="B120" s="3" t="s">
        <v>15</v>
      </c>
      <c r="C120" s="3" t="s">
        <v>16</v>
      </c>
      <c r="D120" s="3"/>
      <c r="E120" s="5"/>
      <c r="F120" s="5"/>
      <c r="G120" s="5"/>
      <c r="H120" s="4" t="s">
        <v>22</v>
      </c>
      <c r="I120" s="6" t="s">
        <v>23</v>
      </c>
      <c r="J120" s="7" t="str">
        <f aca="false">INDEX(conns!$B$2:$B$500, MATCH(I120, conns!$A$2:$A$500, 0))</f>
        <v>B2CF 3.50/04/180 SN OR BX </v>
      </c>
      <c r="K120" s="7" t="str">
        <f aca="false">INDEX(conns!$C$2:$C$500, MATCH(I120, conns!$A$2:$A$500, 0))</f>
        <v>Weidmüller</v>
      </c>
      <c r="L120" s="7" t="n">
        <f aca="false">INDEX(conns!$D$2:$D$500, MATCH(I120, conns!$A$2:$A$500, 0))</f>
        <v>4</v>
      </c>
    </row>
    <row r="121" customFormat="false" ht="12.8" hidden="false" customHeight="false" outlineLevel="0" collapsed="false">
      <c r="B121" s="3" t="s">
        <v>15</v>
      </c>
      <c r="C121" s="3" t="s">
        <v>16</v>
      </c>
      <c r="D121" s="3"/>
      <c r="E121" s="5"/>
      <c r="F121" s="5"/>
      <c r="G121" s="5"/>
      <c r="H121" s="4" t="s">
        <v>24</v>
      </c>
      <c r="I121" s="6" t="s">
        <v>25</v>
      </c>
      <c r="J121" s="7" t="str">
        <f aca="false">INDEX(conns!$B$2:$B$500, MATCH(I121, conns!$A$2:$A$500, 0))</f>
        <v>B2CF 3.50/08/180 SN OR BX </v>
      </c>
      <c r="K121" s="7" t="str">
        <f aca="false">INDEX(conns!$C$2:$C$500, MATCH(I121, conns!$A$2:$A$500, 0))</f>
        <v>Weidmüller</v>
      </c>
      <c r="L121" s="7" t="n">
        <f aca="false">INDEX(conns!$D$2:$D$500, MATCH(I121, conns!$A$2:$A$500, 0))</f>
        <v>8</v>
      </c>
    </row>
    <row r="122" customFormat="false" ht="12.8" hidden="false" customHeight="false" outlineLevel="0" collapsed="false">
      <c r="B122" s="3" t="s">
        <v>15</v>
      </c>
      <c r="C122" s="3" t="s">
        <v>16</v>
      </c>
      <c r="D122" s="3"/>
      <c r="E122" s="5"/>
      <c r="F122" s="5"/>
      <c r="G122" s="5"/>
      <c r="H122" s="4" t="s">
        <v>26</v>
      </c>
      <c r="I122" s="6" t="s">
        <v>27</v>
      </c>
      <c r="J122" s="7" t="str">
        <f aca="false">INDEX(conns!$B$2:$B$500, MATCH(I122, conns!$A$2:$A$500, 0))</f>
        <v>B2CF 3.50/08/180 SN OR BX </v>
      </c>
      <c r="K122" s="7" t="str">
        <f aca="false">INDEX(conns!$C$2:$C$500, MATCH(I122, conns!$A$2:$A$500, 0))</f>
        <v>Weidmüller</v>
      </c>
      <c r="L122" s="7" t="n">
        <f aca="false">INDEX(conns!$D$2:$D$500, MATCH(I122, conns!$A$2:$A$500, 0))</f>
        <v>8</v>
      </c>
    </row>
    <row r="123" customFormat="false" ht="12.8" hidden="false" customHeight="false" outlineLevel="0" collapsed="false">
      <c r="B123" s="3" t="s">
        <v>15</v>
      </c>
      <c r="C123" s="3" t="s">
        <v>16</v>
      </c>
      <c r="D123" s="3"/>
      <c r="E123" s="5"/>
      <c r="F123" s="5"/>
      <c r="G123" s="5"/>
      <c r="H123" s="4" t="s">
        <v>28</v>
      </c>
      <c r="I123" s="6" t="s">
        <v>29</v>
      </c>
      <c r="J123" s="7" t="str">
        <f aca="false">INDEX(conns!$B$2:$B$500, MATCH(I123, conns!$A$2:$A$500, 0))</f>
        <v>B2CF 3.50/12/180 SN OR BX </v>
      </c>
      <c r="K123" s="7" t="str">
        <f aca="false">INDEX(conns!$C$2:$C$500, MATCH(I123, conns!$A$2:$A$500, 0))</f>
        <v>Weidmüller</v>
      </c>
      <c r="L123" s="7" t="n">
        <f aca="false">INDEX(conns!$D$2:$D$500, MATCH(I123, conns!$A$2:$A$500, 0))</f>
        <v>12</v>
      </c>
    </row>
    <row r="124" customFormat="false" ht="12.8" hidden="false" customHeight="false" outlineLevel="0" collapsed="false">
      <c r="B124" s="3" t="s">
        <v>15</v>
      </c>
      <c r="C124" s="3" t="s">
        <v>16</v>
      </c>
      <c r="D124" s="3"/>
      <c r="E124" s="5"/>
      <c r="F124" s="5"/>
      <c r="G124" s="5"/>
      <c r="H124" s="4" t="s">
        <v>30</v>
      </c>
      <c r="I124" s="6" t="s">
        <v>53</v>
      </c>
      <c r="J124" s="7" t="str">
        <f aca="false">INDEX(conns!$B$2:$B$500, MATCH(I124, conns!$A$2:$A$500, 0))</f>
        <v>BLF 7.62HP/06/180F </v>
      </c>
      <c r="K124" s="7" t="str">
        <f aca="false">INDEX(conns!$C$2:$C$500, MATCH(I124, conns!$A$2:$A$500, 0))</f>
        <v>Weidmüller</v>
      </c>
      <c r="L124" s="7" t="n">
        <f aca="false">INDEX(conns!$D$2:$D$500, MATCH(I124, conns!$A$2:$A$500, 0))</f>
        <v>6</v>
      </c>
    </row>
    <row r="125" customFormat="false" ht="12.8" hidden="false" customHeight="false" outlineLevel="0" collapsed="false">
      <c r="B125" s="3" t="s">
        <v>15</v>
      </c>
      <c r="C125" s="3" t="s">
        <v>16</v>
      </c>
      <c r="D125" s="3"/>
      <c r="E125" s="5"/>
      <c r="F125" s="5"/>
      <c r="G125" s="5"/>
      <c r="H125" s="4" t="s">
        <v>54</v>
      </c>
      <c r="I125" s="6" t="s">
        <v>55</v>
      </c>
      <c r="J125" s="7" t="str">
        <f aca="false">INDEX(conns!$B$2:$B$500, MATCH(I125, conns!$A$2:$A$500, 0))</f>
        <v>BLZ 7.62HP/12/180F </v>
      </c>
      <c r="K125" s="7" t="str">
        <f aca="false">INDEX(conns!$C$2:$C$500, MATCH(I125, conns!$A$2:$A$500, 0))</f>
        <v>Weidmüller</v>
      </c>
      <c r="L125" s="7" t="n">
        <f aca="false">INDEX(conns!$D$2:$D$500, MATCH(I125, conns!$A$2:$A$500, 0))</f>
        <v>12</v>
      </c>
    </row>
    <row r="126" customFormat="false" ht="12.8" hidden="false" customHeight="false" outlineLevel="0" collapsed="false">
      <c r="B126" s="3" t="s">
        <v>15</v>
      </c>
      <c r="C126" s="3" t="s">
        <v>16</v>
      </c>
      <c r="D126" s="3"/>
      <c r="E126" s="5" t="n">
        <v>10</v>
      </c>
      <c r="F126" s="5" t="n">
        <v>20</v>
      </c>
      <c r="G126" s="3"/>
      <c r="H126" s="4" t="s">
        <v>18</v>
      </c>
      <c r="I126" s="6" t="s">
        <v>39</v>
      </c>
      <c r="J126" s="7" t="str">
        <f aca="false">INDEX(conns!$B$2:$B$500, MATCH(I126, conns!$A$2:$A$500, 0))</f>
        <v>BCZ 3.81/05/180 SN OR BX </v>
      </c>
      <c r="K126" s="7" t="str">
        <f aca="false">INDEX(conns!$C$2:$C$500, MATCH(I126, conns!$A$2:$A$500, 0))</f>
        <v>Weidmüller</v>
      </c>
      <c r="L126" s="7" t="n">
        <f aca="false">INDEX(conns!$D$2:$D$500, MATCH(I126, conns!$A$2:$A$500, 0))</f>
        <v>5</v>
      </c>
    </row>
    <row r="127" customFormat="false" ht="12.8" hidden="false" customHeight="false" outlineLevel="0" collapsed="false">
      <c r="B127" s="3" t="s">
        <v>15</v>
      </c>
      <c r="C127" s="3" t="s">
        <v>16</v>
      </c>
      <c r="D127" s="3"/>
      <c r="E127" s="5"/>
      <c r="F127" s="5"/>
      <c r="G127" s="5"/>
      <c r="H127" s="4" t="s">
        <v>20</v>
      </c>
      <c r="I127" s="8" t="s">
        <v>21</v>
      </c>
      <c r="J127" s="7" t="str">
        <f aca="false">INDEX(conns!$B$2:$B$500, MATCH(I127, conns!$A$2:$A$500, 0))</f>
        <v>B2CF 3.50/22/180 SN OR BX</v>
      </c>
      <c r="K127" s="7" t="str">
        <f aca="false">INDEX(conns!$C$2:$C$500, MATCH(I127, conns!$A$2:$A$500, 0))</f>
        <v>Weidmüller</v>
      </c>
      <c r="L127" s="7" t="n">
        <f aca="false">INDEX(conns!$D$2:$D$500, MATCH(I127, conns!$A$2:$A$500, 0))</f>
        <v>22</v>
      </c>
    </row>
    <row r="128" customFormat="false" ht="12.8" hidden="false" customHeight="false" outlineLevel="0" collapsed="false">
      <c r="B128" s="3" t="s">
        <v>15</v>
      </c>
      <c r="C128" s="3" t="s">
        <v>16</v>
      </c>
      <c r="D128" s="3"/>
      <c r="E128" s="5"/>
      <c r="F128" s="5"/>
      <c r="G128" s="5"/>
      <c r="H128" s="4" t="s">
        <v>22</v>
      </c>
      <c r="I128" s="6" t="s">
        <v>23</v>
      </c>
      <c r="J128" s="7" t="str">
        <f aca="false">INDEX(conns!$B$2:$B$500, MATCH(I128, conns!$A$2:$A$500, 0))</f>
        <v>B2CF 3.50/04/180 SN OR BX </v>
      </c>
      <c r="K128" s="7" t="str">
        <f aca="false">INDEX(conns!$C$2:$C$500, MATCH(I128, conns!$A$2:$A$500, 0))</f>
        <v>Weidmüller</v>
      </c>
      <c r="L128" s="7" t="n">
        <f aca="false">INDEX(conns!$D$2:$D$500, MATCH(I128, conns!$A$2:$A$500, 0))</f>
        <v>4</v>
      </c>
    </row>
    <row r="129" customFormat="false" ht="12.8" hidden="false" customHeight="false" outlineLevel="0" collapsed="false">
      <c r="B129" s="3" t="s">
        <v>15</v>
      </c>
      <c r="C129" s="3" t="s">
        <v>16</v>
      </c>
      <c r="D129" s="3"/>
      <c r="E129" s="5"/>
      <c r="F129" s="5"/>
      <c r="G129" s="5"/>
      <c r="H129" s="4" t="s">
        <v>24</v>
      </c>
      <c r="I129" s="6" t="s">
        <v>25</v>
      </c>
      <c r="J129" s="7" t="str">
        <f aca="false">INDEX(conns!$B$2:$B$500, MATCH(I129, conns!$A$2:$A$500, 0))</f>
        <v>B2CF 3.50/08/180 SN OR BX </v>
      </c>
      <c r="K129" s="7" t="str">
        <f aca="false">INDEX(conns!$C$2:$C$500, MATCH(I129, conns!$A$2:$A$500, 0))</f>
        <v>Weidmüller</v>
      </c>
      <c r="L129" s="7" t="n">
        <f aca="false">INDEX(conns!$D$2:$D$500, MATCH(I129, conns!$A$2:$A$500, 0))</f>
        <v>8</v>
      </c>
    </row>
    <row r="130" customFormat="false" ht="12.8" hidden="false" customHeight="false" outlineLevel="0" collapsed="false">
      <c r="B130" s="3" t="s">
        <v>15</v>
      </c>
      <c r="C130" s="3" t="s">
        <v>16</v>
      </c>
      <c r="D130" s="3"/>
      <c r="E130" s="5"/>
      <c r="F130" s="5"/>
      <c r="G130" s="5"/>
      <c r="H130" s="4" t="s">
        <v>26</v>
      </c>
      <c r="I130" s="6" t="s">
        <v>27</v>
      </c>
      <c r="J130" s="7" t="str">
        <f aca="false">INDEX(conns!$B$2:$B$500, MATCH(I130, conns!$A$2:$A$500, 0))</f>
        <v>B2CF 3.50/08/180 SN OR BX </v>
      </c>
      <c r="K130" s="7" t="str">
        <f aca="false">INDEX(conns!$C$2:$C$500, MATCH(I130, conns!$A$2:$A$500, 0))</f>
        <v>Weidmüller</v>
      </c>
      <c r="L130" s="7" t="n">
        <f aca="false">INDEX(conns!$D$2:$D$500, MATCH(I130, conns!$A$2:$A$500, 0))</f>
        <v>8</v>
      </c>
    </row>
    <row r="131" customFormat="false" ht="12.8" hidden="false" customHeight="false" outlineLevel="0" collapsed="false">
      <c r="B131" s="3" t="s">
        <v>15</v>
      </c>
      <c r="C131" s="3" t="s">
        <v>16</v>
      </c>
      <c r="D131" s="3"/>
      <c r="E131" s="5"/>
      <c r="F131" s="5"/>
      <c r="G131" s="5"/>
      <c r="H131" s="4" t="s">
        <v>28</v>
      </c>
      <c r="I131" s="6" t="s">
        <v>29</v>
      </c>
      <c r="J131" s="7" t="str">
        <f aca="false">INDEX(conns!$B$2:$B$500, MATCH(I131, conns!$A$2:$A$500, 0))</f>
        <v>B2CF 3.50/12/180 SN OR BX </v>
      </c>
      <c r="K131" s="7" t="str">
        <f aca="false">INDEX(conns!$C$2:$C$500, MATCH(I131, conns!$A$2:$A$500, 0))</f>
        <v>Weidmüller</v>
      </c>
      <c r="L131" s="7" t="n">
        <f aca="false">INDEX(conns!$D$2:$D$500, MATCH(I131, conns!$A$2:$A$500, 0))</f>
        <v>12</v>
      </c>
    </row>
    <row r="132" customFormat="false" ht="12.8" hidden="false" customHeight="false" outlineLevel="0" collapsed="false">
      <c r="B132" s="3" t="s">
        <v>15</v>
      </c>
      <c r="C132" s="3" t="s">
        <v>16</v>
      </c>
      <c r="D132" s="3"/>
      <c r="E132" s="5"/>
      <c r="F132" s="5"/>
      <c r="G132" s="5"/>
      <c r="H132" s="4" t="s">
        <v>30</v>
      </c>
      <c r="I132" s="6" t="s">
        <v>53</v>
      </c>
      <c r="J132" s="7" t="str">
        <f aca="false">INDEX(conns!$B$2:$B$500, MATCH(I132, conns!$A$2:$A$500, 0))</f>
        <v>BLF 7.62HP/06/180F </v>
      </c>
      <c r="K132" s="7" t="str">
        <f aca="false">INDEX(conns!$C$2:$C$500, MATCH(I132, conns!$A$2:$A$500, 0))</f>
        <v>Weidmüller</v>
      </c>
      <c r="L132" s="7" t="n">
        <f aca="false">INDEX(conns!$D$2:$D$500, MATCH(I132, conns!$A$2:$A$500, 0))</f>
        <v>6</v>
      </c>
    </row>
    <row r="133" customFormat="false" ht="12.8" hidden="false" customHeight="false" outlineLevel="0" collapsed="false">
      <c r="B133" s="3" t="s">
        <v>15</v>
      </c>
      <c r="C133" s="3" t="s">
        <v>16</v>
      </c>
      <c r="D133" s="3"/>
      <c r="E133" s="5"/>
      <c r="F133" s="5"/>
      <c r="G133" s="5"/>
      <c r="H133" s="4" t="s">
        <v>54</v>
      </c>
      <c r="I133" s="6" t="s">
        <v>55</v>
      </c>
      <c r="J133" s="7" t="str">
        <f aca="false">INDEX(conns!$B$2:$B$500, MATCH(I133, conns!$A$2:$A$500, 0))</f>
        <v>BLZ 7.62HP/12/180F </v>
      </c>
      <c r="K133" s="7" t="str">
        <f aca="false">INDEX(conns!$C$2:$C$500, MATCH(I133, conns!$A$2:$A$500, 0))</f>
        <v>Weidmüller</v>
      </c>
      <c r="L133" s="7" t="n">
        <f aca="false">INDEX(conns!$D$2:$D$500, MATCH(I133, conns!$A$2:$A$500, 0))</f>
        <v>12</v>
      </c>
    </row>
    <row r="134" customFormat="false" ht="12.8" hidden="false" customHeight="false" outlineLevel="0" collapsed="false">
      <c r="B134" s="3" t="s">
        <v>15</v>
      </c>
      <c r="C134" s="3" t="s">
        <v>16</v>
      </c>
      <c r="D134" s="3"/>
      <c r="E134" s="5" t="n">
        <v>14</v>
      </c>
      <c r="F134" s="5" t="n">
        <v>30</v>
      </c>
      <c r="G134" s="3"/>
      <c r="H134" s="4" t="s">
        <v>18</v>
      </c>
      <c r="I134" s="6" t="s">
        <v>39</v>
      </c>
      <c r="J134" s="7" t="str">
        <f aca="false">INDEX(conns!$B$2:$B$500, MATCH(I134, conns!$A$2:$A$500, 0))</f>
        <v>BCZ 3.81/05/180 SN OR BX </v>
      </c>
      <c r="K134" s="7" t="str">
        <f aca="false">INDEX(conns!$C$2:$C$500, MATCH(I134, conns!$A$2:$A$500, 0))</f>
        <v>Weidmüller</v>
      </c>
      <c r="L134" s="7" t="n">
        <f aca="false">INDEX(conns!$D$2:$D$500, MATCH(I134, conns!$A$2:$A$500, 0))</f>
        <v>5</v>
      </c>
    </row>
    <row r="135" customFormat="false" ht="12.8" hidden="false" customHeight="false" outlineLevel="0" collapsed="false">
      <c r="B135" s="3" t="s">
        <v>15</v>
      </c>
      <c r="C135" s="3" t="s">
        <v>16</v>
      </c>
      <c r="D135" s="3"/>
      <c r="E135" s="5"/>
      <c r="F135" s="5"/>
      <c r="G135" s="5"/>
      <c r="H135" s="4" t="s">
        <v>20</v>
      </c>
      <c r="I135" s="8" t="s">
        <v>21</v>
      </c>
      <c r="J135" s="7" t="str">
        <f aca="false">INDEX(conns!$B$2:$B$500, MATCH(I135, conns!$A$2:$A$500, 0))</f>
        <v>B2CF 3.50/22/180 SN OR BX</v>
      </c>
      <c r="K135" s="7" t="str">
        <f aca="false">INDEX(conns!$C$2:$C$500, MATCH(I135, conns!$A$2:$A$500, 0))</f>
        <v>Weidmüller</v>
      </c>
      <c r="L135" s="7" t="n">
        <f aca="false">INDEX(conns!$D$2:$D$500, MATCH(I135, conns!$A$2:$A$500, 0))</f>
        <v>22</v>
      </c>
    </row>
    <row r="136" customFormat="false" ht="12.8" hidden="false" customHeight="false" outlineLevel="0" collapsed="false">
      <c r="B136" s="3" t="s">
        <v>15</v>
      </c>
      <c r="C136" s="3" t="s">
        <v>16</v>
      </c>
      <c r="D136" s="3"/>
      <c r="E136" s="5"/>
      <c r="F136" s="5"/>
      <c r="G136" s="5"/>
      <c r="H136" s="4" t="s">
        <v>22</v>
      </c>
      <c r="I136" s="6" t="s">
        <v>23</v>
      </c>
      <c r="J136" s="7" t="str">
        <f aca="false">INDEX(conns!$B$2:$B$500, MATCH(I136, conns!$A$2:$A$500, 0))</f>
        <v>B2CF 3.50/04/180 SN OR BX </v>
      </c>
      <c r="K136" s="7" t="str">
        <f aca="false">INDEX(conns!$C$2:$C$500, MATCH(I136, conns!$A$2:$A$500, 0))</f>
        <v>Weidmüller</v>
      </c>
      <c r="L136" s="7" t="n">
        <f aca="false">INDEX(conns!$D$2:$D$500, MATCH(I136, conns!$A$2:$A$500, 0))</f>
        <v>4</v>
      </c>
    </row>
    <row r="137" customFormat="false" ht="12.8" hidden="false" customHeight="false" outlineLevel="0" collapsed="false">
      <c r="B137" s="3" t="s">
        <v>15</v>
      </c>
      <c r="C137" s="3" t="s">
        <v>16</v>
      </c>
      <c r="D137" s="3"/>
      <c r="E137" s="5"/>
      <c r="F137" s="5"/>
      <c r="G137" s="5"/>
      <c r="H137" s="4" t="s">
        <v>24</v>
      </c>
      <c r="I137" s="6" t="s">
        <v>25</v>
      </c>
      <c r="J137" s="7" t="str">
        <f aca="false">INDEX(conns!$B$2:$B$500, MATCH(I137, conns!$A$2:$A$500, 0))</f>
        <v>B2CF 3.50/08/180 SN OR BX </v>
      </c>
      <c r="K137" s="7" t="str">
        <f aca="false">INDEX(conns!$C$2:$C$500, MATCH(I137, conns!$A$2:$A$500, 0))</f>
        <v>Weidmüller</v>
      </c>
      <c r="L137" s="7" t="n">
        <f aca="false">INDEX(conns!$D$2:$D$500, MATCH(I137, conns!$A$2:$A$500, 0))</f>
        <v>8</v>
      </c>
    </row>
    <row r="138" customFormat="false" ht="12.8" hidden="false" customHeight="false" outlineLevel="0" collapsed="false">
      <c r="B138" s="3" t="s">
        <v>15</v>
      </c>
      <c r="C138" s="3" t="s">
        <v>16</v>
      </c>
      <c r="D138" s="3"/>
      <c r="E138" s="5"/>
      <c r="F138" s="5"/>
      <c r="G138" s="5"/>
      <c r="H138" s="4" t="s">
        <v>26</v>
      </c>
      <c r="I138" s="6" t="s">
        <v>27</v>
      </c>
      <c r="J138" s="7" t="str">
        <f aca="false">INDEX(conns!$B$2:$B$500, MATCH(I138, conns!$A$2:$A$500, 0))</f>
        <v>B2CF 3.50/08/180 SN OR BX </v>
      </c>
      <c r="K138" s="7" t="str">
        <f aca="false">INDEX(conns!$C$2:$C$500, MATCH(I138, conns!$A$2:$A$500, 0))</f>
        <v>Weidmüller</v>
      </c>
      <c r="L138" s="7" t="n">
        <f aca="false">INDEX(conns!$D$2:$D$500, MATCH(I138, conns!$A$2:$A$500, 0))</f>
        <v>8</v>
      </c>
    </row>
    <row r="139" customFormat="false" ht="12.8" hidden="false" customHeight="false" outlineLevel="0" collapsed="false">
      <c r="B139" s="3" t="s">
        <v>15</v>
      </c>
      <c r="C139" s="3" t="s">
        <v>16</v>
      </c>
      <c r="D139" s="3"/>
      <c r="E139" s="5"/>
      <c r="F139" s="5"/>
      <c r="G139" s="5"/>
      <c r="H139" s="4" t="s">
        <v>28</v>
      </c>
      <c r="I139" s="6" t="s">
        <v>29</v>
      </c>
      <c r="J139" s="7" t="str">
        <f aca="false">INDEX(conns!$B$2:$B$500, MATCH(I139, conns!$A$2:$A$500, 0))</f>
        <v>B2CF 3.50/12/180 SN OR BX </v>
      </c>
      <c r="K139" s="7" t="str">
        <f aca="false">INDEX(conns!$C$2:$C$500, MATCH(I139, conns!$A$2:$A$500, 0))</f>
        <v>Weidmüller</v>
      </c>
      <c r="L139" s="7" t="n">
        <f aca="false">INDEX(conns!$D$2:$D$500, MATCH(I139, conns!$A$2:$A$500, 0))</f>
        <v>12</v>
      </c>
    </row>
    <row r="140" customFormat="false" ht="12.8" hidden="false" customHeight="false" outlineLevel="0" collapsed="false">
      <c r="B140" s="3" t="s">
        <v>15</v>
      </c>
      <c r="C140" s="3" t="s">
        <v>16</v>
      </c>
      <c r="D140" s="3"/>
      <c r="E140" s="5"/>
      <c r="F140" s="5"/>
      <c r="G140" s="5"/>
      <c r="H140" s="4" t="s">
        <v>30</v>
      </c>
      <c r="I140" s="6" t="s">
        <v>53</v>
      </c>
      <c r="J140" s="7" t="str">
        <f aca="false">INDEX(conns!$B$2:$B$500, MATCH(I140, conns!$A$2:$A$500, 0))</f>
        <v>BLF 7.62HP/06/180F </v>
      </c>
      <c r="K140" s="7" t="str">
        <f aca="false">INDEX(conns!$C$2:$C$500, MATCH(I140, conns!$A$2:$A$500, 0))</f>
        <v>Weidmüller</v>
      </c>
      <c r="L140" s="7" t="n">
        <f aca="false">INDEX(conns!$D$2:$D$500, MATCH(I140, conns!$A$2:$A$500, 0))</f>
        <v>6</v>
      </c>
    </row>
    <row r="141" customFormat="false" ht="12.8" hidden="false" customHeight="false" outlineLevel="0" collapsed="false">
      <c r="B141" s="3" t="s">
        <v>15</v>
      </c>
      <c r="C141" s="3" t="s">
        <v>16</v>
      </c>
      <c r="D141" s="3"/>
      <c r="E141" s="5"/>
      <c r="F141" s="5"/>
      <c r="G141" s="5"/>
      <c r="H141" s="4" t="s">
        <v>54</v>
      </c>
      <c r="I141" s="6" t="s">
        <v>55</v>
      </c>
      <c r="J141" s="7" t="str">
        <f aca="false">INDEX(conns!$B$2:$B$500, MATCH(I141, conns!$A$2:$A$500, 0))</f>
        <v>BLZ 7.62HP/12/180F </v>
      </c>
      <c r="K141" s="7" t="str">
        <f aca="false">INDEX(conns!$C$2:$C$500, MATCH(I141, conns!$A$2:$A$500, 0))</f>
        <v>Weidmüller</v>
      </c>
      <c r="L141" s="7" t="n">
        <f aca="false">INDEX(conns!$D$2:$D$500, MATCH(I141, conns!$A$2:$A$500, 0))</f>
        <v>12</v>
      </c>
    </row>
    <row r="142" customFormat="false" ht="12.8" hidden="false" customHeight="false" outlineLevel="0" collapsed="false">
      <c r="B142" s="3"/>
      <c r="C142" s="3" t="s">
        <v>38</v>
      </c>
      <c r="D142" s="3" t="n">
        <v>560</v>
      </c>
      <c r="E142" s="5" t="n">
        <v>3</v>
      </c>
      <c r="F142" s="5" t="n">
        <v>9</v>
      </c>
      <c r="G142" s="3"/>
      <c r="H142" s="4" t="s">
        <v>18</v>
      </c>
      <c r="I142" s="6" t="s">
        <v>39</v>
      </c>
      <c r="J142" s="7" t="str">
        <f aca="false">INDEX(conns!$B$2:$B$500, MATCH(I142, conns!$A$2:$A$500, 0))</f>
        <v>BCZ 3.81/05/180 SN OR BX </v>
      </c>
      <c r="K142" s="7" t="str">
        <f aca="false">INDEX([1]conns!$C$2:$C$500, MATCH(I142, [1]conns!$A$2:$A$500, 0))</f>
        <v>Weidmüller</v>
      </c>
      <c r="L142" s="7" t="n">
        <f aca="false">INDEX([1]conns!$D$2:$D$500, MATCH(I142, [1]conns!$A$2:$A$500, 0))</f>
        <v>5</v>
      </c>
    </row>
    <row r="143" customFormat="false" ht="12.8" hidden="false" customHeight="false" outlineLevel="0" collapsed="false">
      <c r="B143" s="3"/>
      <c r="C143" s="3"/>
      <c r="D143" s="3"/>
      <c r="E143" s="5"/>
      <c r="F143" s="5"/>
      <c r="G143" s="5"/>
      <c r="H143" s="4" t="s">
        <v>20</v>
      </c>
      <c r="I143" s="8" t="s">
        <v>21</v>
      </c>
      <c r="J143" s="7" t="str">
        <f aca="false">INDEX(conns!$B$2:$B$500, MATCH(I143, conns!$A$2:$A$500, 0))</f>
        <v>B2CF 3.50/22/180 SN OR BX</v>
      </c>
      <c r="K143" s="7" t="str">
        <f aca="false">INDEX([1]conns!$C$2:$C$500, MATCH(I143, [1]conns!$A$2:$A$500, 0))</f>
        <v>Weidmüller</v>
      </c>
      <c r="L143" s="7" t="n">
        <f aca="false">INDEX([1]conns!$D$2:$D$500, MATCH(I143, [1]conns!$A$2:$A$500, 0))</f>
        <v>22</v>
      </c>
    </row>
    <row r="144" customFormat="false" ht="12.8" hidden="false" customHeight="false" outlineLevel="0" collapsed="false">
      <c r="B144" s="3"/>
      <c r="C144" s="3"/>
      <c r="D144" s="3"/>
      <c r="E144" s="5"/>
      <c r="F144" s="5"/>
      <c r="G144" s="5"/>
      <c r="H144" s="4" t="s">
        <v>22</v>
      </c>
      <c r="I144" s="6" t="s">
        <v>23</v>
      </c>
      <c r="J144" s="7" t="str">
        <f aca="false">INDEX(conns!$B$2:$B$500, MATCH(I144, conns!$A$2:$A$500, 0))</f>
        <v>B2CF 3.50/04/180 SN OR BX </v>
      </c>
      <c r="K144" s="7" t="str">
        <f aca="false">INDEX([1]conns!$C$2:$C$500, MATCH(I144, [1]conns!$A$2:$A$500, 0))</f>
        <v>Weidmüller</v>
      </c>
      <c r="L144" s="7" t="n">
        <f aca="false">INDEX([1]conns!$D$2:$D$500, MATCH(I144, [1]conns!$A$2:$A$500, 0))</f>
        <v>4</v>
      </c>
    </row>
    <row r="145" customFormat="false" ht="12.8" hidden="false" customHeight="false" outlineLevel="0" collapsed="false">
      <c r="B145" s="3"/>
      <c r="C145" s="3"/>
      <c r="D145" s="3"/>
      <c r="E145" s="5"/>
      <c r="F145" s="5"/>
      <c r="G145" s="5"/>
      <c r="H145" s="4" t="s">
        <v>24</v>
      </c>
      <c r="I145" s="6" t="s">
        <v>25</v>
      </c>
      <c r="J145" s="7" t="str">
        <f aca="false">INDEX(conns!$B$2:$B$500, MATCH(I145, conns!$A$2:$A$500, 0))</f>
        <v>B2CF 3.50/08/180 SN OR BX </v>
      </c>
      <c r="K145" s="7" t="str">
        <f aca="false">INDEX([1]conns!$C$2:$C$500, MATCH(I145, [1]conns!$A$2:$A$500, 0))</f>
        <v>Weidmüller</v>
      </c>
      <c r="L145" s="7" t="n">
        <f aca="false">INDEX([1]conns!$D$2:$D$500, MATCH(I145, [1]conns!$A$2:$A$500, 0))</f>
        <v>8</v>
      </c>
    </row>
    <row r="146" customFormat="false" ht="12.8" hidden="false" customHeight="false" outlineLevel="0" collapsed="false">
      <c r="B146" s="3"/>
      <c r="C146" s="3"/>
      <c r="D146" s="3"/>
      <c r="E146" s="5"/>
      <c r="F146" s="5"/>
      <c r="G146" s="5"/>
      <c r="H146" s="4" t="s">
        <v>26</v>
      </c>
      <c r="I146" s="6" t="s">
        <v>27</v>
      </c>
      <c r="J146" s="7" t="str">
        <f aca="false">INDEX(conns!$B$2:$B$500, MATCH(I146, conns!$A$2:$A$500, 0))</f>
        <v>B2CF 3.50/08/180 SN OR BX </v>
      </c>
      <c r="K146" s="7" t="str">
        <f aca="false">INDEX([1]conns!$C$2:$C$500, MATCH(I146, [1]conns!$A$2:$A$500, 0))</f>
        <v>Weidmüller</v>
      </c>
      <c r="L146" s="7" t="n">
        <f aca="false">INDEX([1]conns!$D$2:$D$500, MATCH(I146, [1]conns!$A$2:$A$500, 0))</f>
        <v>8</v>
      </c>
    </row>
    <row r="147" customFormat="false" ht="12.8" hidden="false" customHeight="false" outlineLevel="0" collapsed="false">
      <c r="B147" s="3"/>
      <c r="C147" s="3"/>
      <c r="D147" s="3"/>
      <c r="E147" s="5"/>
      <c r="F147" s="5"/>
      <c r="G147" s="5"/>
      <c r="H147" s="4" t="s">
        <v>28</v>
      </c>
      <c r="I147" s="6" t="s">
        <v>29</v>
      </c>
      <c r="J147" s="7" t="str">
        <f aca="false">INDEX(conns!$B$2:$B$500, MATCH(I147, conns!$A$2:$A$500, 0))</f>
        <v>B2CF 3.50/12/180 SN OR BX </v>
      </c>
      <c r="K147" s="7" t="str">
        <f aca="false">INDEX([1]conns!$C$2:$C$500, MATCH(I147, [1]conns!$A$2:$A$500, 0))</f>
        <v>Weidmüller</v>
      </c>
      <c r="L147" s="7" t="n">
        <f aca="false">INDEX([1]conns!$D$2:$D$500, MATCH(I147, [1]conns!$A$2:$A$500, 0))</f>
        <v>12</v>
      </c>
    </row>
    <row r="148" customFormat="false" ht="12.8" hidden="false" customHeight="false" outlineLevel="0" collapsed="false">
      <c r="B148" s="3"/>
      <c r="C148" s="3"/>
      <c r="D148" s="3"/>
      <c r="E148" s="5"/>
      <c r="F148" s="5"/>
      <c r="G148" s="5"/>
      <c r="H148" s="4" t="s">
        <v>30</v>
      </c>
      <c r="I148" s="6" t="s">
        <v>56</v>
      </c>
      <c r="J148" s="7" t="str">
        <f aca="false">INDEX(conns!$B$2:$B$500, MATCH(I148, conns!$A$2:$A$500, 0))</f>
        <v>BLZ 7.62HP/06/180LR SN BK BX</v>
      </c>
      <c r="K148" s="7" t="str">
        <f aca="false">INDEX([1]conns!$C$2:$C$500, MATCH(I148, [1]conns!$A$2:$A$500, 0))</f>
        <v>Weidmüller</v>
      </c>
      <c r="L148" s="7" t="n">
        <f aca="false">INDEX([1]conns!$D$2:$D$500, MATCH(I148, [1]conns!$A$2:$A$500, 0))</f>
        <v>6</v>
      </c>
    </row>
    <row r="149" customFormat="false" ht="12.8" hidden="false" customHeight="false" outlineLevel="0" collapsed="false">
      <c r="B149" s="3"/>
      <c r="C149" s="3"/>
      <c r="D149" s="3"/>
      <c r="E149" s="5"/>
      <c r="F149" s="5"/>
      <c r="G149" s="5"/>
      <c r="H149" s="4" t="s">
        <v>41</v>
      </c>
      <c r="I149" s="6" t="s">
        <v>57</v>
      </c>
      <c r="J149" s="7" t="str">
        <f aca="false">INDEX(conns!$B$2:$B$500, MATCH(I149, conns!$A$2:$A$500, 0))</f>
        <v>BLZ 7.62HP/06/180LR SN BK BX</v>
      </c>
      <c r="K149" s="7" t="str">
        <f aca="false">INDEX([1]conns!$C$2:$C$500, MATCH(I149, [1]conns!$A$2:$A$500, 0))</f>
        <v>Weidmüller</v>
      </c>
      <c r="L149" s="7" t="n">
        <f aca="false">INDEX([1]conns!$D$2:$D$500, MATCH(I149, [1]conns!$A$2:$A$500, 0))</f>
        <v>6</v>
      </c>
    </row>
    <row r="150" customFormat="false" ht="12.8" hidden="false" customHeight="false" outlineLevel="0" collapsed="false">
      <c r="B150" s="3"/>
      <c r="C150" s="3"/>
      <c r="D150" s="3"/>
      <c r="E150" s="5"/>
      <c r="F150" s="5"/>
      <c r="G150" s="5"/>
      <c r="H150" s="4" t="s">
        <v>58</v>
      </c>
      <c r="I150" s="6" t="s">
        <v>59</v>
      </c>
      <c r="J150" s="7" t="str">
        <f aca="false">INDEX(conns!$B$2:$B$500, MATCH(I150, conns!$A$2:$A$500, 0))</f>
        <v>BLZ 7.62HP/03/180LR SN BK BX </v>
      </c>
      <c r="K150" s="7" t="str">
        <f aca="false">INDEX([1]conns!$C$2:$C$500, MATCH(I150, [1]conns!$A$2:$A$500, 0))</f>
        <v>Weidmüller</v>
      </c>
      <c r="L150" s="7" t="n">
        <f aca="false">INDEX([1]conns!$D$2:$D$500, MATCH(I150, [1]conns!$A$2:$A$500, 0))</f>
        <v>3</v>
      </c>
    </row>
    <row r="151" customFormat="false" ht="12.8" hidden="false" customHeight="false" outlineLevel="0" collapsed="false">
      <c r="B151" s="3"/>
      <c r="C151" s="3"/>
      <c r="D151" s="3"/>
      <c r="E151" s="5" t="n">
        <v>7</v>
      </c>
      <c r="F151" s="5" t="n">
        <v>15</v>
      </c>
      <c r="G151" s="3"/>
      <c r="H151" s="4" t="s">
        <v>18</v>
      </c>
      <c r="I151" s="6" t="s">
        <v>39</v>
      </c>
      <c r="J151" s="7" t="str">
        <f aca="false">INDEX(conns!$B$2:$B$500, MATCH(I151, conns!$A$2:$A$500, 0))</f>
        <v>BCZ 3.81/05/180 SN OR BX </v>
      </c>
      <c r="K151" s="7" t="str">
        <f aca="false">INDEX([1]conns!$C$2:$C$500, MATCH(I151, [1]conns!$A$2:$A$500, 0))</f>
        <v>Weidmüller</v>
      </c>
      <c r="L151" s="7" t="n">
        <f aca="false">INDEX([1]conns!$D$2:$D$500, MATCH(I151, [1]conns!$A$2:$A$500, 0))</f>
        <v>5</v>
      </c>
    </row>
    <row r="152" customFormat="false" ht="12.8" hidden="false" customHeight="false" outlineLevel="0" collapsed="false">
      <c r="B152" s="3"/>
      <c r="C152" s="3"/>
      <c r="D152" s="3"/>
      <c r="E152" s="5"/>
      <c r="F152" s="5"/>
      <c r="G152" s="5"/>
      <c r="H152" s="4" t="s">
        <v>20</v>
      </c>
      <c r="I152" s="8" t="s">
        <v>21</v>
      </c>
      <c r="J152" s="7" t="str">
        <f aca="false">INDEX(conns!$B$2:$B$500, MATCH(I152, conns!$A$2:$A$500, 0))</f>
        <v>B2CF 3.50/22/180 SN OR BX</v>
      </c>
      <c r="K152" s="7" t="str">
        <f aca="false">INDEX([1]conns!$C$2:$C$500, MATCH(I152, [1]conns!$A$2:$A$500, 0))</f>
        <v>Weidmüller</v>
      </c>
      <c r="L152" s="7" t="n">
        <f aca="false">INDEX([1]conns!$D$2:$D$500, MATCH(I152, [1]conns!$A$2:$A$500, 0))</f>
        <v>22</v>
      </c>
    </row>
    <row r="153" customFormat="false" ht="12.8" hidden="false" customHeight="false" outlineLevel="0" collapsed="false">
      <c r="B153" s="3"/>
      <c r="C153" s="3"/>
      <c r="D153" s="3"/>
      <c r="E153" s="5"/>
      <c r="F153" s="5"/>
      <c r="G153" s="5"/>
      <c r="H153" s="4" t="s">
        <v>22</v>
      </c>
      <c r="I153" s="6" t="s">
        <v>23</v>
      </c>
      <c r="J153" s="7" t="str">
        <f aca="false">INDEX(conns!$B$2:$B$500, MATCH(I153, conns!$A$2:$A$500, 0))</f>
        <v>B2CF 3.50/04/180 SN OR BX </v>
      </c>
      <c r="K153" s="7" t="str">
        <f aca="false">INDEX([1]conns!$C$2:$C$500, MATCH(I153, [1]conns!$A$2:$A$500, 0))</f>
        <v>Weidmüller</v>
      </c>
      <c r="L153" s="7" t="n">
        <f aca="false">INDEX([1]conns!$D$2:$D$500, MATCH(I153, [1]conns!$A$2:$A$500, 0))</f>
        <v>4</v>
      </c>
    </row>
    <row r="154" customFormat="false" ht="12.8" hidden="false" customHeight="false" outlineLevel="0" collapsed="false">
      <c r="B154" s="3"/>
      <c r="C154" s="3"/>
      <c r="D154" s="3"/>
      <c r="E154" s="5"/>
      <c r="F154" s="5"/>
      <c r="G154" s="5"/>
      <c r="H154" s="4" t="s">
        <v>24</v>
      </c>
      <c r="I154" s="6" t="s">
        <v>25</v>
      </c>
      <c r="J154" s="7" t="str">
        <f aca="false">INDEX(conns!$B$2:$B$500, MATCH(I154, conns!$A$2:$A$500, 0))</f>
        <v>B2CF 3.50/08/180 SN OR BX </v>
      </c>
      <c r="K154" s="7" t="str">
        <f aca="false">INDEX([1]conns!$C$2:$C$500, MATCH(I154, [1]conns!$A$2:$A$500, 0))</f>
        <v>Weidmüller</v>
      </c>
      <c r="L154" s="7" t="n">
        <f aca="false">INDEX([1]conns!$D$2:$D$500, MATCH(I154, [1]conns!$A$2:$A$500, 0))</f>
        <v>8</v>
      </c>
    </row>
    <row r="155" customFormat="false" ht="12.8" hidden="false" customHeight="false" outlineLevel="0" collapsed="false">
      <c r="B155" s="3"/>
      <c r="C155" s="3"/>
      <c r="D155" s="3"/>
      <c r="E155" s="5"/>
      <c r="F155" s="5"/>
      <c r="G155" s="5"/>
      <c r="H155" s="4" t="s">
        <v>26</v>
      </c>
      <c r="I155" s="6" t="s">
        <v>27</v>
      </c>
      <c r="J155" s="7" t="str">
        <f aca="false">INDEX(conns!$B$2:$B$500, MATCH(I155, conns!$A$2:$A$500, 0))</f>
        <v>B2CF 3.50/08/180 SN OR BX </v>
      </c>
      <c r="K155" s="7" t="str">
        <f aca="false">INDEX([1]conns!$C$2:$C$500, MATCH(I155, [1]conns!$A$2:$A$500, 0))</f>
        <v>Weidmüller</v>
      </c>
      <c r="L155" s="7" t="n">
        <f aca="false">INDEX([1]conns!$D$2:$D$500, MATCH(I155, [1]conns!$A$2:$A$500, 0))</f>
        <v>8</v>
      </c>
    </row>
    <row r="156" customFormat="false" ht="12.8" hidden="false" customHeight="false" outlineLevel="0" collapsed="false">
      <c r="B156" s="3"/>
      <c r="C156" s="3"/>
      <c r="D156" s="3"/>
      <c r="E156" s="5"/>
      <c r="F156" s="5"/>
      <c r="G156" s="5"/>
      <c r="H156" s="4" t="s">
        <v>28</v>
      </c>
      <c r="I156" s="6" t="s">
        <v>29</v>
      </c>
      <c r="J156" s="7" t="str">
        <f aca="false">INDEX(conns!$B$2:$B$500, MATCH(I156, conns!$A$2:$A$500, 0))</f>
        <v>B2CF 3.50/12/180 SN OR BX </v>
      </c>
      <c r="K156" s="7" t="str">
        <f aca="false">INDEX([1]conns!$C$2:$C$500, MATCH(I156, [1]conns!$A$2:$A$500, 0))</f>
        <v>Weidmüller</v>
      </c>
      <c r="L156" s="7" t="n">
        <f aca="false">INDEX([1]conns!$D$2:$D$500, MATCH(I156, [1]conns!$A$2:$A$500, 0))</f>
        <v>12</v>
      </c>
    </row>
    <row r="157" customFormat="false" ht="12.8" hidden="false" customHeight="false" outlineLevel="0" collapsed="false">
      <c r="B157" s="3"/>
      <c r="C157" s="3"/>
      <c r="D157" s="3"/>
      <c r="E157" s="5"/>
      <c r="F157" s="5"/>
      <c r="G157" s="5"/>
      <c r="H157" s="4" t="s">
        <v>30</v>
      </c>
      <c r="I157" s="6" t="s">
        <v>56</v>
      </c>
      <c r="J157" s="7" t="str">
        <f aca="false">INDEX(conns!$B$2:$B$500, MATCH(I157, conns!$A$2:$A$500, 0))</f>
        <v>BLZ 7.62HP/06/180LR SN BK BX</v>
      </c>
      <c r="K157" s="7" t="str">
        <f aca="false">INDEX([1]conns!$C$2:$C$500, MATCH(I157, [1]conns!$A$2:$A$500, 0))</f>
        <v>Weidmüller</v>
      </c>
      <c r="L157" s="7" t="n">
        <f aca="false">INDEX([1]conns!$D$2:$D$500, MATCH(I157, [1]conns!$A$2:$A$500, 0))</f>
        <v>6</v>
      </c>
    </row>
    <row r="158" customFormat="false" ht="12.8" hidden="false" customHeight="false" outlineLevel="0" collapsed="false">
      <c r="B158" s="3"/>
      <c r="C158" s="3"/>
      <c r="D158" s="3"/>
      <c r="E158" s="5"/>
      <c r="F158" s="5"/>
      <c r="G158" s="5"/>
      <c r="H158" s="4" t="s">
        <v>41</v>
      </c>
      <c r="I158" s="6" t="s">
        <v>57</v>
      </c>
      <c r="J158" s="7" t="str">
        <f aca="false">INDEX(conns!$B$2:$B$500, MATCH(I158, conns!$A$2:$A$500, 0))</f>
        <v>BLZ 7.62HP/06/180LR SN BK BX</v>
      </c>
      <c r="K158" s="7" t="str">
        <f aca="false">INDEX([1]conns!$C$2:$C$500, MATCH(I158, [1]conns!$A$2:$A$500, 0))</f>
        <v>Weidmüller</v>
      </c>
      <c r="L158" s="7" t="n">
        <f aca="false">INDEX([1]conns!$D$2:$D$500, MATCH(I158, [1]conns!$A$2:$A$500, 0))</f>
        <v>6</v>
      </c>
    </row>
    <row r="159" customFormat="false" ht="12.8" hidden="false" customHeight="false" outlineLevel="0" collapsed="false">
      <c r="B159" s="3"/>
      <c r="C159" s="3"/>
      <c r="D159" s="3"/>
      <c r="E159" s="5"/>
      <c r="F159" s="5"/>
      <c r="G159" s="5"/>
      <c r="H159" s="4" t="s">
        <v>58</v>
      </c>
      <c r="I159" s="6" t="s">
        <v>59</v>
      </c>
      <c r="J159" s="7" t="str">
        <f aca="false">INDEX(conns!$B$2:$B$500, MATCH(I159, conns!$A$2:$A$500, 0))</f>
        <v>BLZ 7.62HP/03/180LR SN BK BX </v>
      </c>
      <c r="K159" s="7" t="str">
        <f aca="false">INDEX([1]conns!$C$2:$C$500, MATCH(I159, [1]conns!$A$2:$A$500, 0))</f>
        <v>Weidmüller</v>
      </c>
      <c r="L159" s="7" t="n">
        <f aca="false">INDEX([1]conns!$D$2:$D$500, MATCH(I159, [1]conns!$A$2:$A$500, 0))</f>
        <v>3</v>
      </c>
    </row>
    <row r="160" customFormat="false" ht="12.8" hidden="false" customHeight="false" outlineLevel="0" collapsed="false">
      <c r="B160" s="3"/>
      <c r="C160" s="3"/>
      <c r="D160" s="3"/>
      <c r="E160" s="5" t="n">
        <v>10</v>
      </c>
      <c r="F160" s="5" t="n">
        <v>20</v>
      </c>
      <c r="G160" s="3"/>
      <c r="H160" s="4" t="s">
        <v>18</v>
      </c>
      <c r="I160" s="6" t="s">
        <v>39</v>
      </c>
      <c r="J160" s="7" t="str">
        <f aca="false">INDEX(conns!$B$2:$B$500, MATCH(I160, conns!$A$2:$A$500, 0))</f>
        <v>BCZ 3.81/05/180 SN OR BX </v>
      </c>
      <c r="K160" s="7" t="str">
        <f aca="false">INDEX([1]conns!$C$2:$C$500, MATCH(I160, [1]conns!$A$2:$A$500, 0))</f>
        <v>Weidmüller</v>
      </c>
      <c r="L160" s="7" t="n">
        <f aca="false">INDEX([1]conns!$D$2:$D$500, MATCH(I160, [1]conns!$A$2:$A$500, 0))</f>
        <v>5</v>
      </c>
    </row>
    <row r="161" customFormat="false" ht="12.8" hidden="false" customHeight="false" outlineLevel="0" collapsed="false">
      <c r="B161" s="3"/>
      <c r="C161" s="3"/>
      <c r="D161" s="3"/>
      <c r="E161" s="5"/>
      <c r="F161" s="5"/>
      <c r="G161" s="5"/>
      <c r="H161" s="4" t="s">
        <v>20</v>
      </c>
      <c r="I161" s="8" t="s">
        <v>21</v>
      </c>
      <c r="J161" s="7" t="str">
        <f aca="false">INDEX(conns!$B$2:$B$500, MATCH(I161, conns!$A$2:$A$500, 0))</f>
        <v>B2CF 3.50/22/180 SN OR BX</v>
      </c>
      <c r="K161" s="7" t="str">
        <f aca="false">INDEX([1]conns!$C$2:$C$500, MATCH(I161, [1]conns!$A$2:$A$500, 0))</f>
        <v>Weidmüller</v>
      </c>
      <c r="L161" s="7" t="n">
        <f aca="false">INDEX([1]conns!$D$2:$D$500, MATCH(I161, [1]conns!$A$2:$A$500, 0))</f>
        <v>22</v>
      </c>
    </row>
    <row r="162" customFormat="false" ht="12.8" hidden="false" customHeight="false" outlineLevel="0" collapsed="false">
      <c r="B162" s="3"/>
      <c r="C162" s="3"/>
      <c r="D162" s="3"/>
      <c r="E162" s="5"/>
      <c r="F162" s="5"/>
      <c r="G162" s="5"/>
      <c r="H162" s="4" t="s">
        <v>22</v>
      </c>
      <c r="I162" s="6" t="s">
        <v>23</v>
      </c>
      <c r="J162" s="7" t="str">
        <f aca="false">INDEX(conns!$B$2:$B$500, MATCH(I162, conns!$A$2:$A$500, 0))</f>
        <v>B2CF 3.50/04/180 SN OR BX </v>
      </c>
      <c r="K162" s="7" t="str">
        <f aca="false">INDEX([1]conns!$C$2:$C$500, MATCH(I162, [1]conns!$A$2:$A$500, 0))</f>
        <v>Weidmüller</v>
      </c>
      <c r="L162" s="7" t="n">
        <f aca="false">INDEX([1]conns!$D$2:$D$500, MATCH(I162, [1]conns!$A$2:$A$500, 0))</f>
        <v>4</v>
      </c>
    </row>
    <row r="163" customFormat="false" ht="12.8" hidden="false" customHeight="false" outlineLevel="0" collapsed="false">
      <c r="B163" s="3"/>
      <c r="C163" s="3"/>
      <c r="D163" s="3"/>
      <c r="E163" s="5"/>
      <c r="F163" s="5"/>
      <c r="G163" s="5"/>
      <c r="H163" s="4" t="s">
        <v>24</v>
      </c>
      <c r="I163" s="6" t="s">
        <v>25</v>
      </c>
      <c r="J163" s="7" t="str">
        <f aca="false">INDEX(conns!$B$2:$B$500, MATCH(I163, conns!$A$2:$A$500, 0))</f>
        <v>B2CF 3.50/08/180 SN OR BX </v>
      </c>
      <c r="K163" s="7" t="str">
        <f aca="false">INDEX([1]conns!$C$2:$C$500, MATCH(I163, [1]conns!$A$2:$A$500, 0))</f>
        <v>Weidmüller</v>
      </c>
      <c r="L163" s="7" t="n">
        <f aca="false">INDEX([1]conns!$D$2:$D$500, MATCH(I163, [1]conns!$A$2:$A$500, 0))</f>
        <v>8</v>
      </c>
    </row>
    <row r="164" customFormat="false" ht="12.8" hidden="false" customHeight="false" outlineLevel="0" collapsed="false">
      <c r="B164" s="3"/>
      <c r="C164" s="3"/>
      <c r="D164" s="3"/>
      <c r="E164" s="5"/>
      <c r="F164" s="5"/>
      <c r="G164" s="5"/>
      <c r="H164" s="4" t="s">
        <v>26</v>
      </c>
      <c r="I164" s="6" t="s">
        <v>27</v>
      </c>
      <c r="J164" s="7" t="str">
        <f aca="false">INDEX(conns!$B$2:$B$500, MATCH(I164, conns!$A$2:$A$500, 0))</f>
        <v>B2CF 3.50/08/180 SN OR BX </v>
      </c>
      <c r="K164" s="7" t="str">
        <f aca="false">INDEX([1]conns!$C$2:$C$500, MATCH(I164, [1]conns!$A$2:$A$500, 0))</f>
        <v>Weidmüller</v>
      </c>
      <c r="L164" s="7" t="n">
        <f aca="false">INDEX([1]conns!$D$2:$D$500, MATCH(I164, [1]conns!$A$2:$A$500, 0))</f>
        <v>8</v>
      </c>
    </row>
    <row r="165" customFormat="false" ht="12.8" hidden="false" customHeight="false" outlineLevel="0" collapsed="false">
      <c r="B165" s="3"/>
      <c r="C165" s="3"/>
      <c r="D165" s="3"/>
      <c r="E165" s="5"/>
      <c r="F165" s="5"/>
      <c r="G165" s="5"/>
      <c r="H165" s="4" t="s">
        <v>28</v>
      </c>
      <c r="I165" s="6" t="s">
        <v>29</v>
      </c>
      <c r="J165" s="7" t="str">
        <f aca="false">INDEX(conns!$B$2:$B$500, MATCH(I165, conns!$A$2:$A$500, 0))</f>
        <v>B2CF 3.50/12/180 SN OR BX </v>
      </c>
      <c r="K165" s="7" t="str">
        <f aca="false">INDEX([1]conns!$C$2:$C$500, MATCH(I165, [1]conns!$A$2:$A$500, 0))</f>
        <v>Weidmüller</v>
      </c>
      <c r="L165" s="7" t="n">
        <f aca="false">INDEX([1]conns!$D$2:$D$500, MATCH(I165, [1]conns!$A$2:$A$500, 0))</f>
        <v>12</v>
      </c>
    </row>
    <row r="166" customFormat="false" ht="12.8" hidden="false" customHeight="false" outlineLevel="0" collapsed="false">
      <c r="B166" s="3"/>
      <c r="C166" s="3"/>
      <c r="D166" s="3"/>
      <c r="E166" s="5"/>
      <c r="F166" s="5"/>
      <c r="G166" s="5"/>
      <c r="H166" s="4" t="s">
        <v>30</v>
      </c>
      <c r="I166" s="6" t="s">
        <v>56</v>
      </c>
      <c r="J166" s="7" t="str">
        <f aca="false">INDEX(conns!$B$2:$B$500, MATCH(I166, conns!$A$2:$A$500, 0))</f>
        <v>BLZ 7.62HP/06/180LR SN BK BX</v>
      </c>
      <c r="K166" s="7" t="str">
        <f aca="false">INDEX([1]conns!$C$2:$C$500, MATCH(I166, [1]conns!$A$2:$A$500, 0))</f>
        <v>Weidmüller</v>
      </c>
      <c r="L166" s="7" t="n">
        <f aca="false">INDEX([1]conns!$D$2:$D$500, MATCH(I166, [1]conns!$A$2:$A$500, 0))</f>
        <v>6</v>
      </c>
    </row>
    <row r="167" customFormat="false" ht="12.8" hidden="false" customHeight="false" outlineLevel="0" collapsed="false">
      <c r="B167" s="3"/>
      <c r="C167" s="3"/>
      <c r="D167" s="3"/>
      <c r="E167" s="5"/>
      <c r="F167" s="5"/>
      <c r="G167" s="5"/>
      <c r="H167" s="4" t="s">
        <v>41</v>
      </c>
      <c r="I167" s="6" t="s">
        <v>57</v>
      </c>
      <c r="J167" s="7" t="str">
        <f aca="false">INDEX(conns!$B$2:$B$500, MATCH(I167, conns!$A$2:$A$500, 0))</f>
        <v>BLZ 7.62HP/06/180LR SN BK BX</v>
      </c>
      <c r="K167" s="7" t="str">
        <f aca="false">INDEX([1]conns!$C$2:$C$500, MATCH(I167, [1]conns!$A$2:$A$500, 0))</f>
        <v>Weidmüller</v>
      </c>
      <c r="L167" s="7" t="n">
        <f aca="false">INDEX([1]conns!$D$2:$D$500, MATCH(I167, [1]conns!$A$2:$A$500, 0))</f>
        <v>6</v>
      </c>
    </row>
    <row r="168" customFormat="false" ht="12.8" hidden="false" customHeight="false" outlineLevel="0" collapsed="false">
      <c r="B168" s="3"/>
      <c r="C168" s="3"/>
      <c r="D168" s="3"/>
      <c r="E168" s="5"/>
      <c r="F168" s="5"/>
      <c r="G168" s="5"/>
      <c r="H168" s="4" t="s">
        <v>58</v>
      </c>
      <c r="I168" s="6" t="s">
        <v>59</v>
      </c>
      <c r="J168" s="7" t="str">
        <f aca="false">INDEX(conns!$B$2:$B$500, MATCH(I168, conns!$A$2:$A$500, 0))</f>
        <v>BLZ 7.62HP/03/180LR SN BK BX </v>
      </c>
      <c r="K168" s="7" t="str">
        <f aca="false">INDEX([1]conns!$C$2:$C$500, MATCH(I168, [1]conns!$A$2:$A$500, 0))</f>
        <v>Weidmüller</v>
      </c>
      <c r="L168" s="7" t="n">
        <f aca="false">INDEX([1]conns!$D$2:$D$500, MATCH(I168, [1]conns!$A$2:$A$500, 0))</f>
        <v>3</v>
      </c>
    </row>
    <row r="169" customFormat="false" ht="12.8" hidden="false" customHeight="false" outlineLevel="0" collapsed="false">
      <c r="B169" s="3"/>
      <c r="C169" s="3"/>
      <c r="D169" s="3"/>
      <c r="E169" s="5" t="n">
        <v>30</v>
      </c>
      <c r="F169" s="5" t="n">
        <v>50</v>
      </c>
      <c r="G169" s="3"/>
      <c r="H169" s="4" t="s">
        <v>18</v>
      </c>
      <c r="I169" s="6" t="s">
        <v>39</v>
      </c>
      <c r="J169" s="7" t="str">
        <f aca="false">INDEX(conns!$B$2:$B$500, MATCH(I169, conns!$A$2:$A$500, 0))</f>
        <v>BCZ 3.81/05/180 SN OR BX </v>
      </c>
      <c r="K169" s="7" t="str">
        <f aca="false">INDEX([1]conns!$C$2:$C$500, MATCH(I169, [1]conns!$A$2:$A$500, 0))</f>
        <v>Weidmüller</v>
      </c>
      <c r="L169" s="7" t="n">
        <f aca="false">INDEX([1]conns!$D$2:$D$500, MATCH(I169, [1]conns!$A$2:$A$500, 0))</f>
        <v>5</v>
      </c>
    </row>
    <row r="170" customFormat="false" ht="12.8" hidden="false" customHeight="false" outlineLevel="0" collapsed="false">
      <c r="B170" s="3"/>
      <c r="C170" s="3"/>
      <c r="D170" s="3"/>
      <c r="E170" s="5"/>
      <c r="F170" s="5"/>
      <c r="G170" s="5"/>
      <c r="H170" s="4" t="s">
        <v>20</v>
      </c>
      <c r="I170" s="8" t="s">
        <v>21</v>
      </c>
      <c r="J170" s="7" t="str">
        <f aca="false">INDEX(conns!$B$2:$B$500, MATCH(I170, conns!$A$2:$A$500, 0))</f>
        <v>B2CF 3.50/22/180 SN OR BX</v>
      </c>
      <c r="K170" s="7" t="str">
        <f aca="false">INDEX([1]conns!$C$2:$C$500, MATCH(I170, [1]conns!$A$2:$A$500, 0))</f>
        <v>Weidmüller</v>
      </c>
      <c r="L170" s="7" t="n">
        <f aca="false">INDEX([1]conns!$D$2:$D$500, MATCH(I170, [1]conns!$A$2:$A$500, 0))</f>
        <v>22</v>
      </c>
    </row>
    <row r="171" customFormat="false" ht="12.8" hidden="false" customHeight="false" outlineLevel="0" collapsed="false">
      <c r="B171" s="3"/>
      <c r="C171" s="3"/>
      <c r="D171" s="3"/>
      <c r="E171" s="5"/>
      <c r="F171" s="5"/>
      <c r="G171" s="5"/>
      <c r="H171" s="4" t="s">
        <v>22</v>
      </c>
      <c r="I171" s="6" t="s">
        <v>23</v>
      </c>
      <c r="J171" s="7" t="str">
        <f aca="false">INDEX(conns!$B$2:$B$500, MATCH(I171, conns!$A$2:$A$500, 0))</f>
        <v>B2CF 3.50/04/180 SN OR BX </v>
      </c>
      <c r="K171" s="7" t="str">
        <f aca="false">INDEX([1]conns!$C$2:$C$500, MATCH(I171, [1]conns!$A$2:$A$500, 0))</f>
        <v>Weidmüller</v>
      </c>
      <c r="L171" s="7" t="n">
        <f aca="false">INDEX([1]conns!$D$2:$D$500, MATCH(I171, [1]conns!$A$2:$A$500, 0))</f>
        <v>4</v>
      </c>
    </row>
    <row r="172" customFormat="false" ht="12.8" hidden="false" customHeight="false" outlineLevel="0" collapsed="false">
      <c r="B172" s="3"/>
      <c r="C172" s="3"/>
      <c r="D172" s="3"/>
      <c r="E172" s="5"/>
      <c r="F172" s="5"/>
      <c r="G172" s="5"/>
      <c r="H172" s="4" t="s">
        <v>24</v>
      </c>
      <c r="I172" s="6" t="s">
        <v>25</v>
      </c>
      <c r="J172" s="7" t="str">
        <f aca="false">INDEX(conns!$B$2:$B$500, MATCH(I172, conns!$A$2:$A$500, 0))</f>
        <v>B2CF 3.50/08/180 SN OR BX </v>
      </c>
      <c r="K172" s="7" t="str">
        <f aca="false">INDEX([1]conns!$C$2:$C$500, MATCH(I172, [1]conns!$A$2:$A$500, 0))</f>
        <v>Weidmüller</v>
      </c>
      <c r="L172" s="7" t="n">
        <f aca="false">INDEX([1]conns!$D$2:$D$500, MATCH(I172, [1]conns!$A$2:$A$500, 0))</f>
        <v>8</v>
      </c>
    </row>
    <row r="173" customFormat="false" ht="12.8" hidden="false" customHeight="false" outlineLevel="0" collapsed="false">
      <c r="B173" s="3"/>
      <c r="C173" s="3"/>
      <c r="D173" s="3"/>
      <c r="E173" s="5"/>
      <c r="F173" s="5"/>
      <c r="G173" s="5"/>
      <c r="H173" s="4" t="s">
        <v>26</v>
      </c>
      <c r="I173" s="6" t="s">
        <v>27</v>
      </c>
      <c r="J173" s="7" t="str">
        <f aca="false">INDEX(conns!$B$2:$B$500, MATCH(I173, conns!$A$2:$A$500, 0))</f>
        <v>B2CF 3.50/08/180 SN OR BX </v>
      </c>
      <c r="K173" s="7" t="str">
        <f aca="false">INDEX([1]conns!$C$2:$C$500, MATCH(I173, [1]conns!$A$2:$A$500, 0))</f>
        <v>Weidmüller</v>
      </c>
      <c r="L173" s="7" t="n">
        <f aca="false">INDEX([1]conns!$D$2:$D$500, MATCH(I173, [1]conns!$A$2:$A$500, 0))</f>
        <v>8</v>
      </c>
    </row>
    <row r="174" customFormat="false" ht="12.8" hidden="false" customHeight="false" outlineLevel="0" collapsed="false">
      <c r="B174" s="3"/>
      <c r="C174" s="3"/>
      <c r="D174" s="3"/>
      <c r="E174" s="5"/>
      <c r="F174" s="5"/>
      <c r="G174" s="5"/>
      <c r="H174" s="4" t="s">
        <v>28</v>
      </c>
      <c r="I174" s="6" t="s">
        <v>29</v>
      </c>
      <c r="J174" s="7" t="str">
        <f aca="false">INDEX(conns!$B$2:$B$500, MATCH(I174, conns!$A$2:$A$500, 0))</f>
        <v>B2CF 3.50/12/180 SN OR BX </v>
      </c>
      <c r="K174" s="7" t="str">
        <f aca="false">INDEX([1]conns!$C$2:$C$500, MATCH(I174, [1]conns!$A$2:$A$500, 0))</f>
        <v>Weidmüller</v>
      </c>
      <c r="L174" s="7" t="n">
        <f aca="false">INDEX([1]conns!$D$2:$D$500, MATCH(I174, [1]conns!$A$2:$A$500, 0))</f>
        <v>12</v>
      </c>
    </row>
    <row r="175" customFormat="false" ht="12.8" hidden="false" customHeight="false" outlineLevel="0" collapsed="false">
      <c r="B175" s="3"/>
      <c r="C175" s="3"/>
      <c r="D175" s="3"/>
      <c r="E175" s="5"/>
      <c r="F175" s="5"/>
      <c r="G175" s="5"/>
      <c r="H175" s="4" t="s">
        <v>30</v>
      </c>
      <c r="I175" s="6" t="s">
        <v>60</v>
      </c>
      <c r="J175" s="7" t="str">
        <f aca="false">INDEX(conns!$B$2:$B$500, MATCH(I175, conns!$A$2:$A$500, 0))</f>
        <v>PC 5/ 2-STCL1-7,62 </v>
      </c>
      <c r="K175" s="7" t="str">
        <f aca="false">INDEX([1]conns!$C$2:$C$500, MATCH(I175, [1]conns!$A$2:$A$500, 0))</f>
        <v>Phoenix Contact</v>
      </c>
      <c r="L175" s="7" t="n">
        <f aca="false">INDEX([1]conns!$D$2:$D$500, MATCH(I175, [1]conns!$A$2:$A$500, 0))</f>
        <v>2</v>
      </c>
    </row>
    <row r="176" customFormat="false" ht="12.8" hidden="false" customHeight="false" outlineLevel="0" collapsed="false">
      <c r="B176" s="3"/>
      <c r="C176" s="3"/>
      <c r="D176" s="3"/>
      <c r="E176" s="5"/>
      <c r="F176" s="5"/>
      <c r="G176" s="5"/>
      <c r="H176" s="4" t="s">
        <v>41</v>
      </c>
      <c r="I176" s="6" t="s">
        <v>61</v>
      </c>
      <c r="J176" s="7" t="str">
        <f aca="false">INDEX(conns!$B$2:$B$500, MATCH(I176, conns!$A$2:$A$500, 0))</f>
        <v>PC 5/ 2-STCL1-7,62 </v>
      </c>
      <c r="K176" s="7" t="str">
        <f aca="false">INDEX([1]conns!$C$2:$C$500, MATCH(I176, [1]conns!$A$2:$A$500, 0))</f>
        <v>Phoenix Contact</v>
      </c>
      <c r="L176" s="7" t="n">
        <f aca="false">INDEX([1]conns!$D$2:$D$500, MATCH(I176, [1]conns!$A$2:$A$500, 0))</f>
        <v>2</v>
      </c>
    </row>
    <row r="177" customFormat="false" ht="12.8" hidden="false" customHeight="false" outlineLevel="0" collapsed="false">
      <c r="B177" s="3"/>
      <c r="C177" s="3"/>
      <c r="D177" s="3"/>
      <c r="E177" s="5"/>
      <c r="F177" s="5"/>
      <c r="G177" s="5"/>
      <c r="H177" s="4" t="s">
        <v>32</v>
      </c>
      <c r="I177" s="6" t="s">
        <v>62</v>
      </c>
      <c r="J177" s="7" t="str">
        <f aca="false">INDEX(conns!$B$2:$B$500, MATCH(I177, conns!$A$2:$A$500, 0))</f>
        <v>M8 terminals</v>
      </c>
      <c r="K177" s="7" t="str">
        <f aca="false">INDEX([1]conns!$C$2:$C$500, MATCH(I177, [1]conns!$A$2:$A$500, 0))</f>
        <v>-</v>
      </c>
      <c r="L177" s="7" t="n">
        <f aca="false">INDEX([1]conns!$D$2:$D$500, MATCH(I177, [1]conns!$A$2:$A$500, 0))</f>
        <v>1</v>
      </c>
    </row>
    <row r="178" customFormat="false" ht="12.8" hidden="false" customHeight="false" outlineLevel="0" collapsed="false">
      <c r="B178" s="3"/>
      <c r="C178" s="3"/>
      <c r="D178" s="3"/>
      <c r="E178" s="5"/>
      <c r="F178" s="5"/>
      <c r="G178" s="5"/>
      <c r="H178" s="4" t="s">
        <v>63</v>
      </c>
      <c r="I178" s="6" t="s">
        <v>64</v>
      </c>
      <c r="J178" s="7" t="str">
        <f aca="false">INDEX(conns!$B$2:$B$500, MATCH(I178, conns!$A$2:$A$500, 0))</f>
        <v>Push-in</v>
      </c>
      <c r="K178" s="7" t="str">
        <f aca="false">INDEX([1]conns!$C$2:$C$500, MATCH(I178, [1]conns!$A$2:$A$500, 0))</f>
        <v>-</v>
      </c>
      <c r="L178" s="7" t="n">
        <f aca="false">INDEX([1]conns!$D$2:$D$500, MATCH(I178, [1]conns!$A$2:$A$500, 0))</f>
        <v>4</v>
      </c>
    </row>
    <row r="179" customFormat="false" ht="12.8" hidden="false" customHeight="false" outlineLevel="0" collapsed="false">
      <c r="B179" s="3"/>
      <c r="C179" s="3"/>
      <c r="D179" s="3"/>
      <c r="E179" s="5"/>
      <c r="F179" s="5"/>
      <c r="G179" s="5"/>
      <c r="H179" s="4" t="s">
        <v>65</v>
      </c>
      <c r="I179" s="6" t="s">
        <v>66</v>
      </c>
      <c r="J179" s="7" t="str">
        <f aca="false">INDEX(conns!$B$2:$B$500, MATCH(I179, conns!$A$2:$A$500, 0))</f>
        <v>Push-in</v>
      </c>
      <c r="K179" s="7" t="str">
        <f aca="false">INDEX([1]conns!$C$2:$C$500, MATCH(I179, [1]conns!$A$2:$A$500, 0))</f>
        <v>-</v>
      </c>
      <c r="L179" s="7" t="n">
        <f aca="false">INDEX([1]conns!$D$2:$D$500, MATCH(I179, [1]conns!$A$2:$A$500, 0))</f>
        <v>4</v>
      </c>
    </row>
    <row r="180" customFormat="false" ht="12.8" hidden="false" customHeight="false" outlineLevel="0" collapsed="false">
      <c r="B180" s="3" t="s">
        <v>67</v>
      </c>
      <c r="C180" s="3" t="s">
        <v>68</v>
      </c>
      <c r="D180" s="5" t="n">
        <v>320</v>
      </c>
      <c r="E180" s="5" t="n">
        <v>10</v>
      </c>
      <c r="F180" s="5" t="n">
        <v>15</v>
      </c>
      <c r="G180" s="5"/>
      <c r="H180" s="4" t="s">
        <v>54</v>
      </c>
      <c r="I180" s="6" t="s">
        <v>69</v>
      </c>
      <c r="J180" s="7" t="str">
        <f aca="false">INDEX([1]conns!$B$2:$B$501, MATCH(I180, [1]conns!$A$2:$A$501, 0))</f>
        <v>PC 5/ 8-STCL1-7,62 </v>
      </c>
      <c r="K180" s="7" t="str">
        <f aca="false">INDEX([1]conns!$C$2:$C$501, MATCH(I180, [1]conns!$A$2:$A$501, 0))</f>
        <v>Phoenix Contact</v>
      </c>
      <c r="L180" s="7" t="n">
        <f aca="false">INDEX([1]conns!$D$2:$D$501, MATCH(I180, [1]conns!$A$2:$A$501, 0))</f>
        <v>8</v>
      </c>
    </row>
    <row r="181" customFormat="false" ht="12.8" hidden="false" customHeight="false" outlineLevel="0" collapsed="false">
      <c r="B181" s="3"/>
      <c r="C181" s="3"/>
      <c r="D181" s="5"/>
      <c r="E181" s="5"/>
      <c r="F181" s="5"/>
      <c r="G181" s="5"/>
      <c r="H181" s="4" t="s">
        <v>70</v>
      </c>
      <c r="I181" s="6" t="s">
        <v>71</v>
      </c>
      <c r="J181" s="7" t="str">
        <f aca="false">INDEX([1]conns!$B$2:$B$501, MATCH(I181, [1]conns!$A$2:$A$501, 0))</f>
        <v>PC 5/ 8-STCL1-7,62 </v>
      </c>
      <c r="K181" s="7" t="str">
        <f aca="false">INDEX([1]conns!$C$2:$C$501, MATCH(I181, [1]conns!$A$2:$A$501, 0))</f>
        <v>Phoenix Contact</v>
      </c>
      <c r="L181" s="7" t="n">
        <f aca="false">INDEX([1]conns!$D$2:$D$501, MATCH(I181, [1]conns!$A$2:$A$501, 0))</f>
        <v>8</v>
      </c>
    </row>
    <row r="182" customFormat="false" ht="12.8" hidden="false" customHeight="false" outlineLevel="0" collapsed="false">
      <c r="B182" s="3"/>
      <c r="C182" s="3"/>
      <c r="D182" s="5"/>
      <c r="E182" s="5"/>
      <c r="F182" s="5"/>
      <c r="G182" s="5"/>
      <c r="H182" s="4" t="s">
        <v>72</v>
      </c>
      <c r="I182" s="6" t="s">
        <v>73</v>
      </c>
      <c r="J182" s="7" t="str">
        <f aca="false">INDEX([1]conns!$B$2:$B$501, MATCH(I182, [1]conns!$A$2:$A$501, 0))</f>
        <v>BCZ 3.81/04/180 SN BK BX </v>
      </c>
      <c r="K182" s="7" t="str">
        <f aca="false">INDEX([1]conns!$C$2:$C$501, MATCH(I182, [1]conns!$A$2:$A$501, 0))</f>
        <v>Weidmüller</v>
      </c>
      <c r="L182" s="7" t="n">
        <f aca="false">INDEX([1]conns!$D$2:$D$501, MATCH(I182, [1]conns!$A$2:$A$501, 0))</f>
        <v>4</v>
      </c>
    </row>
    <row r="183" customFormat="false" ht="12.8" hidden="false" customHeight="false" outlineLevel="0" collapsed="false">
      <c r="B183" s="3"/>
      <c r="C183" s="3"/>
      <c r="D183" s="5" t="n">
        <v>560</v>
      </c>
      <c r="E183" s="5" t="n">
        <v>25</v>
      </c>
      <c r="F183" s="5" t="n">
        <v>50</v>
      </c>
      <c r="G183" s="5"/>
      <c r="H183" s="4" t="s">
        <v>54</v>
      </c>
      <c r="I183" s="6" t="s">
        <v>74</v>
      </c>
      <c r="J183" s="7" t="str">
        <f aca="false">INDEX([1]conns!$B$2:$B$501, MATCH(I183, [1]conns!$A$2:$A$501, 0))</f>
        <v>BVZ 7.62HP/04/180F SN BK BX </v>
      </c>
      <c r="K183" s="7" t="str">
        <f aca="false">INDEX([1]conns!$C$2:$C$501, MATCH(I183, [1]conns!$A$2:$A$501, 0))</f>
        <v>Weidmüller</v>
      </c>
      <c r="L183" s="7" t="n">
        <f aca="false">INDEX([1]conns!$D$2:$D$501, MATCH(I183, [1]conns!$A$2:$A$501, 0))</f>
        <v>4</v>
      </c>
    </row>
    <row r="184" customFormat="false" ht="12.8" hidden="false" customHeight="false" outlineLevel="0" collapsed="false">
      <c r="B184" s="3"/>
      <c r="C184" s="3"/>
      <c r="D184" s="5"/>
      <c r="E184" s="5"/>
      <c r="F184" s="5"/>
      <c r="G184" s="5"/>
      <c r="H184" s="4" t="s">
        <v>18</v>
      </c>
      <c r="I184" s="6" t="s">
        <v>75</v>
      </c>
      <c r="J184" s="7" t="str">
        <f aca="false">INDEX([1]conns!$B$2:$B$501, MATCH(I184, [1]conns!$A$2:$A$501, 0))</f>
        <v>BCZ 3.81/05/180F SN OR BX </v>
      </c>
      <c r="K184" s="7" t="str">
        <f aca="false">INDEX([1]conns!$C$2:$C$501, MATCH(I184, [1]conns!$A$2:$A$501, 0))</f>
        <v>Weidmüller</v>
      </c>
      <c r="L184" s="7" t="n">
        <f aca="false">INDEX([1]conns!$D$2:$D$501, MATCH(I184, [1]conns!$A$2:$A$501, 0))</f>
        <v>5</v>
      </c>
    </row>
    <row r="185" customFormat="false" ht="12.8" hidden="false" customHeight="false" outlineLevel="0" collapsed="false">
      <c r="B185" s="3"/>
      <c r="C185" s="3"/>
      <c r="D185" s="5"/>
      <c r="E185" s="5"/>
      <c r="F185" s="5"/>
      <c r="G185" s="5"/>
      <c r="H185" s="4" t="s">
        <v>70</v>
      </c>
      <c r="I185" s="6" t="s">
        <v>76</v>
      </c>
      <c r="J185" s="7" t="str">
        <f aca="false">INDEX([1]conns!$B$2:$B$501, MATCH(I185, [1]conns!$A$2:$A$501, 0))</f>
        <v>BVZ 7.62HP/06/180F SN BK BX </v>
      </c>
      <c r="K185" s="7" t="str">
        <f aca="false">INDEX([1]conns!$C$2:$C$501, MATCH(I185, [1]conns!$A$2:$A$501, 0))</f>
        <v>Weidmüller</v>
      </c>
      <c r="L185" s="7" t="n">
        <f aca="false">INDEX([1]conns!$D$2:$D$501, MATCH(I185, [1]conns!$A$2:$A$501, 0))</f>
        <v>6</v>
      </c>
    </row>
    <row r="186" customFormat="false" ht="12.8" hidden="false" customHeight="false" outlineLevel="0" collapsed="false">
      <c r="B186" s="3"/>
      <c r="C186" s="3"/>
      <c r="D186" s="5"/>
      <c r="E186" s="5"/>
      <c r="F186" s="5"/>
      <c r="G186" s="5"/>
      <c r="H186" s="4" t="s">
        <v>77</v>
      </c>
      <c r="I186" s="6" t="s">
        <v>78</v>
      </c>
      <c r="J186" s="7" t="str">
        <f aca="false">INDEX([1]conns!$B$2:$B$501, MATCH(I186, [1]conns!$A$2:$A$501, 0))</f>
        <v>BLZ 7.62HP/03/180F SN BK BX </v>
      </c>
      <c r="K186" s="7" t="str">
        <f aca="false">INDEX([1]conns!$C$2:$C$501, MATCH(I186, [1]conns!$A$2:$A$501, 0))</f>
        <v>Weidmüller</v>
      </c>
      <c r="L186" s="7" t="n">
        <f aca="false">INDEX([1]conns!$D$2:$D$501, MATCH(I186, [1]conns!$A$2:$A$501, 0))</f>
        <v>3</v>
      </c>
    </row>
    <row r="187" customFormat="false" ht="12.8" hidden="false" customHeight="false" outlineLevel="0" collapsed="false">
      <c r="B187" s="3"/>
      <c r="C187" s="3"/>
      <c r="D187" s="5"/>
      <c r="E187" s="5"/>
      <c r="F187" s="5"/>
      <c r="G187" s="5"/>
      <c r="H187" s="4" t="s">
        <v>79</v>
      </c>
      <c r="I187" s="6" t="s">
        <v>80</v>
      </c>
      <c r="J187" s="7" t="str">
        <f aca="false">INDEX([1]conns!$B$2:$B$501, MATCH(I187, [1]conns!$A$2:$A$501, 0))</f>
        <v>DS03-254-04BE </v>
      </c>
      <c r="K187" s="7" t="str">
        <f aca="false">INDEX([1]conns!$C$2:$C$501, MATCH(I187, [1]conns!$A$2:$A$501, 0))</f>
        <v>Same Sky</v>
      </c>
      <c r="L187" s="7" t="n">
        <f aca="false">INDEX([1]conns!$D$2:$D$501, MATCH(I187, [1]conns!$A$2:$A$501, 0))</f>
        <v>4</v>
      </c>
    </row>
    <row r="188" customFormat="false" ht="12.8" hidden="false" customHeight="false" outlineLevel="0" collapsed="false">
      <c r="B188" s="3"/>
      <c r="C188" s="3"/>
      <c r="D188" s="5"/>
      <c r="E188" s="5"/>
      <c r="F188" s="5"/>
      <c r="G188" s="5"/>
      <c r="H188" s="4" t="s">
        <v>72</v>
      </c>
      <c r="I188" s="6" t="s">
        <v>73</v>
      </c>
      <c r="J188" s="7" t="str">
        <f aca="false">INDEX([1]conns!$B$2:$B$501, MATCH(I188, [1]conns!$A$2:$A$501, 0))</f>
        <v>BCZ 3.81/04/180 SN BK BX </v>
      </c>
      <c r="K188" s="7" t="str">
        <f aca="false">INDEX([1]conns!$C$2:$C$501, MATCH(I188, [1]conns!$A$2:$A$501, 0))</f>
        <v>Weidmüller</v>
      </c>
      <c r="L188" s="7" t="n">
        <f aca="false">INDEX([1]conns!$D$2:$D$501, MATCH(I188, [1]conns!$A$2:$A$501, 0))</f>
        <v>4</v>
      </c>
    </row>
    <row r="189" customFormat="false" ht="12.8" hidden="false" customHeight="false" outlineLevel="0" collapsed="false">
      <c r="B189" s="3"/>
      <c r="C189" s="3"/>
      <c r="D189" s="5" t="n">
        <v>560</v>
      </c>
      <c r="E189" s="5" t="n">
        <v>50</v>
      </c>
      <c r="F189" s="5" t="n">
        <v>100</v>
      </c>
      <c r="G189" s="5"/>
      <c r="H189" s="4" t="s">
        <v>54</v>
      </c>
      <c r="I189" s="6" t="s">
        <v>81</v>
      </c>
      <c r="J189" s="7" t="str">
        <f aca="false">INDEX([1]conns!$B$2:$B$501, MATCH(I189, [1]conns!$A$2:$A$501, 0))</f>
        <v>2636-1107</v>
      </c>
      <c r="K189" s="7" t="str">
        <f aca="false">INDEX([1]conns!$C$2:$C$501, MATCH(I189, [1]conns!$A$2:$A$501, 0))</f>
        <v>Wago</v>
      </c>
      <c r="L189" s="7" t="n">
        <f aca="false">INDEX([1]conns!$D$2:$D$501, MATCH(I189, [1]conns!$A$2:$A$501, 0))</f>
        <v>7</v>
      </c>
    </row>
    <row r="190" customFormat="false" ht="12.8" hidden="false" customHeight="false" outlineLevel="0" collapsed="false">
      <c r="B190" s="3"/>
      <c r="C190" s="3"/>
      <c r="D190" s="5"/>
      <c r="E190" s="5"/>
      <c r="F190" s="5"/>
      <c r="G190" s="5"/>
      <c r="H190" s="4" t="s">
        <v>70</v>
      </c>
      <c r="I190" s="6" t="s">
        <v>82</v>
      </c>
      <c r="J190" s="7" t="str">
        <f aca="false">INDEX([1]conns!$B$2:$B$501, MATCH(I190, [1]conns!$A$2:$A$501, 0))</f>
        <v>kabelové oko</v>
      </c>
      <c r="K190" s="7" t="str">
        <f aca="false">INDEX([1]conns!$C$2:$C$501, MATCH(I190, [1]conns!$A$2:$A$501, 0))</f>
        <v>-</v>
      </c>
      <c r="L190" s="7" t="n">
        <f aca="false">INDEX([1]conns!$D$2:$D$501, MATCH(I190, [1]conns!$A$2:$A$501, 0))</f>
        <v>2</v>
      </c>
    </row>
    <row r="191" customFormat="false" ht="12.8" hidden="false" customHeight="false" outlineLevel="0" collapsed="false">
      <c r="B191" s="3"/>
      <c r="C191" s="3"/>
      <c r="D191" s="5"/>
      <c r="E191" s="5"/>
      <c r="F191" s="5"/>
      <c r="G191" s="5"/>
      <c r="H191" s="4" t="s">
        <v>72</v>
      </c>
      <c r="I191" s="6" t="s">
        <v>73</v>
      </c>
      <c r="J191" s="7" t="str">
        <f aca="false">INDEX([1]conns!$B$2:$B$501, MATCH(I191, [1]conns!$A$2:$A$501, 0))</f>
        <v>BCZ 3.81/04/180 SN BK BX </v>
      </c>
      <c r="K191" s="7" t="str">
        <f aca="false">INDEX([1]conns!$C$2:$C$501, MATCH(I191, [1]conns!$A$2:$A$501, 0))</f>
        <v>Weidmüller</v>
      </c>
      <c r="L191" s="7" t="n">
        <f aca="false">INDEX([1]conns!$D$2:$D$501, MATCH(I191, [1]conns!$A$2:$A$501, 0))</f>
        <v>4</v>
      </c>
    </row>
    <row r="192" customFormat="false" ht="12.8" hidden="false" customHeight="false" outlineLevel="0" collapsed="false">
      <c r="B192" s="3"/>
      <c r="C192" s="3"/>
      <c r="D192" s="5"/>
      <c r="E192" s="5"/>
      <c r="F192" s="5"/>
      <c r="G192" s="5"/>
      <c r="H192" s="4" t="s">
        <v>18</v>
      </c>
      <c r="I192" s="6" t="s">
        <v>75</v>
      </c>
      <c r="J192" s="7" t="str">
        <f aca="false">INDEX([1]conns!$B$2:$B$501, MATCH(I192, [1]conns!$A$2:$A$501, 0))</f>
        <v>BCZ 3.81/05/180F SN OR BX </v>
      </c>
      <c r="K192" s="7" t="str">
        <f aca="false">INDEX([1]conns!$C$2:$C$501, MATCH(I192, [1]conns!$A$2:$A$501, 0))</f>
        <v>Weidmüller</v>
      </c>
      <c r="L192" s="7" t="n">
        <f aca="false">INDEX([1]conns!$D$2:$D$501, MATCH(I192, [1]conns!$A$2:$A$501, 0))</f>
        <v>5</v>
      </c>
    </row>
    <row r="193" customFormat="false" ht="12.8" hidden="false" customHeight="false" outlineLevel="0" collapsed="false">
      <c r="B193" s="3"/>
      <c r="C193" s="3"/>
      <c r="D193" s="5"/>
      <c r="E193" s="5"/>
      <c r="F193" s="5"/>
      <c r="G193" s="5"/>
      <c r="H193" s="4" t="s">
        <v>79</v>
      </c>
      <c r="I193" s="6" t="s">
        <v>80</v>
      </c>
      <c r="J193" s="7" t="str">
        <f aca="false">INDEX([1]conns!$B$2:$B$501, MATCH(I193, [1]conns!$A$2:$A$501, 0))</f>
        <v>DS03-254-04BE </v>
      </c>
      <c r="K193" s="7" t="str">
        <f aca="false">INDEX([1]conns!$C$2:$C$501, MATCH(I193, [1]conns!$A$2:$A$501, 0))</f>
        <v>Same Sky</v>
      </c>
      <c r="L193" s="7" t="n">
        <f aca="false">INDEX([1]conns!$D$2:$D$501, MATCH(I193, [1]conns!$A$2:$A$501, 0))</f>
        <v>4</v>
      </c>
    </row>
    <row r="194" customFormat="false" ht="12.8" hidden="false" customHeight="false" outlineLevel="0" collapsed="false">
      <c r="B194" s="3" t="s">
        <v>83</v>
      </c>
      <c r="C194" s="3" t="s">
        <v>84</v>
      </c>
      <c r="D194" s="3"/>
      <c r="E194" s="3"/>
      <c r="F194" s="3"/>
      <c r="G194" s="5"/>
      <c r="H194" s="4" t="s">
        <v>18</v>
      </c>
      <c r="I194" s="6" t="s">
        <v>85</v>
      </c>
      <c r="J194" s="7" t="str">
        <f aca="false">INDEX(conns!$B$2:$B$500, MATCH(I194, conns!$A$2:$A$500, 0))</f>
        <v>BLF 2.50/04/180 SN OR BX </v>
      </c>
      <c r="K194" s="7" t="str">
        <f aca="false">INDEX(conns!$C$2:$C$500, MATCH(I194, conns!$A$2:$A$500, 0))</f>
        <v>Weidmüller</v>
      </c>
      <c r="L194" s="7" t="n">
        <f aca="false">INDEX(conns!$D$2:$D$500, MATCH(I194, conns!$A$2:$A$500, 0))</f>
        <v>4</v>
      </c>
    </row>
    <row r="195" customFormat="false" ht="12.8" hidden="false" customHeight="false" outlineLevel="0" collapsed="false">
      <c r="B195" s="3"/>
      <c r="C195" s="3"/>
      <c r="D195" s="3"/>
      <c r="E195" s="3"/>
      <c r="F195" s="3"/>
      <c r="G195" s="5"/>
      <c r="H195" s="4" t="s">
        <v>22</v>
      </c>
      <c r="I195" s="6" t="s">
        <v>23</v>
      </c>
      <c r="J195" s="7" t="str">
        <f aca="false">INDEX(conns!$B$2:$B$500, MATCH(I195, conns!$A$2:$A$500, 0))</f>
        <v>B2CF 3.50/04/180 SN OR BX </v>
      </c>
      <c r="K195" s="7" t="str">
        <f aca="false">INDEX(conns!$C$2:$C$500, MATCH(I195, conns!$A$2:$A$500, 0))</f>
        <v>Weidmüller</v>
      </c>
      <c r="L195" s="7" t="n">
        <f aca="false">INDEX(conns!$D$2:$D$500, MATCH(I195, conns!$A$2:$A$500, 0))</f>
        <v>4</v>
      </c>
    </row>
    <row r="196" customFormat="false" ht="12.8" hidden="false" customHeight="false" outlineLevel="0" collapsed="false">
      <c r="B196" s="3"/>
      <c r="C196" s="3"/>
      <c r="D196" s="3"/>
      <c r="E196" s="3"/>
      <c r="F196" s="3"/>
      <c r="G196" s="5"/>
      <c r="H196" s="4" t="s">
        <v>86</v>
      </c>
      <c r="I196" s="6" t="s">
        <v>87</v>
      </c>
      <c r="J196" s="7" t="e">
        <f aca="false">INDEX(conns!$B$2:$B$500, MATCH(I196, conns!$A$2:$A$500, 0))</f>
        <v>#N/A</v>
      </c>
      <c r="K196" s="7" t="e">
        <f aca="false">INDEX(conns!$C$2:$C$500, MATCH(I196, conns!$A$2:$A$500, 0))</f>
        <v>#N/A</v>
      </c>
      <c r="L196" s="7" t="e">
        <f aca="false">INDEX(conns!$D$2:$D$500, MATCH(I196, conns!$A$2:$A$500, 0))</f>
        <v>#N/A</v>
      </c>
    </row>
    <row r="197" customFormat="false" ht="12.8" hidden="false" customHeight="false" outlineLevel="0" collapsed="false">
      <c r="B197" s="3"/>
      <c r="C197" s="3"/>
      <c r="D197" s="3"/>
      <c r="E197" s="3"/>
      <c r="F197" s="3"/>
      <c r="G197" s="5"/>
      <c r="H197" s="4" t="s">
        <v>88</v>
      </c>
      <c r="I197" s="6" t="s">
        <v>89</v>
      </c>
      <c r="J197" s="7" t="str">
        <f aca="false">INDEX(conns!$B$2:$B$500, MATCH(I197, conns!$A$2:$A$500, 0))</f>
        <v>B2CF 3.50/10/180 SN OR BX </v>
      </c>
      <c r="K197" s="7" t="str">
        <f aca="false">INDEX(conns!$C$2:$C$500, MATCH(I197, conns!$A$2:$A$500, 0))</f>
        <v>Weidmüller</v>
      </c>
      <c r="L197" s="7" t="n">
        <f aca="false">INDEX(conns!$D$2:$D$500, MATCH(I197, conns!$A$2:$A$500, 0))</f>
        <v>10</v>
      </c>
    </row>
    <row r="198" customFormat="false" ht="12.8" hidden="false" customHeight="false" outlineLevel="0" collapsed="false">
      <c r="B198" s="3"/>
      <c r="C198" s="3"/>
      <c r="D198" s="3"/>
      <c r="E198" s="3"/>
      <c r="F198" s="3"/>
      <c r="G198" s="5"/>
      <c r="H198" s="4" t="s">
        <v>72</v>
      </c>
      <c r="I198" s="6" t="s">
        <v>90</v>
      </c>
      <c r="J198" s="7" t="str">
        <f aca="false">INDEX(conns!$B$2:$B$500, MATCH(I198, conns!$A$2:$A$500, 0))</f>
        <v>B2CF 3.50/10/180 SN OR BX </v>
      </c>
      <c r="K198" s="7" t="str">
        <f aca="false">INDEX(conns!$C$2:$C$500, MATCH(I198, conns!$A$2:$A$500, 0))</f>
        <v>Weidmüller</v>
      </c>
      <c r="L198" s="7" t="n">
        <f aca="false">INDEX(conns!$D$2:$D$500, MATCH(I198, conns!$A$2:$A$500, 0))</f>
        <v>10</v>
      </c>
    </row>
    <row r="199" customFormat="false" ht="12.8" hidden="false" customHeight="false" outlineLevel="0" collapsed="false">
      <c r="B199" s="3"/>
      <c r="C199" s="3" t="s">
        <v>91</v>
      </c>
      <c r="D199" s="3"/>
      <c r="E199" s="3"/>
      <c r="F199" s="3"/>
      <c r="G199" s="5"/>
      <c r="H199" s="4" t="s">
        <v>18</v>
      </c>
      <c r="I199" s="6" t="s">
        <v>92</v>
      </c>
      <c r="J199" s="7" t="str">
        <f aca="false">INDEX(conns!$B$2:$B$500, MATCH(I199, conns!$A$2:$A$500, 0))</f>
        <v>BCZ 3.81/05/180 SN OR BX </v>
      </c>
      <c r="K199" s="7" t="str">
        <f aca="false">INDEX(conns!$C$2:$C$500, MATCH(I199, conns!$A$2:$A$500, 0))</f>
        <v>Weidmüller</v>
      </c>
      <c r="L199" s="7" t="n">
        <f aca="false">INDEX(conns!$D$2:$D$500, MATCH(I199, conns!$A$2:$A$500, 0))</f>
        <v>5</v>
      </c>
    </row>
    <row r="200" customFormat="false" ht="12.8" hidden="false" customHeight="false" outlineLevel="0" collapsed="false">
      <c r="B200" s="3"/>
      <c r="C200" s="3"/>
      <c r="D200" s="3"/>
      <c r="E200" s="3"/>
      <c r="F200" s="3"/>
      <c r="G200" s="5"/>
      <c r="H200" s="4" t="s">
        <v>22</v>
      </c>
      <c r="I200" s="6" t="s">
        <v>23</v>
      </c>
      <c r="J200" s="7" t="str">
        <f aca="false">INDEX(conns!$B$2:$B$500, MATCH(I200, conns!$A$2:$A$500, 0))</f>
        <v>B2CF 3.50/04/180 SN OR BX </v>
      </c>
      <c r="K200" s="7" t="str">
        <f aca="false">INDEX(conns!$C$2:$C$500, MATCH(I200, conns!$A$2:$A$500, 0))</f>
        <v>Weidmüller</v>
      </c>
      <c r="L200" s="7" t="n">
        <f aca="false">INDEX(conns!$D$2:$D$500, MATCH(I200, conns!$A$2:$A$500, 0))</f>
        <v>4</v>
      </c>
    </row>
    <row r="201" customFormat="false" ht="12.8" hidden="false" customHeight="false" outlineLevel="0" collapsed="false">
      <c r="B201" s="3"/>
      <c r="C201" s="3"/>
      <c r="D201" s="3"/>
      <c r="E201" s="3"/>
      <c r="F201" s="3"/>
      <c r="G201" s="5"/>
      <c r="H201" s="4" t="s">
        <v>20</v>
      </c>
      <c r="I201" s="8" t="s">
        <v>21</v>
      </c>
      <c r="J201" s="7" t="str">
        <f aca="false">INDEX(conns!$B$2:$B$500, MATCH(I201, conns!$A$2:$A$500, 0))</f>
        <v>B2CF 3.50/22/180 SN OR BX</v>
      </c>
      <c r="K201" s="7" t="str">
        <f aca="false">INDEX(conns!$C$2:$C$500, MATCH(I201, conns!$A$2:$A$500, 0))</f>
        <v>Weidmüller</v>
      </c>
      <c r="L201" s="7" t="n">
        <f aca="false">INDEX(conns!$D$2:$D$500, MATCH(I201, conns!$A$2:$A$500, 0))</f>
        <v>22</v>
      </c>
    </row>
    <row r="202" customFormat="false" ht="12.8" hidden="false" customHeight="false" outlineLevel="0" collapsed="false">
      <c r="B202" s="3"/>
      <c r="C202" s="3"/>
      <c r="D202" s="3"/>
      <c r="E202" s="3"/>
      <c r="F202" s="3"/>
      <c r="G202" s="5"/>
      <c r="H202" s="4" t="s">
        <v>24</v>
      </c>
      <c r="I202" s="6" t="s">
        <v>93</v>
      </c>
      <c r="J202" s="7" t="str">
        <f aca="false">INDEX(conns!$B$2:$B$500, MATCH(I202, conns!$A$2:$A$500, 0))</f>
        <v>BCZ 3.81/08/180 SN OR BX </v>
      </c>
      <c r="K202" s="7" t="str">
        <f aca="false">INDEX(conns!$C$2:$C$500, MATCH(I202, conns!$A$2:$A$500, 0))</f>
        <v>Weidmüller</v>
      </c>
      <c r="L202" s="7" t="n">
        <f aca="false">INDEX(conns!$D$2:$D$500, MATCH(I202, conns!$A$2:$A$500, 0))</f>
        <v>8</v>
      </c>
    </row>
    <row r="203" customFormat="false" ht="12.8" hidden="false" customHeight="false" outlineLevel="0" collapsed="false">
      <c r="B203" s="3"/>
      <c r="C203" s="3"/>
      <c r="D203" s="3"/>
      <c r="E203" s="3"/>
      <c r="F203" s="3"/>
      <c r="G203" s="5"/>
      <c r="H203" s="4" t="s">
        <v>26</v>
      </c>
      <c r="I203" s="6" t="s">
        <v>94</v>
      </c>
      <c r="J203" s="7" t="str">
        <f aca="false">INDEX(conns!$B$2:$B$500, MATCH(I203, conns!$A$2:$A$500, 0))</f>
        <v>BCZ 3.81/08/180 SN OR BX </v>
      </c>
      <c r="K203" s="7" t="str">
        <f aca="false">INDEX(conns!$C$2:$C$500, MATCH(I203, conns!$A$2:$A$500, 0))</f>
        <v>Weidmüller</v>
      </c>
      <c r="L203" s="7" t="n">
        <f aca="false">INDEX(conns!$D$2:$D$500, MATCH(I203, conns!$A$2:$A$500, 0))</f>
        <v>8</v>
      </c>
    </row>
    <row r="204" customFormat="false" ht="12.8" hidden="false" customHeight="false" outlineLevel="0" collapsed="false">
      <c r="B204" s="3"/>
      <c r="C204" s="3"/>
      <c r="D204" s="3"/>
      <c r="E204" s="3"/>
      <c r="F204" s="3"/>
      <c r="G204" s="5"/>
      <c r="H204" s="4" t="s">
        <v>28</v>
      </c>
      <c r="I204" s="6" t="s">
        <v>95</v>
      </c>
      <c r="J204" s="7" t="str">
        <f aca="false">INDEX(conns!$B$2:$B$500, MATCH(I204, conns!$A$2:$A$500, 0))</f>
        <v>BCZ 3.81/12/180 SN OR BX </v>
      </c>
      <c r="K204" s="7" t="str">
        <f aca="false">INDEX(conns!$C$2:$C$500, MATCH(I204, conns!$A$2:$A$500, 0))</f>
        <v>Weidmüller</v>
      </c>
      <c r="L204" s="7"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F1 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F1 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F1 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F1 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s">
        <v>249</v>
      </c>
    </row>
    <row r="3" customFormat="false" ht="12.8" hidden="false" customHeight="false" outlineLevel="0" collapsed="false">
      <c r="A3" s="4" t="n">
        <v>2</v>
      </c>
      <c r="B3" s="4" t="s">
        <v>145</v>
      </c>
      <c r="C3" s="4" t="s">
        <v>146</v>
      </c>
      <c r="D3" s="4" t="s">
        <v>249</v>
      </c>
    </row>
    <row r="4" customFormat="false" ht="12.8" hidden="false" customHeight="false" outlineLevel="0" collapsed="false">
      <c r="A4" s="4" t="n">
        <v>3</v>
      </c>
      <c r="B4" s="4" t="s">
        <v>147</v>
      </c>
      <c r="C4" s="4" t="s">
        <v>148</v>
      </c>
      <c r="D4" s="4" t="s">
        <v>249</v>
      </c>
    </row>
    <row r="5" customFormat="false" ht="12.8" hidden="false" customHeight="false" outlineLevel="0" collapsed="false">
      <c r="A5" s="4" t="n">
        <v>4</v>
      </c>
      <c r="B5" s="4" t="s">
        <v>149</v>
      </c>
      <c r="C5" s="4" t="s">
        <v>150</v>
      </c>
      <c r="D5" s="4" t="s">
        <v>249</v>
      </c>
    </row>
    <row r="6" customFormat="false" ht="12.8" hidden="false" customHeight="false" outlineLevel="0" collapsed="false">
      <c r="A6" s="4" t="n">
        <v>5</v>
      </c>
      <c r="B6" s="4" t="s">
        <v>151</v>
      </c>
      <c r="C6" s="4" t="s">
        <v>152</v>
      </c>
      <c r="D6"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F1 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1</v>
      </c>
      <c r="B2" s="4" t="s">
        <v>157</v>
      </c>
      <c r="C2" s="4" t="s">
        <v>251</v>
      </c>
      <c r="D2" s="4" t="s">
        <v>252</v>
      </c>
    </row>
    <row r="3" customFormat="false" ht="12.8" hidden="false" customHeight="false" outlineLevel="0" collapsed="false">
      <c r="A3" s="4" t="n">
        <v>2</v>
      </c>
      <c r="B3" s="4" t="s">
        <v>155</v>
      </c>
      <c r="C3" s="4" t="s">
        <v>156</v>
      </c>
      <c r="D3"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B2" activeCellId="1" sqref="F1 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3</v>
      </c>
      <c r="B2" s="4" t="s">
        <v>243</v>
      </c>
      <c r="C2" s="4" t="s">
        <v>244</v>
      </c>
      <c r="D2" s="4" t="s">
        <v>252</v>
      </c>
    </row>
    <row r="3" customFormat="false" ht="12.8" hidden="false" customHeight="false" outlineLevel="0" collapsed="false">
      <c r="A3" s="4" t="n">
        <v>4</v>
      </c>
      <c r="B3" s="4" t="s">
        <v>245</v>
      </c>
      <c r="C3" s="4" t="s">
        <v>246</v>
      </c>
      <c r="D3" s="4" t="s">
        <v>252</v>
      </c>
    </row>
    <row r="4" customFormat="false" ht="12.8" hidden="false" customHeight="false" outlineLevel="0" collapsed="false">
      <c r="A4" s="4" t="n">
        <v>5</v>
      </c>
      <c r="B4" s="4" t="s">
        <v>247</v>
      </c>
      <c r="C4" s="4" t="s">
        <v>248</v>
      </c>
      <c r="D4"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253</v>
      </c>
      <c r="C2" s="4" t="s">
        <v>237</v>
      </c>
      <c r="D2" s="4" t="s">
        <v>249</v>
      </c>
    </row>
    <row r="3" customFormat="false" ht="12.8" hidden="false" customHeight="false" outlineLevel="0" collapsed="false">
      <c r="A3" s="4" t="n">
        <v>2</v>
      </c>
      <c r="B3" s="4" t="s">
        <v>254</v>
      </c>
      <c r="C3" s="4" t="s">
        <v>240</v>
      </c>
      <c r="D3" s="4" t="s">
        <v>249</v>
      </c>
    </row>
    <row r="4" customFormat="false" ht="12.8" hidden="false" customHeight="false" outlineLevel="0" collapsed="false">
      <c r="A4" s="4" t="n">
        <v>3</v>
      </c>
      <c r="B4" s="4" t="s">
        <v>255</v>
      </c>
      <c r="C4" s="4" t="s">
        <v>256</v>
      </c>
      <c r="D4" s="4" t="s">
        <v>249</v>
      </c>
    </row>
    <row r="5" customFormat="false" ht="12.8" hidden="false" customHeight="false" outlineLevel="0" collapsed="false">
      <c r="A5" s="4" t="n">
        <v>4</v>
      </c>
      <c r="B5" s="4" t="s">
        <v>257</v>
      </c>
      <c r="C5" s="4" t="s">
        <v>258</v>
      </c>
      <c r="D5"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F1 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260</v>
      </c>
    </row>
    <row r="3" customFormat="false" ht="12.8" hidden="false" customHeight="false" outlineLevel="0" collapsed="false">
      <c r="A3" s="4" t="n">
        <v>2</v>
      </c>
      <c r="B3" s="4" t="s">
        <v>157</v>
      </c>
      <c r="C3" s="4" t="s">
        <v>251</v>
      </c>
      <c r="D3" s="4" t="s">
        <v>260</v>
      </c>
    </row>
    <row r="4" customFormat="false" ht="12.8" hidden="false" customHeight="false" outlineLevel="0" collapsed="false">
      <c r="A4" s="4" t="n">
        <v>3</v>
      </c>
      <c r="B4" s="4" t="s">
        <v>155</v>
      </c>
      <c r="C4" s="4" t="s">
        <v>156</v>
      </c>
      <c r="D4"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1" sqref="F1 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96</v>
      </c>
      <c r="B1" s="4" t="s">
        <v>11</v>
      </c>
      <c r="C1" s="4" t="s">
        <v>12</v>
      </c>
      <c r="D1" s="4" t="s">
        <v>13</v>
      </c>
      <c r="E1" s="4"/>
      <c r="F1" s="4"/>
      <c r="G1" s="4"/>
    </row>
    <row r="2" customFormat="false" ht="13.35" hidden="false" customHeight="false" outlineLevel="0" collapsed="false">
      <c r="A2" s="6" t="s">
        <v>19</v>
      </c>
      <c r="B2" s="7" t="n">
        <v>5055700501</v>
      </c>
      <c r="C2" s="4" t="s">
        <v>97</v>
      </c>
      <c r="D2" s="4" t="n">
        <v>5</v>
      </c>
      <c r="E2" s="4"/>
      <c r="F2" s="4"/>
      <c r="G2" s="4"/>
    </row>
    <row r="3" customFormat="false" ht="13.35" hidden="false" customHeight="false" outlineLevel="0" collapsed="false">
      <c r="A3" s="8" t="s">
        <v>21</v>
      </c>
      <c r="B3" s="4" t="s">
        <v>98</v>
      </c>
      <c r="C3" s="4" t="s">
        <v>99</v>
      </c>
      <c r="D3" s="4" t="n">
        <v>22</v>
      </c>
      <c r="E3" s="4"/>
      <c r="F3" s="4"/>
      <c r="G3" s="4"/>
    </row>
    <row r="4" customFormat="false" ht="13.35" hidden="false" customHeight="false" outlineLevel="0" collapsed="false">
      <c r="A4" s="6" t="s">
        <v>23</v>
      </c>
      <c r="B4" s="9" t="s">
        <v>100</v>
      </c>
      <c r="C4" s="4" t="s">
        <v>99</v>
      </c>
      <c r="D4" s="4" t="n">
        <v>4</v>
      </c>
      <c r="E4" s="4"/>
      <c r="F4" s="4"/>
      <c r="G4" s="4" t="s">
        <v>101</v>
      </c>
    </row>
    <row r="5" customFormat="false" ht="13.35" hidden="false" customHeight="false" outlineLevel="0" collapsed="false">
      <c r="A5" s="6" t="s">
        <v>25</v>
      </c>
      <c r="B5" s="9" t="s">
        <v>102</v>
      </c>
      <c r="C5" s="4" t="s">
        <v>99</v>
      </c>
      <c r="D5" s="4" t="n">
        <v>8</v>
      </c>
      <c r="E5" s="4"/>
      <c r="F5" s="4"/>
      <c r="G5" s="4" t="n">
        <v>0</v>
      </c>
      <c r="H5" s="4" t="str">
        <f aca="false">DEC2BIN(G5,4)</f>
        <v>0000</v>
      </c>
    </row>
    <row r="6" customFormat="false" ht="13.35" hidden="false" customHeight="false" outlineLevel="0" collapsed="false">
      <c r="A6" s="6" t="s">
        <v>27</v>
      </c>
      <c r="B6" s="9" t="s">
        <v>102</v>
      </c>
      <c r="C6" s="4" t="s">
        <v>99</v>
      </c>
      <c r="D6" s="4" t="n">
        <v>8</v>
      </c>
      <c r="E6" s="4"/>
      <c r="F6" s="4"/>
      <c r="G6" s="4" t="n">
        <v>1</v>
      </c>
      <c r="H6" s="4" t="str">
        <f aca="false">DEC2BIN(G6,4)</f>
        <v>0001</v>
      </c>
    </row>
    <row r="7" customFormat="false" ht="13.35" hidden="false" customHeight="false" outlineLevel="0" collapsed="false">
      <c r="A7" s="6" t="s">
        <v>29</v>
      </c>
      <c r="B7" s="9" t="s">
        <v>103</v>
      </c>
      <c r="C7" s="4" t="s">
        <v>99</v>
      </c>
      <c r="D7" s="4" t="n">
        <v>12</v>
      </c>
      <c r="E7" s="4"/>
      <c r="F7" s="4"/>
      <c r="G7" s="4" t="n">
        <v>2</v>
      </c>
      <c r="H7" s="4" t="str">
        <f aca="false">DEC2BIN(G7,4)</f>
        <v>0010</v>
      </c>
    </row>
    <row r="8" customFormat="false" ht="13.35" hidden="false" customHeight="false" outlineLevel="0" collapsed="false">
      <c r="A8" s="6" t="s">
        <v>39</v>
      </c>
      <c r="B8" s="9" t="s">
        <v>104</v>
      </c>
      <c r="C8" s="4" t="s">
        <v>99</v>
      </c>
      <c r="D8" s="4" t="n">
        <v>5</v>
      </c>
      <c r="E8" s="4"/>
      <c r="F8" s="4"/>
      <c r="G8" s="4" t="n">
        <v>3</v>
      </c>
      <c r="H8" s="4" t="str">
        <f aca="false">DEC2BIN(G8,4)</f>
        <v>0011</v>
      </c>
    </row>
    <row r="9" customFormat="false" ht="13.35" hidden="false" customHeight="false" outlineLevel="0" collapsed="false">
      <c r="A9" s="6" t="s">
        <v>40</v>
      </c>
      <c r="B9" s="9" t="s">
        <v>105</v>
      </c>
      <c r="C9" s="4" t="s">
        <v>99</v>
      </c>
      <c r="D9" s="4" t="n">
        <v>6</v>
      </c>
      <c r="E9" s="4"/>
      <c r="F9" s="4"/>
      <c r="G9" s="4" t="n">
        <v>4</v>
      </c>
      <c r="H9" s="4" t="str">
        <f aca="false">DEC2BIN(G9,4)</f>
        <v>0100</v>
      </c>
    </row>
    <row r="10" customFormat="false" ht="13.35" hidden="false" customHeight="false" outlineLevel="0" collapsed="false">
      <c r="A10" s="6" t="s">
        <v>42</v>
      </c>
      <c r="B10" s="9" t="s">
        <v>105</v>
      </c>
      <c r="C10" s="4" t="s">
        <v>99</v>
      </c>
      <c r="D10" s="4" t="n">
        <v>6</v>
      </c>
      <c r="E10" s="4"/>
      <c r="F10" s="4"/>
      <c r="G10" s="4" t="n">
        <v>5</v>
      </c>
      <c r="H10" s="4" t="str">
        <f aca="false">DEC2BIN(G10,4)</f>
        <v>0101</v>
      </c>
    </row>
    <row r="11" customFormat="false" ht="13.35" hidden="false" customHeight="false" outlineLevel="0" collapsed="false">
      <c r="A11" s="6" t="s">
        <v>43</v>
      </c>
      <c r="B11" s="9" t="s">
        <v>106</v>
      </c>
      <c r="C11" s="4" t="s">
        <v>107</v>
      </c>
      <c r="D11" s="4" t="n">
        <v>2</v>
      </c>
      <c r="E11" s="4"/>
      <c r="F11" s="4"/>
      <c r="G11" s="4" t="n">
        <v>6</v>
      </c>
      <c r="H11" s="4" t="str">
        <f aca="false">DEC2BIN(G11,4)</f>
        <v>0110</v>
      </c>
    </row>
    <row r="12" customFormat="false" ht="13.35" hidden="false" customHeight="false" outlineLevel="0" collapsed="false">
      <c r="A12" s="6" t="s">
        <v>49</v>
      </c>
      <c r="B12" s="9" t="s">
        <v>108</v>
      </c>
      <c r="C12" s="4" t="s">
        <v>99</v>
      </c>
      <c r="D12" s="4" t="n">
        <v>6</v>
      </c>
      <c r="E12" s="4"/>
      <c r="F12" s="4"/>
      <c r="G12" s="4" t="n">
        <v>7</v>
      </c>
      <c r="H12" s="4" t="str">
        <f aca="false">DEC2BIN(G12,4)</f>
        <v>0111</v>
      </c>
    </row>
    <row r="13" customFormat="false" ht="13.35" hidden="false" customHeight="false" outlineLevel="0" collapsed="false">
      <c r="A13" s="6" t="s">
        <v>51</v>
      </c>
      <c r="B13" s="10" t="s">
        <v>109</v>
      </c>
      <c r="C13" s="4" t="s">
        <v>99</v>
      </c>
      <c r="D13" s="4" t="n">
        <v>10</v>
      </c>
      <c r="E13" s="4"/>
      <c r="F13" s="4"/>
      <c r="G13" s="4" t="n">
        <v>8</v>
      </c>
      <c r="H13" s="4" t="str">
        <f aca="false">DEC2BIN(G13,4)</f>
        <v>1000</v>
      </c>
    </row>
    <row r="14" customFormat="false" ht="13.35" hidden="false" customHeight="false" outlineLevel="0" collapsed="false">
      <c r="A14" s="6" t="s">
        <v>53</v>
      </c>
      <c r="B14" s="9" t="s">
        <v>110</v>
      </c>
      <c r="C14" s="4" t="s">
        <v>99</v>
      </c>
      <c r="D14" s="4" t="n">
        <v>6</v>
      </c>
      <c r="E14" s="4"/>
      <c r="F14" s="4"/>
      <c r="G14" s="4" t="n">
        <v>9</v>
      </c>
      <c r="H14" s="4" t="str">
        <f aca="false">DEC2BIN(G14,4)</f>
        <v>1001</v>
      </c>
    </row>
    <row r="15" customFormat="false" ht="13.35" hidden="false" customHeight="false" outlineLevel="0" collapsed="false">
      <c r="A15" s="6" t="s">
        <v>55</v>
      </c>
      <c r="B15" s="9" t="s">
        <v>111</v>
      </c>
      <c r="C15" s="4" t="s">
        <v>99</v>
      </c>
      <c r="D15" s="4" t="n">
        <v>12</v>
      </c>
      <c r="E15" s="4"/>
      <c r="F15" s="4"/>
      <c r="G15" s="4" t="n">
        <v>10</v>
      </c>
      <c r="H15" s="4" t="str">
        <f aca="false">DEC2BIN(G15,4)</f>
        <v>1010</v>
      </c>
    </row>
    <row r="16" customFormat="false" ht="13.35" hidden="false" customHeight="false" outlineLevel="0" collapsed="false">
      <c r="A16" s="6" t="s">
        <v>60</v>
      </c>
      <c r="B16" s="9" t="s">
        <v>106</v>
      </c>
      <c r="C16" s="4" t="s">
        <v>107</v>
      </c>
      <c r="D16" s="4" t="n">
        <v>2</v>
      </c>
      <c r="E16" s="4"/>
      <c r="F16" s="4"/>
      <c r="G16" s="4" t="n">
        <v>11</v>
      </c>
      <c r="H16" s="4" t="str">
        <f aca="false">DEC2BIN(G16,4)</f>
        <v>1011</v>
      </c>
    </row>
    <row r="17" customFormat="false" ht="13.35" hidden="false" customHeight="false" outlineLevel="0" collapsed="false">
      <c r="A17" s="6" t="s">
        <v>61</v>
      </c>
      <c r="B17" s="9" t="s">
        <v>106</v>
      </c>
      <c r="C17" s="4" t="s">
        <v>107</v>
      </c>
      <c r="D17" s="4" t="n">
        <v>2</v>
      </c>
      <c r="E17" s="4"/>
      <c r="F17" s="4"/>
      <c r="G17" s="4" t="n">
        <v>12</v>
      </c>
      <c r="H17" s="4" t="str">
        <f aca="false">DEC2BIN(G17,4)</f>
        <v>1100</v>
      </c>
    </row>
    <row r="18" customFormat="false" ht="13.35" hidden="false" customHeight="false" outlineLevel="0" collapsed="false">
      <c r="A18" s="6" t="s">
        <v>62</v>
      </c>
      <c r="B18" s="4" t="s">
        <v>112</v>
      </c>
      <c r="C18" s="4" t="s">
        <v>68</v>
      </c>
      <c r="D18" s="4" t="n">
        <v>1</v>
      </c>
      <c r="E18" s="4"/>
      <c r="F18" s="4"/>
      <c r="G18" s="4" t="n">
        <v>13</v>
      </c>
      <c r="H18" s="4" t="str">
        <f aca="false">DEC2BIN(G18,4)</f>
        <v>1101</v>
      </c>
    </row>
    <row r="19" customFormat="false" ht="13.35" hidden="false" customHeight="false" outlineLevel="0" collapsed="false">
      <c r="A19" s="6" t="s">
        <v>64</v>
      </c>
      <c r="B19" s="4" t="s">
        <v>113</v>
      </c>
      <c r="C19" s="4" t="s">
        <v>68</v>
      </c>
      <c r="D19" s="4" t="n">
        <v>4</v>
      </c>
      <c r="E19" s="4"/>
      <c r="F19" s="4"/>
      <c r="G19" s="4" t="n">
        <v>14</v>
      </c>
      <c r="H19" s="4" t="str">
        <f aca="false">DEC2BIN(G19,4)</f>
        <v>1110</v>
      </c>
    </row>
    <row r="20" customFormat="false" ht="13.35" hidden="false" customHeight="false" outlineLevel="0" collapsed="false">
      <c r="A20" s="6" t="s">
        <v>66</v>
      </c>
      <c r="B20" s="4" t="s">
        <v>113</v>
      </c>
      <c r="C20" s="4" t="s">
        <v>68</v>
      </c>
      <c r="D20" s="4" t="n">
        <v>4</v>
      </c>
      <c r="E20" s="4"/>
      <c r="F20" s="4"/>
      <c r="G20" s="4" t="n">
        <v>15</v>
      </c>
      <c r="H20" s="4" t="str">
        <f aca="false">DEC2BIN(G20,4)</f>
        <v>1111</v>
      </c>
    </row>
    <row r="21" customFormat="false" ht="13.35" hidden="false" customHeight="false" outlineLevel="0" collapsed="false">
      <c r="A21" s="6" t="s">
        <v>69</v>
      </c>
      <c r="B21" s="9" t="s">
        <v>114</v>
      </c>
      <c r="C21" s="4" t="s">
        <v>107</v>
      </c>
      <c r="D21" s="4" t="n">
        <v>8</v>
      </c>
      <c r="E21" s="4"/>
      <c r="F21" s="4"/>
      <c r="G21" s="4" t="n">
        <v>16</v>
      </c>
      <c r="H21" s="4" t="str">
        <f aca="false">DEC2BIN(G21,8)</f>
        <v>00010000</v>
      </c>
    </row>
    <row r="22" customFormat="false" ht="13.35" hidden="false" customHeight="false" outlineLevel="0" collapsed="false">
      <c r="A22" s="6" t="s">
        <v>71</v>
      </c>
      <c r="B22" s="9" t="s">
        <v>114</v>
      </c>
      <c r="C22" s="4" t="s">
        <v>107</v>
      </c>
      <c r="D22" s="4" t="n">
        <v>8</v>
      </c>
      <c r="E22" s="4"/>
      <c r="F22" s="4"/>
      <c r="G22" s="4" t="n">
        <v>17</v>
      </c>
      <c r="H22" s="4" t="str">
        <f aca="false">DEC2BIN(G22,8)</f>
        <v>00010001</v>
      </c>
    </row>
    <row r="23" customFormat="false" ht="13.35" hidden="false" customHeight="false" outlineLevel="0" collapsed="false">
      <c r="A23" s="6" t="s">
        <v>73</v>
      </c>
      <c r="B23" s="9" t="s">
        <v>115</v>
      </c>
      <c r="C23" s="4" t="s">
        <v>99</v>
      </c>
      <c r="D23" s="4" t="n">
        <v>4</v>
      </c>
      <c r="E23" s="4"/>
      <c r="F23" s="4"/>
      <c r="G23" s="4" t="n">
        <v>18</v>
      </c>
      <c r="H23" s="4" t="str">
        <f aca="false">DEC2BIN(G23,8)</f>
        <v>00010010</v>
      </c>
    </row>
    <row r="24" customFormat="false" ht="13.35" hidden="false" customHeight="false" outlineLevel="0" collapsed="false">
      <c r="A24" s="6" t="s">
        <v>85</v>
      </c>
      <c r="B24" s="9" t="s">
        <v>116</v>
      </c>
      <c r="C24" s="4" t="s">
        <v>99</v>
      </c>
      <c r="D24" s="4" t="n">
        <v>4</v>
      </c>
      <c r="E24" s="4"/>
      <c r="F24" s="4"/>
      <c r="G24" s="4" t="n">
        <v>19</v>
      </c>
      <c r="H24" s="4" t="str">
        <f aca="false">DEC2BIN(G24,8)</f>
        <v>00010011</v>
      </c>
    </row>
    <row r="25" customFormat="false" ht="13.35" hidden="false" customHeight="false" outlineLevel="0" collapsed="false">
      <c r="A25" s="6" t="s">
        <v>23</v>
      </c>
      <c r="B25" s="9" t="s">
        <v>117</v>
      </c>
      <c r="C25" s="4" t="s">
        <v>99</v>
      </c>
      <c r="D25" s="4" t="n">
        <v>4</v>
      </c>
      <c r="E25" s="4"/>
      <c r="F25" s="4"/>
      <c r="G25" s="4" t="n">
        <v>20</v>
      </c>
      <c r="H25" s="4" t="str">
        <f aca="false">DEC2BIN(G25,8)</f>
        <v>00010100</v>
      </c>
    </row>
    <row r="26" customFormat="false" ht="13.35" hidden="false" customHeight="false" outlineLevel="0" collapsed="false">
      <c r="A26" s="6" t="s">
        <v>89</v>
      </c>
      <c r="B26" s="9" t="s">
        <v>118</v>
      </c>
      <c r="C26" s="4" t="s">
        <v>99</v>
      </c>
      <c r="D26" s="4" t="n">
        <v>10</v>
      </c>
      <c r="E26" s="4"/>
      <c r="F26" s="4"/>
      <c r="G26" s="4" t="n">
        <v>21</v>
      </c>
      <c r="H26" s="4" t="str">
        <f aca="false">DEC2BIN(G26,8)</f>
        <v>00010101</v>
      </c>
    </row>
    <row r="27" customFormat="false" ht="13.35" hidden="false" customHeight="false" outlineLevel="0" collapsed="false">
      <c r="A27" s="6" t="s">
        <v>90</v>
      </c>
      <c r="B27" s="9" t="s">
        <v>118</v>
      </c>
      <c r="C27" s="4" t="s">
        <v>99</v>
      </c>
      <c r="D27" s="4" t="n">
        <v>10</v>
      </c>
      <c r="E27" s="4"/>
      <c r="F27" s="4"/>
      <c r="G27" s="4" t="n">
        <v>22</v>
      </c>
      <c r="H27" s="4" t="str">
        <f aca="false">DEC2BIN(G27,8)</f>
        <v>00010110</v>
      </c>
    </row>
    <row r="28" customFormat="false" ht="13.35" hidden="false" customHeight="false" outlineLevel="0" collapsed="false">
      <c r="A28" s="6" t="s">
        <v>92</v>
      </c>
      <c r="B28" s="9" t="s">
        <v>104</v>
      </c>
      <c r="C28" s="4" t="s">
        <v>99</v>
      </c>
      <c r="D28" s="4" t="n">
        <v>5</v>
      </c>
      <c r="E28" s="4"/>
      <c r="F28" s="4"/>
      <c r="G28" s="4" t="n">
        <v>23</v>
      </c>
      <c r="H28" s="4" t="str">
        <f aca="false">DEC2BIN(G28,8)</f>
        <v>00010111</v>
      </c>
    </row>
    <row r="29" customFormat="false" ht="13.35" hidden="false" customHeight="false" outlineLevel="0" collapsed="false">
      <c r="A29" s="6" t="s">
        <v>52</v>
      </c>
      <c r="B29" s="9" t="s">
        <v>119</v>
      </c>
      <c r="C29" s="4" t="s">
        <v>107</v>
      </c>
      <c r="D29" s="4" t="n">
        <v>3</v>
      </c>
      <c r="E29" s="4"/>
      <c r="F29" s="4"/>
      <c r="G29" s="4" t="n">
        <v>24</v>
      </c>
      <c r="H29" s="4" t="str">
        <f aca="false">DEC2BIN(G29,8)</f>
        <v>00011000</v>
      </c>
    </row>
    <row r="30" customFormat="false" ht="13.35" hidden="false" customHeight="false" outlineLevel="0" collapsed="false">
      <c r="A30" s="6" t="s">
        <v>93</v>
      </c>
      <c r="B30" s="9" t="s">
        <v>120</v>
      </c>
      <c r="C30" s="4" t="s">
        <v>99</v>
      </c>
      <c r="D30" s="4" t="n">
        <v>8</v>
      </c>
      <c r="E30" s="4"/>
      <c r="F30" s="4"/>
      <c r="G30" s="4" t="n">
        <v>25</v>
      </c>
      <c r="H30" s="4" t="str">
        <f aca="false">DEC2BIN(G30,8)</f>
        <v>00011001</v>
      </c>
    </row>
    <row r="31" customFormat="false" ht="12.8" hidden="false" customHeight="false" outlineLevel="0" collapsed="false">
      <c r="A31" s="6" t="s">
        <v>94</v>
      </c>
      <c r="B31" s="9" t="s">
        <v>120</v>
      </c>
      <c r="C31" s="4" t="s">
        <v>99</v>
      </c>
      <c r="D31" s="4" t="n">
        <v>8</v>
      </c>
      <c r="E31" s="4"/>
      <c r="F31" s="4"/>
      <c r="G31" s="4" t="n">
        <v>26</v>
      </c>
      <c r="H31" s="4" t="str">
        <f aca="false">DEC2BIN(G31,8)</f>
        <v>00011010</v>
      </c>
    </row>
    <row r="32" customFormat="false" ht="12.8" hidden="false" customHeight="false" outlineLevel="0" collapsed="false">
      <c r="A32" s="6" t="s">
        <v>95</v>
      </c>
      <c r="B32" s="9" t="s">
        <v>121</v>
      </c>
      <c r="C32" s="4" t="s">
        <v>99</v>
      </c>
      <c r="D32" s="4" t="n">
        <v>12</v>
      </c>
      <c r="E32" s="4"/>
      <c r="F32" s="4"/>
      <c r="G32" s="4" t="n">
        <v>27</v>
      </c>
      <c r="H32" s="4" t="str">
        <f aca="false">DEC2BIN(G32,8)</f>
        <v>00011011</v>
      </c>
    </row>
    <row r="33" customFormat="false" ht="12.8" hidden="false" customHeight="false" outlineLevel="0" collapsed="false">
      <c r="A33" s="4" t="s">
        <v>122</v>
      </c>
      <c r="B33" s="4" t="s">
        <v>123</v>
      </c>
      <c r="C33" s="4" t="s">
        <v>68</v>
      </c>
      <c r="D33" s="4" t="n">
        <v>1</v>
      </c>
      <c r="E33" s="4"/>
      <c r="F33" s="4"/>
      <c r="G33" s="4" t="n">
        <v>28</v>
      </c>
      <c r="H33" s="4" t="str">
        <f aca="false">DEC2BIN(G33,8)</f>
        <v>00011100</v>
      </c>
    </row>
    <row r="34" customFormat="false" ht="12.8" hidden="false" customHeight="false" outlineLevel="0" collapsed="false">
      <c r="A34" s="6" t="s">
        <v>31</v>
      </c>
      <c r="B34" s="4" t="s">
        <v>123</v>
      </c>
      <c r="C34" s="4" t="s">
        <v>68</v>
      </c>
      <c r="D34" s="4" t="n">
        <v>3</v>
      </c>
      <c r="E34" s="4"/>
      <c r="F34" s="4"/>
      <c r="G34" s="4" t="n">
        <v>29</v>
      </c>
      <c r="H34" s="4" t="str">
        <f aca="false">DEC2BIN(G34,8)</f>
        <v>00011101</v>
      </c>
    </row>
    <row r="35" customFormat="false" ht="12.8" hidden="false" customHeight="false" outlineLevel="0" collapsed="false">
      <c r="A35" s="6" t="s">
        <v>33</v>
      </c>
      <c r="B35" s="4" t="s">
        <v>123</v>
      </c>
      <c r="C35" s="4" t="s">
        <v>68</v>
      </c>
      <c r="D35" s="4" t="n">
        <v>2</v>
      </c>
      <c r="E35" s="4"/>
      <c r="F35" s="4"/>
      <c r="G35" s="4" t="n">
        <v>30</v>
      </c>
      <c r="H35" s="4" t="str">
        <f aca="false">DEC2BIN(G35,8)</f>
        <v>00011110</v>
      </c>
    </row>
    <row r="36" customFormat="false" ht="12.8" hidden="false" customHeight="false" outlineLevel="0" collapsed="false">
      <c r="A36" s="6" t="s">
        <v>44</v>
      </c>
      <c r="B36" s="4" t="s">
        <v>113</v>
      </c>
      <c r="C36" s="4" t="s">
        <v>68</v>
      </c>
      <c r="D36" s="4" t="n">
        <v>4</v>
      </c>
      <c r="E36" s="4"/>
      <c r="F36" s="4"/>
      <c r="G36" s="4" t="n">
        <v>31</v>
      </c>
      <c r="H36" s="4" t="str">
        <f aca="false">DEC2BIN(G36,8)</f>
        <v>00011111</v>
      </c>
    </row>
    <row r="37" customFormat="false" ht="12.8" hidden="false" customHeight="false" outlineLevel="0" collapsed="false">
      <c r="A37" s="6" t="s">
        <v>45</v>
      </c>
      <c r="B37" s="4" t="s">
        <v>113</v>
      </c>
      <c r="C37" s="4" t="s">
        <v>68</v>
      </c>
      <c r="D37" s="4" t="n">
        <v>4</v>
      </c>
      <c r="E37" s="4"/>
      <c r="F37" s="4"/>
      <c r="G37" s="4" t="n">
        <v>32</v>
      </c>
      <c r="H37" s="4" t="str">
        <f aca="false">DEC2BIN(G37,8)</f>
        <v>00100000</v>
      </c>
    </row>
    <row r="38" customFormat="false" ht="12.8" hidden="false" customHeight="false" outlineLevel="0" collapsed="false">
      <c r="A38" s="6" t="s">
        <v>46</v>
      </c>
      <c r="B38" s="4" t="s">
        <v>113</v>
      </c>
      <c r="C38" s="4" t="s">
        <v>68</v>
      </c>
      <c r="D38" s="4" t="n">
        <v>3</v>
      </c>
      <c r="E38" s="4"/>
      <c r="F38" s="4"/>
      <c r="G38" s="4" t="n">
        <v>33</v>
      </c>
      <c r="H38" s="4" t="str">
        <f aca="false">DEC2BIN(G38,8)</f>
        <v>00100001</v>
      </c>
    </row>
    <row r="39" customFormat="false" ht="12.8" hidden="false" customHeight="false" outlineLevel="0" collapsed="false">
      <c r="A39" s="6" t="s">
        <v>48</v>
      </c>
      <c r="B39" s="4" t="s">
        <v>124</v>
      </c>
      <c r="C39" s="4" t="s">
        <v>99</v>
      </c>
      <c r="D39" s="4" t="n">
        <v>6</v>
      </c>
      <c r="E39" s="4"/>
      <c r="F39" s="4"/>
      <c r="G39" s="4" t="n">
        <v>34</v>
      </c>
      <c r="H39" s="4" t="str">
        <f aca="false">DEC2BIN(G39,8)</f>
        <v>00100010</v>
      </c>
    </row>
    <row r="40" customFormat="false" ht="12.8" hidden="false" customHeight="false" outlineLevel="0" collapsed="false">
      <c r="A40" s="6" t="s">
        <v>56</v>
      </c>
      <c r="B40" s="7" t="s">
        <v>125</v>
      </c>
      <c r="C40" s="4" t="s">
        <v>99</v>
      </c>
      <c r="D40" s="4" t="n">
        <v>6</v>
      </c>
      <c r="E40" s="4"/>
      <c r="F40" s="4"/>
      <c r="G40" s="4" t="n">
        <v>35</v>
      </c>
      <c r="H40" s="4" t="str">
        <f aca="false">DEC2BIN(G40,8)</f>
        <v>00100011</v>
      </c>
    </row>
    <row r="41" customFormat="false" ht="12.8" hidden="false" customHeight="false" outlineLevel="0" collapsed="false">
      <c r="A41" s="6" t="s">
        <v>57</v>
      </c>
      <c r="B41" s="7" t="s">
        <v>125</v>
      </c>
      <c r="C41" s="4" t="s">
        <v>99</v>
      </c>
      <c r="D41" s="4" t="n">
        <v>6</v>
      </c>
      <c r="E41" s="4"/>
      <c r="F41" s="4"/>
      <c r="G41" s="4" t="n">
        <v>36</v>
      </c>
      <c r="H41" s="4" t="str">
        <f aca="false">DEC2BIN(G41,8)</f>
        <v>00100100</v>
      </c>
    </row>
    <row r="42" customFormat="false" ht="12.8" hidden="false" customHeight="false" outlineLevel="0" collapsed="false">
      <c r="A42" s="6" t="s">
        <v>59</v>
      </c>
      <c r="B42" s="9" t="s">
        <v>126</v>
      </c>
      <c r="C42" s="4" t="s">
        <v>99</v>
      </c>
      <c r="D42" s="4" t="n">
        <v>3</v>
      </c>
      <c r="E42" s="4"/>
      <c r="F42" s="4"/>
      <c r="G42" s="4" t="n">
        <v>37</v>
      </c>
      <c r="H42" s="4" t="str">
        <f aca="false">DEC2BIN(G42,8)</f>
        <v>00100101</v>
      </c>
    </row>
    <row r="43" customFormat="false" ht="12.8" hidden="false" customHeight="false" outlineLevel="0" collapsed="false">
      <c r="A43" s="6" t="s">
        <v>74</v>
      </c>
      <c r="B43" s="9" t="s">
        <v>127</v>
      </c>
      <c r="C43" s="4" t="s">
        <v>99</v>
      </c>
      <c r="D43" s="4" t="n">
        <v>4</v>
      </c>
      <c r="E43" s="4"/>
      <c r="F43" s="4"/>
      <c r="G43" s="4" t="n">
        <v>38</v>
      </c>
      <c r="H43" s="4" t="str">
        <f aca="false">DEC2BIN(G43,8)</f>
        <v>00100110</v>
      </c>
    </row>
    <row r="44" customFormat="false" ht="12.8" hidden="false" customHeight="false" outlineLevel="0" collapsed="false">
      <c r="A44" s="6" t="s">
        <v>76</v>
      </c>
      <c r="B44" s="9" t="s">
        <v>128</v>
      </c>
      <c r="C44" s="4" t="s">
        <v>99</v>
      </c>
      <c r="D44" s="4" t="n">
        <v>6</v>
      </c>
      <c r="E44" s="4"/>
      <c r="F44" s="4"/>
      <c r="G44" s="4" t="n">
        <v>39</v>
      </c>
      <c r="H44" s="4" t="str">
        <f aca="false">DEC2BIN(G44,8)</f>
        <v>00100111</v>
      </c>
    </row>
    <row r="45" customFormat="false" ht="12.8" hidden="false" customHeight="false" outlineLevel="0" collapsed="false">
      <c r="A45" s="6" t="s">
        <v>78</v>
      </c>
      <c r="B45" s="9" t="s">
        <v>129</v>
      </c>
      <c r="C45" s="4" t="s">
        <v>99</v>
      </c>
      <c r="D45" s="4" t="n">
        <v>3</v>
      </c>
      <c r="E45" s="4"/>
      <c r="F45" s="4"/>
      <c r="G45" s="4" t="n">
        <v>40</v>
      </c>
      <c r="H45" s="4" t="str">
        <f aca="false">DEC2BIN(G45,8)</f>
        <v>00101000</v>
      </c>
    </row>
    <row r="46" customFormat="false" ht="12.8" hidden="false" customHeight="false" outlineLevel="0" collapsed="false">
      <c r="A46" s="6" t="s">
        <v>80</v>
      </c>
      <c r="B46" s="4" t="s">
        <v>130</v>
      </c>
      <c r="C46" s="4" t="s">
        <v>131</v>
      </c>
      <c r="D46" s="4" t="n">
        <v>4</v>
      </c>
      <c r="E46" s="4"/>
      <c r="F46" s="4"/>
      <c r="G46" s="4" t="n">
        <v>41</v>
      </c>
      <c r="H46" s="4" t="str">
        <f aca="false">DEC2BIN(G46,8)</f>
        <v>00101001</v>
      </c>
    </row>
    <row r="47" customFormat="false" ht="12.8" hidden="false" customHeight="false" outlineLevel="0" collapsed="false">
      <c r="A47" s="6" t="s">
        <v>75</v>
      </c>
      <c r="B47" s="9" t="s">
        <v>132</v>
      </c>
      <c r="C47" s="4" t="s">
        <v>99</v>
      </c>
      <c r="D47" s="4" t="n">
        <v>5</v>
      </c>
      <c r="E47" s="4"/>
      <c r="F47" s="4"/>
      <c r="G47" s="4" t="n">
        <v>42</v>
      </c>
      <c r="H47" s="4" t="str">
        <f aca="false">DEC2BIN(G47,8)</f>
        <v>00101010</v>
      </c>
    </row>
    <row r="48" customFormat="false" ht="12.8" hidden="false" customHeight="false" outlineLevel="0" collapsed="false">
      <c r="A48" s="6" t="s">
        <v>81</v>
      </c>
      <c r="B48" s="4" t="s">
        <v>133</v>
      </c>
      <c r="C48" s="4" t="s">
        <v>134</v>
      </c>
      <c r="D48" s="4" t="n">
        <v>7</v>
      </c>
      <c r="E48" s="4"/>
      <c r="F48" s="4"/>
      <c r="G48" s="4" t="n">
        <v>43</v>
      </c>
      <c r="H48" s="4" t="str">
        <f aca="false">DEC2BIN(G48,8)</f>
        <v>00101011</v>
      </c>
    </row>
    <row r="49" customFormat="false" ht="12.8" hidden="false" customHeight="false" outlineLevel="0" collapsed="false">
      <c r="A49" s="6" t="s">
        <v>82</v>
      </c>
      <c r="B49" s="4" t="s">
        <v>135</v>
      </c>
      <c r="C49" s="4" t="s">
        <v>68</v>
      </c>
      <c r="D49" s="4" t="n">
        <v>2</v>
      </c>
      <c r="E49" s="4"/>
      <c r="F49" s="4"/>
      <c r="G49" s="4" t="n">
        <v>44</v>
      </c>
      <c r="H49" s="4" t="str">
        <f aca="false">DEC2BIN(G49,8)</f>
        <v>00101100</v>
      </c>
    </row>
    <row r="50" customFormat="false" ht="12.8" hidden="false" customHeight="false" outlineLevel="0" collapsed="false">
      <c r="A50" s="6" t="s">
        <v>48</v>
      </c>
      <c r="B50" s="9" t="s">
        <v>136</v>
      </c>
      <c r="C50" s="4" t="s">
        <v>99</v>
      </c>
      <c r="D50" s="4" t="n">
        <v>6</v>
      </c>
      <c r="E50" s="4"/>
      <c r="F50" s="4"/>
      <c r="G50" s="4" t="n">
        <v>45</v>
      </c>
      <c r="H50" s="4" t="str">
        <f aca="false">DEC2BIN(G50,8)</f>
        <v>00101101</v>
      </c>
    </row>
    <row r="51" customFormat="false" ht="12.8" hidden="false" customHeight="false" outlineLevel="0" collapsed="false">
      <c r="A51" s="6" t="s">
        <v>36</v>
      </c>
      <c r="B51" s="11" t="s">
        <v>137</v>
      </c>
      <c r="C51" s="4" t="s">
        <v>107</v>
      </c>
      <c r="D51" s="4" t="n">
        <v>10</v>
      </c>
      <c r="E51" s="4"/>
      <c r="F51" s="4"/>
      <c r="G51" s="4" t="n">
        <v>46</v>
      </c>
      <c r="H51" s="4" t="str">
        <f aca="false">DEC2BIN(G51,8)</f>
        <v>00101110</v>
      </c>
    </row>
    <row r="52" customFormat="false" ht="12.8" hidden="false" customHeight="false" outlineLevel="0" collapsed="false">
      <c r="A52" s="6" t="s">
        <v>37</v>
      </c>
      <c r="B52" s="7" t="s">
        <v>138</v>
      </c>
      <c r="C52" s="4" t="s">
        <v>97</v>
      </c>
      <c r="D52" s="4" t="n">
        <v>5</v>
      </c>
      <c r="E52" s="4"/>
      <c r="F52" s="4"/>
      <c r="G52" s="4" t="n">
        <v>47</v>
      </c>
      <c r="H52" s="4"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F1 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13" t="s">
        <v>262</v>
      </c>
      <c r="C2" s="4" t="s">
        <v>263</v>
      </c>
      <c r="D2" s="4" t="s">
        <v>264</v>
      </c>
    </row>
    <row r="3" customFormat="false" ht="12.8" hidden="false" customHeight="false" outlineLevel="0" collapsed="false">
      <c r="A3" s="4" t="n">
        <v>2</v>
      </c>
      <c r="B3" s="4" t="s">
        <v>265</v>
      </c>
      <c r="C3" s="4" t="s">
        <v>266</v>
      </c>
      <c r="D3" s="4" t="s">
        <v>264</v>
      </c>
    </row>
    <row r="4" customFormat="false" ht="12.8" hidden="false" customHeight="false" outlineLevel="0" collapsed="false">
      <c r="A4" s="4" t="n">
        <v>3</v>
      </c>
      <c r="B4" s="4" t="s">
        <v>253</v>
      </c>
      <c r="C4" s="4" t="s">
        <v>267</v>
      </c>
      <c r="D4" s="4" t="s">
        <v>264</v>
      </c>
    </row>
    <row r="5" customFormat="false" ht="12.8" hidden="false" customHeight="false" outlineLevel="0" collapsed="false">
      <c r="A5" s="4" t="n">
        <v>4</v>
      </c>
      <c r="B5" s="4" t="s">
        <v>254</v>
      </c>
      <c r="C5" s="4" t="s">
        <v>268</v>
      </c>
      <c r="D5" s="4" t="s">
        <v>264</v>
      </c>
    </row>
    <row r="6" customFormat="false" ht="12.8" hidden="false" customHeight="false" outlineLevel="0" collapsed="false">
      <c r="A6" s="4" t="n">
        <v>5</v>
      </c>
      <c r="B6" s="13" t="s">
        <v>269</v>
      </c>
      <c r="C6" s="4" t="s">
        <v>270</v>
      </c>
      <c r="D6" s="4" t="s">
        <v>264</v>
      </c>
    </row>
    <row r="7" customFormat="false" ht="12.8" hidden="false" customHeight="false" outlineLevel="0" collapsed="false">
      <c r="A7" s="4" t="n">
        <v>6</v>
      </c>
      <c r="B7" s="13" t="s">
        <v>271</v>
      </c>
      <c r="C7" s="4" t="s">
        <v>272</v>
      </c>
      <c r="D7" s="4" t="s">
        <v>264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273</v>
      </c>
      <c r="D2" s="4" t="s">
        <v>274</v>
      </c>
    </row>
    <row r="3" customFormat="false" ht="12.8" hidden="false" customHeight="false" outlineLevel="0" collapsed="false">
      <c r="A3" s="4" t="n">
        <v>2</v>
      </c>
      <c r="B3" s="4" t="s">
        <v>275</v>
      </c>
      <c r="C3" s="4" t="s">
        <v>276</v>
      </c>
      <c r="D3" s="4" t="s">
        <v>274</v>
      </c>
    </row>
    <row r="4" customFormat="false" ht="12.8" hidden="false" customHeight="false" outlineLevel="0" collapsed="false">
      <c r="A4" s="4" t="n">
        <v>3</v>
      </c>
      <c r="B4" s="4" t="s">
        <v>151</v>
      </c>
      <c r="C4" s="4" t="s">
        <v>152</v>
      </c>
      <c r="D4" s="4" t="s">
        <v>274</v>
      </c>
    </row>
    <row r="5" customFormat="false" ht="12.8" hidden="false" customHeight="false" outlineLevel="0" collapsed="false">
      <c r="A5" s="4" t="n">
        <v>4</v>
      </c>
      <c r="B5" s="4" t="s">
        <v>143</v>
      </c>
      <c r="C5" s="4" t="s">
        <v>144</v>
      </c>
      <c r="D5" s="4" t="s">
        <v>274</v>
      </c>
    </row>
    <row r="6" customFormat="false" ht="12.8" hidden="false" customHeight="false" outlineLevel="0" collapsed="false">
      <c r="A6" s="4" t="n">
        <v>5</v>
      </c>
      <c r="B6" s="4" t="s">
        <v>145</v>
      </c>
      <c r="C6" s="4" t="s">
        <v>146</v>
      </c>
      <c r="D6"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1" sqref="F1 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277</v>
      </c>
      <c r="D2" s="4" t="s">
        <v>274</v>
      </c>
    </row>
    <row r="3" customFormat="false" ht="12.8" hidden="false" customHeight="false" outlineLevel="0" collapsed="false">
      <c r="A3" s="4" t="n">
        <v>2</v>
      </c>
      <c r="B3" s="4" t="s">
        <v>278</v>
      </c>
      <c r="C3" s="4" t="s">
        <v>279</v>
      </c>
      <c r="D3" s="4" t="s">
        <v>274</v>
      </c>
    </row>
    <row r="4" customFormat="false" ht="12.8" hidden="false" customHeight="false" outlineLevel="0" collapsed="false">
      <c r="A4" s="4" t="n">
        <v>3</v>
      </c>
      <c r="B4" s="4" t="s">
        <v>254</v>
      </c>
      <c r="C4" s="4" t="s">
        <v>280</v>
      </c>
      <c r="D4" s="4" t="s">
        <v>274</v>
      </c>
    </row>
    <row r="5" customFormat="false" ht="12.8" hidden="false" customHeight="false" outlineLevel="0" collapsed="false">
      <c r="A5" s="4" t="n">
        <v>4</v>
      </c>
      <c r="B5" s="4" t="s">
        <v>253</v>
      </c>
      <c r="C5" s="4" t="s">
        <v>281</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153</v>
      </c>
      <c r="C2" s="4" t="s">
        <v>154</v>
      </c>
      <c r="D2" s="4" t="s">
        <v>274</v>
      </c>
    </row>
    <row r="3" customFormat="false" ht="12.8" hidden="false" customHeight="false" outlineLevel="0" collapsed="false">
      <c r="A3" s="4" t="n">
        <v>2</v>
      </c>
      <c r="B3" s="4" t="s">
        <v>153</v>
      </c>
      <c r="C3" s="4" t="s">
        <v>154</v>
      </c>
      <c r="D3" s="4" t="s">
        <v>274</v>
      </c>
    </row>
    <row r="4" customFormat="false" ht="12.8" hidden="false" customHeight="false" outlineLevel="0" collapsed="false">
      <c r="A4" s="4" t="n">
        <v>3</v>
      </c>
      <c r="B4" s="4" t="s">
        <v>153</v>
      </c>
      <c r="C4" s="4" t="s">
        <v>154</v>
      </c>
      <c r="D4" s="4" t="s">
        <v>274</v>
      </c>
    </row>
    <row r="5" customFormat="false" ht="12.8" hidden="false" customHeight="false" outlineLevel="0" collapsed="false">
      <c r="A5" s="4" t="n">
        <v>4</v>
      </c>
      <c r="B5" s="4" t="s">
        <v>151</v>
      </c>
      <c r="C5" s="4" t="s">
        <v>282</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283</v>
      </c>
      <c r="C2" s="4" t="s">
        <v>284</v>
      </c>
      <c r="D2" s="4" t="s">
        <v>274</v>
      </c>
    </row>
    <row r="3" customFormat="false" ht="12.8" hidden="false" customHeight="false" outlineLevel="0" collapsed="false">
      <c r="A3" s="4" t="n">
        <v>2</v>
      </c>
      <c r="B3" s="4" t="s">
        <v>283</v>
      </c>
      <c r="C3" s="4" t="s">
        <v>284</v>
      </c>
      <c r="D3"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F1 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285</v>
      </c>
    </row>
    <row r="3" customFormat="false" ht="12.8" hidden="false" customHeight="false" outlineLevel="0" collapsed="false">
      <c r="A3" s="4" t="n">
        <v>2</v>
      </c>
      <c r="B3" s="4" t="s">
        <v>239</v>
      </c>
      <c r="C3" s="4" t="s">
        <v>240</v>
      </c>
      <c r="D3" s="4" t="s">
        <v>285</v>
      </c>
    </row>
    <row r="4" customFormat="false" ht="12.8" hidden="false" customHeight="false" outlineLevel="0" collapsed="false">
      <c r="A4" s="4" t="n">
        <v>3</v>
      </c>
      <c r="B4" s="4" t="s">
        <v>241</v>
      </c>
      <c r="C4" s="4" t="s">
        <v>259</v>
      </c>
      <c r="D4" s="4" t="s">
        <v>285</v>
      </c>
    </row>
    <row r="5" customFormat="false" ht="12.8" hidden="false" customHeight="false" outlineLevel="0" collapsed="false">
      <c r="A5" s="4" t="n">
        <v>4</v>
      </c>
      <c r="B5" s="4" t="s">
        <v>243</v>
      </c>
      <c r="C5" s="4" t="s">
        <v>244</v>
      </c>
      <c r="D5" s="4" t="s">
        <v>285</v>
      </c>
    </row>
    <row r="6" customFormat="false" ht="12.8" hidden="false" customHeight="false" outlineLevel="0" collapsed="false">
      <c r="A6" s="4" t="n">
        <v>5</v>
      </c>
      <c r="B6" s="4" t="s">
        <v>245</v>
      </c>
      <c r="C6" s="4" t="s">
        <v>246</v>
      </c>
      <c r="D6" s="4" t="s">
        <v>285</v>
      </c>
    </row>
    <row r="7" customFormat="false" ht="12.8" hidden="false" customHeight="false" outlineLevel="0" collapsed="false">
      <c r="A7" s="4" t="n">
        <v>6</v>
      </c>
      <c r="B7" s="4" t="s">
        <v>247</v>
      </c>
      <c r="C7" s="4" t="s">
        <v>248</v>
      </c>
      <c r="D7" s="4" t="s">
        <v>285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4" t="s">
        <v>139</v>
      </c>
      <c r="B1" s="14" t="s">
        <v>140</v>
      </c>
      <c r="C1" s="14" t="s">
        <v>141</v>
      </c>
      <c r="D1" s="14" t="s">
        <v>142</v>
      </c>
    </row>
    <row r="2" customFormat="false" ht="12.8" hidden="false" customHeight="false" outlineLevel="0" collapsed="false">
      <c r="A2" s="14" t="n">
        <v>1</v>
      </c>
      <c r="B2" s="14" t="s">
        <v>241</v>
      </c>
      <c r="C2" s="14" t="s">
        <v>259</v>
      </c>
      <c r="D2" s="14" t="s">
        <v>286</v>
      </c>
    </row>
    <row r="3" customFormat="false" ht="12.8" hidden="false" customHeight="false" outlineLevel="0" collapsed="false">
      <c r="A3" s="14" t="n">
        <v>2</v>
      </c>
      <c r="B3" s="14" t="s">
        <v>287</v>
      </c>
      <c r="C3" s="14" t="s">
        <v>288</v>
      </c>
      <c r="D3" s="14" t="s">
        <v>286</v>
      </c>
    </row>
    <row r="4" customFormat="false" ht="12.8" hidden="false" customHeight="false" outlineLevel="0" collapsed="false">
      <c r="A4" s="14" t="n">
        <v>3</v>
      </c>
      <c r="B4" s="14" t="s">
        <v>289</v>
      </c>
      <c r="C4" s="14" t="s">
        <v>290</v>
      </c>
      <c r="D4" s="14" t="s">
        <v>286</v>
      </c>
    </row>
    <row r="5" customFormat="false" ht="12.8" hidden="false" customHeight="false" outlineLevel="0" collapsed="false">
      <c r="A5" s="14" t="n">
        <v>4</v>
      </c>
      <c r="B5" s="14" t="s">
        <v>291</v>
      </c>
      <c r="C5" s="14" t="s">
        <v>292</v>
      </c>
      <c r="D5" s="14" t="s">
        <v>286</v>
      </c>
    </row>
    <row r="6" customFormat="false" ht="12.8" hidden="false" customHeight="false" outlineLevel="0" collapsed="false">
      <c r="A6" s="14" t="n">
        <v>5</v>
      </c>
      <c r="B6" s="14" t="s">
        <v>293</v>
      </c>
      <c r="C6" s="14" t="s">
        <v>294</v>
      </c>
      <c r="D6" s="14" t="s">
        <v>286</v>
      </c>
    </row>
    <row r="7" customFormat="false" ht="12.8" hidden="false" customHeight="false" outlineLevel="0" collapsed="false">
      <c r="A7" s="14" t="n">
        <v>6</v>
      </c>
      <c r="B7" s="14" t="s">
        <v>295</v>
      </c>
      <c r="C7" s="14" t="s">
        <v>296</v>
      </c>
      <c r="D7" s="14" t="s">
        <v>286</v>
      </c>
    </row>
    <row r="8" customFormat="false" ht="12.8" hidden="false" customHeight="false" outlineLevel="0" collapsed="false">
      <c r="A8" s="14" t="n">
        <v>7</v>
      </c>
      <c r="B8" s="14" t="s">
        <v>297</v>
      </c>
      <c r="C8" s="14" t="s">
        <v>298</v>
      </c>
      <c r="D8" s="14" t="s">
        <v>286</v>
      </c>
    </row>
    <row r="9" customFormat="false" ht="12.8" hidden="false" customHeight="false" outlineLevel="0" collapsed="false">
      <c r="A9" s="14" t="n">
        <v>8</v>
      </c>
      <c r="B9" s="14" t="s">
        <v>299</v>
      </c>
      <c r="C9" s="14" t="s">
        <v>259</v>
      </c>
      <c r="D9" s="14" t="s">
        <v>286</v>
      </c>
    </row>
    <row r="10" customFormat="false" ht="12.8" hidden="false" customHeight="false" outlineLevel="0" collapsed="false">
      <c r="A10" s="14" t="n">
        <v>9</v>
      </c>
      <c r="B10" s="14" t="s">
        <v>300</v>
      </c>
      <c r="C10" s="14" t="s">
        <v>301</v>
      </c>
      <c r="D10" s="14" t="s">
        <v>286</v>
      </c>
    </row>
    <row r="11" customFormat="false" ht="12.8" hidden="false" customHeight="false" outlineLevel="0" collapsed="false">
      <c r="A11" s="14" t="n">
        <v>10</v>
      </c>
      <c r="B11" s="14" t="s">
        <v>302</v>
      </c>
      <c r="C11" s="14" t="s">
        <v>303</v>
      </c>
      <c r="D11" s="14" t="s">
        <v>286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F1 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304</v>
      </c>
      <c r="D2" s="4" t="n">
        <v>10</v>
      </c>
    </row>
    <row r="3" customFormat="false" ht="12.8" hidden="false" customHeight="false" outlineLevel="0" collapsed="false">
      <c r="A3" s="4" t="n">
        <v>2</v>
      </c>
      <c r="B3" s="4" t="s">
        <v>157</v>
      </c>
      <c r="C3" s="4" t="s">
        <v>158</v>
      </c>
      <c r="D3" s="4" t="n">
        <v>10</v>
      </c>
    </row>
    <row r="4" customFormat="false" ht="12.8" hidden="false" customHeight="false" outlineLevel="0" collapsed="false">
      <c r="A4" s="4" t="n">
        <v>3</v>
      </c>
      <c r="B4" s="4" t="s">
        <v>241</v>
      </c>
      <c r="C4" s="4" t="s">
        <v>259</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305</v>
      </c>
    </row>
    <row r="3" customFormat="false" ht="12.8" hidden="false" customHeight="false" outlineLevel="0" collapsed="false">
      <c r="A3" s="4" t="n">
        <v>2</v>
      </c>
      <c r="B3" s="4" t="s">
        <v>239</v>
      </c>
      <c r="C3" s="4" t="s">
        <v>240</v>
      </c>
      <c r="D3" s="4" t="s">
        <v>305</v>
      </c>
    </row>
    <row r="4" customFormat="false" ht="12.8" hidden="false" customHeight="false" outlineLevel="0" collapsed="false">
      <c r="A4" s="4" t="n">
        <v>3</v>
      </c>
      <c r="B4" s="4" t="s">
        <v>241</v>
      </c>
      <c r="C4" s="4" t="s">
        <v>259</v>
      </c>
      <c r="D4" s="4" t="s">
        <v>305</v>
      </c>
    </row>
    <row r="5" customFormat="false" ht="12.8" hidden="false" customHeight="false" outlineLevel="0" collapsed="false">
      <c r="A5" s="4" t="n">
        <v>4</v>
      </c>
      <c r="B5" s="4" t="s">
        <v>243</v>
      </c>
      <c r="C5" s="4" t="s">
        <v>244</v>
      </c>
      <c r="D5" s="4" t="s">
        <v>305</v>
      </c>
    </row>
    <row r="6" customFormat="false" ht="12.8" hidden="false" customHeight="false" outlineLevel="0" collapsed="false">
      <c r="A6" s="4" t="n">
        <v>5</v>
      </c>
      <c r="B6" s="4" t="s">
        <v>245</v>
      </c>
      <c r="C6" s="4" t="s">
        <v>246</v>
      </c>
      <c r="D6" s="4" t="s">
        <v>305</v>
      </c>
    </row>
    <row r="7" customFormat="false" ht="12.8" hidden="false" customHeight="false" outlineLevel="0" collapsed="false">
      <c r="A7" s="4" t="n">
        <v>6</v>
      </c>
      <c r="B7" s="4" t="s">
        <v>247</v>
      </c>
      <c r="C7" s="4" t="s">
        <v>248</v>
      </c>
      <c r="D7" s="4" t="s">
        <v>305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F1 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149</v>
      </c>
      <c r="C5" s="4" t="s">
        <v>150</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F1 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286</v>
      </c>
    </row>
    <row r="3" customFormat="false" ht="12.8" hidden="false" customHeight="false" outlineLevel="0" collapsed="false">
      <c r="A3" s="4" t="n">
        <v>2</v>
      </c>
      <c r="B3" s="4" t="s">
        <v>306</v>
      </c>
      <c r="C3" s="4" t="s">
        <v>307</v>
      </c>
      <c r="D3" s="4" t="s">
        <v>286</v>
      </c>
    </row>
    <row r="4" customFormat="false" ht="12.8" hidden="false" customHeight="false" outlineLevel="0" collapsed="false">
      <c r="A4" s="4" t="n">
        <v>3</v>
      </c>
      <c r="B4" s="4" t="s">
        <v>308</v>
      </c>
      <c r="C4" s="4" t="s">
        <v>309</v>
      </c>
      <c r="D4" s="4" t="s">
        <v>286</v>
      </c>
    </row>
    <row r="5" customFormat="false" ht="12.8" hidden="false" customHeight="false" outlineLevel="0" collapsed="false">
      <c r="A5" s="4" t="n">
        <v>4</v>
      </c>
      <c r="B5" s="4" t="s">
        <v>310</v>
      </c>
      <c r="C5" s="4" t="s">
        <v>311</v>
      </c>
      <c r="D5" s="4" t="s">
        <v>286</v>
      </c>
    </row>
    <row r="6" customFormat="false" ht="12.8" hidden="false" customHeight="false" outlineLevel="0" collapsed="false">
      <c r="A6" s="4" t="n">
        <v>5</v>
      </c>
      <c r="B6" s="4" t="s">
        <v>312</v>
      </c>
      <c r="C6" s="4" t="s">
        <v>313</v>
      </c>
      <c r="D6" s="4" t="s">
        <v>286</v>
      </c>
    </row>
    <row r="7" customFormat="false" ht="12.8" hidden="false" customHeight="false" outlineLevel="0" collapsed="false">
      <c r="A7" s="4" t="n">
        <v>6</v>
      </c>
      <c r="B7" s="4" t="s">
        <v>314</v>
      </c>
      <c r="C7" s="4" t="s">
        <v>315</v>
      </c>
      <c r="D7" s="4" t="s">
        <v>286</v>
      </c>
    </row>
    <row r="8" customFormat="false" ht="12.8" hidden="false" customHeight="false" outlineLevel="0" collapsed="false">
      <c r="A8" s="4" t="n">
        <v>7</v>
      </c>
      <c r="B8" s="4" t="s">
        <v>316</v>
      </c>
      <c r="C8" s="4" t="s">
        <v>317</v>
      </c>
      <c r="D8" s="4" t="s">
        <v>286</v>
      </c>
    </row>
    <row r="9" customFormat="false" ht="12.8" hidden="false" customHeight="false" outlineLevel="0" collapsed="false">
      <c r="A9" s="4" t="n">
        <v>8</v>
      </c>
      <c r="B9" s="4" t="s">
        <v>295</v>
      </c>
      <c r="C9" s="4" t="s">
        <v>296</v>
      </c>
      <c r="D9" s="4" t="s">
        <v>286</v>
      </c>
    </row>
    <row r="10" customFormat="false" ht="12.8" hidden="false" customHeight="false" outlineLevel="0" collapsed="false">
      <c r="A10" s="4" t="n">
        <v>9</v>
      </c>
      <c r="B10" s="4" t="s">
        <v>297</v>
      </c>
      <c r="C10" s="4" t="s">
        <v>298</v>
      </c>
      <c r="D10" s="4" t="s">
        <v>286</v>
      </c>
    </row>
    <row r="11" customFormat="false" ht="12.8" hidden="false" customHeight="false" outlineLevel="0" collapsed="false">
      <c r="A11" s="4" t="n">
        <v>10</v>
      </c>
      <c r="B11" s="4" t="s">
        <v>299</v>
      </c>
      <c r="C11" s="4" t="s">
        <v>259</v>
      </c>
      <c r="D11" s="4" t="s">
        <v>286</v>
      </c>
    </row>
    <row r="12" customFormat="false" ht="12.8" hidden="false" customHeight="false" outlineLevel="0" collapsed="false">
      <c r="A12" s="4" t="n">
        <v>11</v>
      </c>
      <c r="B12" s="4" t="s">
        <v>318</v>
      </c>
      <c r="C12" s="4" t="s">
        <v>319</v>
      </c>
      <c r="D12" s="4" t="s">
        <v>286</v>
      </c>
    </row>
    <row r="13" customFormat="false" ht="12.8" hidden="false" customHeight="false" outlineLevel="0" collapsed="false">
      <c r="A13" s="4" t="n">
        <v>12</v>
      </c>
      <c r="B13" s="4" t="s">
        <v>320</v>
      </c>
      <c r="C13" s="4" t="s">
        <v>321</v>
      </c>
      <c r="D13" s="4"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322</v>
      </c>
      <c r="C2" s="4" t="s">
        <v>323</v>
      </c>
      <c r="D2" s="4" t="s">
        <v>324</v>
      </c>
    </row>
    <row r="3" customFormat="false" ht="12.8" hidden="false" customHeight="false" outlineLevel="0" collapsed="false">
      <c r="A3" s="4" t="n">
        <v>2</v>
      </c>
      <c r="B3" s="4" t="s">
        <v>325</v>
      </c>
      <c r="C3" s="4" t="s">
        <v>326</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F1 D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1" sqref="F1 E3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3" min="3" style="4" width="19.79"/>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n">
        <v>10</v>
      </c>
    </row>
    <row r="3" customFormat="false" ht="12.8" hidden="false" customHeight="false" outlineLevel="0" collapsed="false">
      <c r="A3" s="4" t="n">
        <v>2</v>
      </c>
      <c r="B3" s="4" t="s">
        <v>287</v>
      </c>
      <c r="C3" s="4" t="s">
        <v>288</v>
      </c>
      <c r="D3" s="4" t="n">
        <v>10</v>
      </c>
    </row>
    <row r="4" customFormat="false" ht="12.8" hidden="false" customHeight="false" outlineLevel="0" collapsed="false">
      <c r="A4" s="4" t="n">
        <v>3</v>
      </c>
      <c r="B4" s="4" t="s">
        <v>289</v>
      </c>
      <c r="C4" s="4" t="s">
        <v>290</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F1 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330</v>
      </c>
      <c r="C2" s="4" t="s">
        <v>296</v>
      </c>
      <c r="D2" s="4" t="n">
        <v>10</v>
      </c>
    </row>
    <row r="3" customFormat="false" ht="12.8" hidden="false" customHeight="false" outlineLevel="0" collapsed="false">
      <c r="A3" s="4" t="n">
        <v>2</v>
      </c>
      <c r="B3" s="4" t="s">
        <v>331</v>
      </c>
      <c r="C3" s="4" t="s">
        <v>298</v>
      </c>
      <c r="D3" s="4" t="n">
        <v>10</v>
      </c>
    </row>
    <row r="4" customFormat="false" ht="12.8" hidden="false" customHeight="false" outlineLevel="0" collapsed="false">
      <c r="A4" s="4" t="n">
        <v>3</v>
      </c>
      <c r="B4" s="4" t="s">
        <v>332</v>
      </c>
      <c r="C4" s="4" t="s">
        <v>259</v>
      </c>
      <c r="D4" s="4" t="n">
        <v>10</v>
      </c>
    </row>
    <row r="5" customFormat="false" ht="12.8" hidden="false" customHeight="false" outlineLevel="0" collapsed="false">
      <c r="A5" s="4" t="n">
        <v>4</v>
      </c>
      <c r="B5" s="4" t="s">
        <v>333</v>
      </c>
      <c r="C5" s="4" t="s">
        <v>334</v>
      </c>
      <c r="D5" s="4" t="n">
        <v>10</v>
      </c>
    </row>
    <row r="6" customFormat="false" ht="12.8" hidden="false" customHeight="false" outlineLevel="0" collapsed="false">
      <c r="A6" s="4" t="n">
        <v>5</v>
      </c>
      <c r="B6" s="4" t="s">
        <v>335</v>
      </c>
      <c r="C6" s="4" t="s">
        <v>292</v>
      </c>
      <c r="D6" s="4" t="n">
        <v>10</v>
      </c>
    </row>
    <row r="7" customFormat="false" ht="12.8" hidden="false" customHeight="false" outlineLevel="0" collapsed="false">
      <c r="A7" s="4" t="n">
        <v>6</v>
      </c>
      <c r="B7" s="4" t="s">
        <v>336</v>
      </c>
      <c r="C7" s="4" t="s">
        <v>294</v>
      </c>
      <c r="D7" s="4" t="n">
        <v>10</v>
      </c>
    </row>
    <row r="8" customFormat="false" ht="12.8" hidden="false" customHeight="false" outlineLevel="0" collapsed="false">
      <c r="A8" s="4" t="n">
        <v>7</v>
      </c>
      <c r="B8" s="4" t="s">
        <v>337</v>
      </c>
      <c r="C8" s="4" t="s">
        <v>301</v>
      </c>
      <c r="D8" s="4" t="n">
        <v>10</v>
      </c>
    </row>
    <row r="9" customFormat="false" ht="12.8" hidden="false" customHeight="false" outlineLevel="0" collapsed="false">
      <c r="A9" s="4" t="n">
        <v>8</v>
      </c>
      <c r="B9" s="4" t="s">
        <v>338</v>
      </c>
      <c r="C9" s="4" t="s">
        <v>303</v>
      </c>
      <c r="D9" s="4" t="n">
        <v>10</v>
      </c>
    </row>
    <row r="10" customFormat="false" ht="12.8" hidden="false" customHeight="false" outlineLevel="0" collapsed="false">
      <c r="A10" s="14"/>
      <c r="B10" s="14"/>
      <c r="C10" s="14"/>
      <c r="D10" s="14"/>
    </row>
    <row r="11" customFormat="false" ht="12.8" hidden="false" customHeight="false" outlineLevel="0" collapsed="false">
      <c r="A11" s="14"/>
      <c r="B11" s="14"/>
      <c r="C11" s="14"/>
      <c r="D11"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339</v>
      </c>
      <c r="C2" s="4" t="s">
        <v>340</v>
      </c>
      <c r="D2" s="4" t="s">
        <v>341</v>
      </c>
    </row>
    <row r="3" customFormat="false" ht="12.8" hidden="false" customHeight="false" outlineLevel="0" collapsed="false">
      <c r="A3" s="4" t="n">
        <v>2</v>
      </c>
      <c r="B3" s="4" t="s">
        <v>342</v>
      </c>
      <c r="C3" s="4" t="s">
        <v>343</v>
      </c>
      <c r="D3" s="4" t="s">
        <v>341</v>
      </c>
    </row>
    <row r="4" customFormat="false" ht="12.8" hidden="false" customHeight="false" outlineLevel="0" collapsed="false">
      <c r="A4" s="4" t="n">
        <v>3</v>
      </c>
      <c r="B4" s="4" t="s">
        <v>344</v>
      </c>
      <c r="C4" s="4" t="s">
        <v>345</v>
      </c>
      <c r="D4" s="4" t="s">
        <v>341</v>
      </c>
    </row>
    <row r="5" customFormat="false" ht="12.8" hidden="false" customHeight="false" outlineLevel="0" collapsed="false">
      <c r="A5" s="4" t="n">
        <v>4</v>
      </c>
      <c r="B5" s="4" t="s">
        <v>346</v>
      </c>
      <c r="C5" s="4" t="s">
        <v>347</v>
      </c>
      <c r="D5"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348</v>
      </c>
      <c r="C2" s="4" t="s">
        <v>349</v>
      </c>
      <c r="D2" s="4" t="s">
        <v>350</v>
      </c>
    </row>
    <row r="3" customFormat="false" ht="12.8" hidden="false" customHeight="false" outlineLevel="0" collapsed="false">
      <c r="A3" s="4" t="n">
        <v>2</v>
      </c>
      <c r="B3" s="4" t="s">
        <v>348</v>
      </c>
      <c r="C3" s="4" t="s">
        <v>349</v>
      </c>
      <c r="D3" s="4" t="s">
        <v>350</v>
      </c>
    </row>
    <row r="4" customFormat="false" ht="12.8" hidden="false" customHeight="false" outlineLevel="0" collapsed="false">
      <c r="A4" s="4" t="n">
        <v>3</v>
      </c>
      <c r="B4" s="4" t="s">
        <v>351</v>
      </c>
      <c r="C4" s="4" t="s">
        <v>352</v>
      </c>
      <c r="D4" s="4" t="s">
        <v>350</v>
      </c>
    </row>
    <row r="5" customFormat="false" ht="12.8" hidden="false" customHeight="false" outlineLevel="0" collapsed="false">
      <c r="A5" s="4" t="n">
        <v>4</v>
      </c>
      <c r="B5" s="4" t="s">
        <v>351</v>
      </c>
      <c r="C5" s="4" t="s">
        <v>352</v>
      </c>
      <c r="D5" s="4"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F1 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153</v>
      </c>
      <c r="C5" s="4" t="s">
        <v>154</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1" sqref="F1 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353</v>
      </c>
      <c r="C2" s="4" t="s">
        <v>199</v>
      </c>
    </row>
    <row r="3" customFormat="false" ht="12.8" hidden="false" customHeight="false" outlineLevel="0" collapsed="false">
      <c r="A3" s="4" t="n">
        <v>2</v>
      </c>
      <c r="B3" s="4" t="s">
        <v>354</v>
      </c>
      <c r="C3" s="4" t="s">
        <v>197</v>
      </c>
    </row>
    <row r="4" customFormat="false" ht="12.8" hidden="false" customHeight="false" outlineLevel="0" collapsed="false">
      <c r="A4" s="4" t="n">
        <v>3</v>
      </c>
      <c r="B4" s="4" t="s">
        <v>355</v>
      </c>
      <c r="C4" s="4" t="s">
        <v>195</v>
      </c>
    </row>
    <row r="5" customFormat="false" ht="12.8" hidden="false" customHeight="false" outlineLevel="0" collapsed="false">
      <c r="A5" s="4" t="n">
        <v>4</v>
      </c>
      <c r="B5" s="4" t="s">
        <v>356</v>
      </c>
      <c r="C5" s="4" t="s">
        <v>193</v>
      </c>
    </row>
    <row r="6" customFormat="false" ht="12.8" hidden="false" customHeight="false" outlineLevel="0" collapsed="false">
      <c r="A6" s="4" t="n">
        <v>5</v>
      </c>
      <c r="B6" s="4" t="s">
        <v>357</v>
      </c>
      <c r="C6" s="4" t="s">
        <v>191</v>
      </c>
    </row>
    <row r="7" customFormat="false" ht="12.8" hidden="false" customHeight="false" outlineLevel="0" collapsed="false">
      <c r="A7" s="4" t="n">
        <v>6</v>
      </c>
      <c r="B7" s="4" t="s">
        <v>358</v>
      </c>
      <c r="C7" s="4" t="s">
        <v>189</v>
      </c>
    </row>
    <row r="8" customFormat="false" ht="12.8" hidden="false" customHeight="false" outlineLevel="0" collapsed="false">
      <c r="A8" s="4" t="n">
        <v>7</v>
      </c>
      <c r="B8" s="4" t="s">
        <v>359</v>
      </c>
      <c r="C8" s="4" t="s">
        <v>187</v>
      </c>
    </row>
    <row r="9" customFormat="false" ht="12.8" hidden="false" customHeight="false" outlineLevel="0" collapsed="false">
      <c r="A9" s="4" t="n">
        <v>8</v>
      </c>
      <c r="B9" s="4" t="s">
        <v>360</v>
      </c>
      <c r="C9" s="4" t="s">
        <v>185</v>
      </c>
    </row>
    <row r="10" customFormat="false" ht="12.8" hidden="false" customHeight="false" outlineLevel="0" collapsed="false">
      <c r="A10" s="4" t="n">
        <v>9</v>
      </c>
      <c r="B10" s="4" t="s">
        <v>361</v>
      </c>
      <c r="C10" s="4" t="s">
        <v>362</v>
      </c>
    </row>
    <row r="11" customFormat="false" ht="12.8" hidden="false" customHeight="false" outlineLevel="0" collapsed="false">
      <c r="A11" s="4" t="n">
        <v>10</v>
      </c>
      <c r="B11" s="4" t="s">
        <v>363</v>
      </c>
      <c r="C11" s="4" t="s">
        <v>364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F1 C1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365</v>
      </c>
      <c r="C2" s="4" t="s">
        <v>199</v>
      </c>
    </row>
    <row r="3" customFormat="false" ht="12.8" hidden="false" customHeight="false" outlineLevel="0" collapsed="false">
      <c r="A3" s="4" t="n">
        <v>2</v>
      </c>
      <c r="B3" s="4" t="s">
        <v>366</v>
      </c>
      <c r="C3" s="4" t="s">
        <v>197</v>
      </c>
    </row>
    <row r="4" customFormat="false" ht="12.8" hidden="false" customHeight="false" outlineLevel="0" collapsed="false">
      <c r="A4" s="4" t="n">
        <v>3</v>
      </c>
      <c r="B4" s="4" t="s">
        <v>367</v>
      </c>
      <c r="C4" s="4" t="s">
        <v>195</v>
      </c>
    </row>
    <row r="5" customFormat="false" ht="12.8" hidden="false" customHeight="false" outlineLevel="0" collapsed="false">
      <c r="A5" s="4" t="n">
        <v>4</v>
      </c>
      <c r="B5" s="4" t="s">
        <v>368</v>
      </c>
      <c r="C5" s="4" t="s">
        <v>193</v>
      </c>
    </row>
    <row r="6" customFormat="false" ht="12.8" hidden="false" customHeight="false" outlineLevel="0" collapsed="false">
      <c r="A6" s="4" t="n">
        <v>5</v>
      </c>
      <c r="B6" s="4" t="s">
        <v>369</v>
      </c>
      <c r="C6" s="4" t="s">
        <v>191</v>
      </c>
    </row>
    <row r="7" customFormat="false" ht="12.8" hidden="false" customHeight="false" outlineLevel="0" collapsed="false">
      <c r="A7" s="4" t="n">
        <v>6</v>
      </c>
      <c r="B7" s="4" t="s">
        <v>370</v>
      </c>
      <c r="C7" s="4" t="s">
        <v>189</v>
      </c>
    </row>
    <row r="8" customFormat="false" ht="12.8" hidden="false" customHeight="false" outlineLevel="0" collapsed="false">
      <c r="A8" s="4" t="n">
        <v>7</v>
      </c>
      <c r="B8" s="4" t="s">
        <v>371</v>
      </c>
      <c r="C8" s="4" t="s">
        <v>187</v>
      </c>
    </row>
    <row r="9" customFormat="false" ht="12.8" hidden="false" customHeight="false" outlineLevel="0" collapsed="false">
      <c r="A9" s="4" t="n">
        <v>8</v>
      </c>
      <c r="B9" s="4" t="s">
        <v>372</v>
      </c>
      <c r="C9" s="4" t="s">
        <v>185</v>
      </c>
    </row>
    <row r="10" customFormat="false" ht="12.8" hidden="false" customHeight="false" outlineLevel="0" collapsed="false">
      <c r="A10" s="4" t="n">
        <v>9</v>
      </c>
      <c r="B10" s="4" t="s">
        <v>373</v>
      </c>
      <c r="C10" s="4" t="s">
        <v>374</v>
      </c>
    </row>
    <row r="11" customFormat="false" ht="12.8" hidden="false" customHeight="false" outlineLevel="0" collapsed="false">
      <c r="A11" s="4" t="n">
        <v>10</v>
      </c>
      <c r="B11" s="4" t="s">
        <v>375</v>
      </c>
      <c r="C11" s="4" t="s">
        <v>376</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1" sqref="F1 O42"/>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208</v>
      </c>
      <c r="C1" s="4" t="s">
        <v>141</v>
      </c>
    </row>
    <row r="2" customFormat="false" ht="12.8" hidden="false" customHeight="false" outlineLevel="0" collapsed="false">
      <c r="A2" s="4" t="s">
        <v>378</v>
      </c>
      <c r="B2" s="4" t="s">
        <v>379</v>
      </c>
      <c r="C2" s="4" t="s">
        <v>380</v>
      </c>
    </row>
    <row r="3" customFormat="false" ht="12.8" hidden="false" customHeight="false" outlineLevel="0" collapsed="false">
      <c r="A3" s="4" t="s">
        <v>381</v>
      </c>
      <c r="B3" s="4" t="s">
        <v>382</v>
      </c>
      <c r="C3" s="4" t="s">
        <v>383</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384</v>
      </c>
      <c r="C2" s="4" t="s">
        <v>385</v>
      </c>
      <c r="D2" s="4" t="s">
        <v>341</v>
      </c>
    </row>
    <row r="3" customFormat="false" ht="12.8" hidden="false" customHeight="false" outlineLevel="0" collapsed="false">
      <c r="A3" s="4" t="n">
        <v>2</v>
      </c>
      <c r="B3" s="4" t="s">
        <v>386</v>
      </c>
      <c r="C3" s="4" t="s">
        <v>387</v>
      </c>
      <c r="D3" s="4" t="s">
        <v>341</v>
      </c>
    </row>
    <row r="4" customFormat="false" ht="12.8" hidden="false" customHeight="false" outlineLevel="0" collapsed="false">
      <c r="A4" s="4" t="n">
        <v>3</v>
      </c>
      <c r="B4" s="4" t="s">
        <v>147</v>
      </c>
      <c r="C4" s="4" t="s">
        <v>388</v>
      </c>
      <c r="D4" s="4" t="s">
        <v>341</v>
      </c>
    </row>
    <row r="5" customFormat="false" ht="12.8" hidden="false" customHeight="false" outlineLevel="0" collapsed="false">
      <c r="A5" s="4" t="n">
        <v>4</v>
      </c>
      <c r="B5" s="4" t="s">
        <v>219</v>
      </c>
      <c r="C5" s="4" t="s">
        <v>154</v>
      </c>
      <c r="D5" s="4" t="s">
        <v>341</v>
      </c>
    </row>
    <row r="6" customFormat="false" ht="12.8" hidden="false" customHeight="false" outlineLevel="0" collapsed="false">
      <c r="A6" s="4" t="n">
        <v>5</v>
      </c>
      <c r="B6" s="4" t="s">
        <v>151</v>
      </c>
      <c r="C6" s="4" t="s">
        <v>152</v>
      </c>
      <c r="D6"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F1 B2"/>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139</v>
      </c>
      <c r="B1" s="4" t="s">
        <v>215</v>
      </c>
    </row>
    <row r="2" customFormat="false" ht="12.8" hidden="false" customHeight="false" outlineLevel="0" collapsed="false">
      <c r="A2" s="4" t="n">
        <v>1</v>
      </c>
      <c r="B2" s="4" t="s">
        <v>151</v>
      </c>
    </row>
    <row r="3" customFormat="false" ht="12.8" hidden="false" customHeight="false" outlineLevel="0" collapsed="false">
      <c r="A3" s="4" t="n">
        <v>2</v>
      </c>
      <c r="B3" s="4" t="s">
        <v>217</v>
      </c>
    </row>
    <row r="4" customFormat="false" ht="12.8" hidden="false" customHeight="false" outlineLevel="0" collapsed="false">
      <c r="A4" s="4" t="n">
        <v>3</v>
      </c>
      <c r="B4" s="4" t="s">
        <v>220</v>
      </c>
    </row>
    <row r="5" customFormat="false" ht="12.8" hidden="false" customHeight="false" outlineLevel="0" collapsed="false">
      <c r="A5" s="4" t="n">
        <v>4</v>
      </c>
      <c r="B5" s="4" t="s">
        <v>222</v>
      </c>
    </row>
    <row r="6" customFormat="false" ht="12.8" hidden="false" customHeight="false" outlineLevel="0" collapsed="false">
      <c r="A6" s="4" t="n">
        <v>5</v>
      </c>
      <c r="B6" s="4" t="s">
        <v>219</v>
      </c>
    </row>
    <row r="7" customFormat="false" ht="12.8" hidden="false" customHeight="false" outlineLevel="0" collapsed="false">
      <c r="A7" s="4" t="n">
        <v>6</v>
      </c>
      <c r="B7" s="4" t="s">
        <v>219</v>
      </c>
    </row>
    <row r="8" customFormat="false" ht="12.8" hidden="false" customHeight="false" outlineLevel="0" collapsed="false">
      <c r="A8" s="4" t="n">
        <v>7</v>
      </c>
      <c r="B8" s="4" t="s">
        <v>226</v>
      </c>
    </row>
    <row r="9" customFormat="false" ht="12.8" hidden="false" customHeight="false" outlineLevel="0" collapsed="false">
      <c r="A9" s="4" t="n">
        <v>8</v>
      </c>
      <c r="B9" s="4" t="s">
        <v>228</v>
      </c>
    </row>
    <row r="10" customFormat="false" ht="12.8" hidden="false" customHeight="false" outlineLevel="0" collapsed="false">
      <c r="A10" s="4" t="n">
        <v>9</v>
      </c>
      <c r="B10" s="4" t="s">
        <v>230</v>
      </c>
    </row>
    <row r="11" customFormat="false" ht="12.8" hidden="false" customHeight="false" outlineLevel="0" collapsed="false">
      <c r="A11" s="4" t="n">
        <v>10</v>
      </c>
      <c r="B11" s="4" t="s">
        <v>232</v>
      </c>
    </row>
    <row r="12" customFormat="false" ht="12.8" hidden="false" customHeight="false" outlineLevel="0" collapsed="false">
      <c r="A12" s="4" t="n">
        <v>11</v>
      </c>
      <c r="B12" s="4" t="s">
        <v>151</v>
      </c>
    </row>
    <row r="13" customFormat="false" ht="12.8" hidden="false" customHeight="false" outlineLevel="0" collapsed="false">
      <c r="A13" s="4" t="n">
        <v>12</v>
      </c>
      <c r="B13" s="4"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1" sqref="F1 T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213</v>
      </c>
      <c r="C1" s="4" t="s">
        <v>214</v>
      </c>
    </row>
    <row r="2" customFormat="false" ht="12.8" hidden="false" customHeight="false" outlineLevel="0" collapsed="false">
      <c r="A2" s="4" t="n">
        <v>1</v>
      </c>
      <c r="B2" s="4" t="s">
        <v>219</v>
      </c>
      <c r="C2" s="4" t="s">
        <v>223</v>
      </c>
    </row>
    <row r="3" customFormat="false" ht="12.8" hidden="false" customHeight="false" outlineLevel="0" collapsed="false">
      <c r="A3" s="4" t="n">
        <v>2</v>
      </c>
      <c r="B3" s="4" t="s">
        <v>219</v>
      </c>
      <c r="C3" s="4" t="s">
        <v>224</v>
      </c>
    </row>
    <row r="4" customFormat="false" ht="12.8" hidden="false" customHeight="false" outlineLevel="0" collapsed="false">
      <c r="A4" s="4" t="n">
        <v>3</v>
      </c>
      <c r="B4" s="4" t="s">
        <v>225</v>
      </c>
      <c r="C4" s="4" t="s">
        <v>223</v>
      </c>
    </row>
    <row r="5" customFormat="false" ht="12.8" hidden="false" customHeight="false" outlineLevel="0" collapsed="false">
      <c r="A5" s="4" t="n">
        <v>4</v>
      </c>
      <c r="B5" s="4" t="s">
        <v>227</v>
      </c>
      <c r="C5" s="4" t="s">
        <v>224</v>
      </c>
    </row>
    <row r="6" customFormat="false" ht="12.8" hidden="false" customHeight="false" outlineLevel="0" collapsed="false">
      <c r="A6" s="4" t="n">
        <v>5</v>
      </c>
      <c r="B6" s="4" t="s">
        <v>229</v>
      </c>
      <c r="C6" s="4" t="s">
        <v>219</v>
      </c>
    </row>
    <row r="7" customFormat="false" ht="12.8" hidden="false" customHeight="false" outlineLevel="0" collapsed="false">
      <c r="A7" s="4" t="n">
        <v>6</v>
      </c>
      <c r="B7" s="4" t="s">
        <v>231</v>
      </c>
      <c r="C7" s="4" t="s">
        <v>219</v>
      </c>
    </row>
    <row r="8" customFormat="false" ht="12.8" hidden="false" customHeight="false" outlineLevel="0" collapsed="false">
      <c r="A8" s="4" t="n">
        <v>7</v>
      </c>
      <c r="B8" s="4" t="s">
        <v>151</v>
      </c>
      <c r="C8" s="4" t="s">
        <v>233</v>
      </c>
    </row>
    <row r="9" customFormat="false" ht="12.8" hidden="false" customHeight="false" outlineLevel="0" collapsed="false">
      <c r="A9" s="4" t="n">
        <v>8</v>
      </c>
      <c r="B9" s="4" t="s">
        <v>234</v>
      </c>
      <c r="C9" s="4" t="s">
        <v>235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1" sqref="F1 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139</v>
      </c>
      <c r="B1" s="4" t="s">
        <v>214</v>
      </c>
      <c r="C1" s="4" t="s">
        <v>389</v>
      </c>
    </row>
    <row r="2" customFormat="false" ht="12.8" hidden="false" customHeight="false" outlineLevel="0" collapsed="false">
      <c r="A2" s="4" t="n">
        <v>1</v>
      </c>
      <c r="B2" s="4" t="s">
        <v>223</v>
      </c>
      <c r="C2" s="4" t="s">
        <v>219</v>
      </c>
    </row>
    <row r="3" customFormat="false" ht="12.8" hidden="false" customHeight="false" outlineLevel="0" collapsed="false">
      <c r="A3" s="4" t="n">
        <v>2</v>
      </c>
      <c r="B3" s="4" t="s">
        <v>224</v>
      </c>
      <c r="C3" s="4" t="s">
        <v>219</v>
      </c>
    </row>
    <row r="4" customFormat="false" ht="12.8" hidden="false" customHeight="false" outlineLevel="0" collapsed="false">
      <c r="A4" s="4" t="n">
        <v>3</v>
      </c>
      <c r="B4" s="4" t="s">
        <v>223</v>
      </c>
      <c r="C4" s="4" t="s">
        <v>225</v>
      </c>
    </row>
    <row r="5" customFormat="false" ht="12.8" hidden="false" customHeight="false" outlineLevel="0" collapsed="false">
      <c r="A5" s="4" t="n">
        <v>4</v>
      </c>
      <c r="B5" s="4" t="s">
        <v>224</v>
      </c>
      <c r="C5" s="4" t="s">
        <v>227</v>
      </c>
    </row>
    <row r="6" customFormat="false" ht="12.8" hidden="false" customHeight="false" outlineLevel="0" collapsed="false">
      <c r="A6" s="4" t="n">
        <v>5</v>
      </c>
      <c r="B6" s="4" t="s">
        <v>219</v>
      </c>
      <c r="C6" s="4" t="s">
        <v>229</v>
      </c>
    </row>
    <row r="7" customFormat="false" ht="12.8" hidden="false" customHeight="false" outlineLevel="0" collapsed="false">
      <c r="A7" s="4" t="n">
        <v>6</v>
      </c>
      <c r="B7" s="4" t="s">
        <v>219</v>
      </c>
      <c r="C7" s="4" t="s">
        <v>231</v>
      </c>
    </row>
    <row r="8" customFormat="false" ht="12.8" hidden="false" customHeight="false" outlineLevel="0" collapsed="false">
      <c r="A8" s="4" t="n">
        <v>7</v>
      </c>
      <c r="B8" s="4" t="s">
        <v>233</v>
      </c>
      <c r="C8" s="4" t="s">
        <v>151</v>
      </c>
    </row>
    <row r="9" customFormat="false" ht="12.8" hidden="false" customHeight="false" outlineLevel="0" collapsed="false">
      <c r="A9" s="4" t="n">
        <v>8</v>
      </c>
      <c r="B9" s="4" t="s">
        <v>235</v>
      </c>
      <c r="C9" s="4" t="s">
        <v>234</v>
      </c>
    </row>
    <row r="18" customFormat="false" ht="15" hidden="false" customHeight="false" outlineLevel="0" collapsed="false">
      <c r="B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1" sqref="F1 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row>
    <row r="2" customFormat="false" ht="12.8" hidden="false" customHeight="false" outlineLevel="0" collapsed="false">
      <c r="A2" s="4" t="n">
        <v>1</v>
      </c>
      <c r="B2" s="4" t="s">
        <v>234</v>
      </c>
      <c r="C2" s="4" t="s">
        <v>235</v>
      </c>
      <c r="D2" s="4" t="s">
        <v>234</v>
      </c>
      <c r="E2" s="4" t="s">
        <v>68</v>
      </c>
    </row>
    <row r="3" customFormat="false" ht="12.8" hidden="false" customHeight="false" outlineLevel="0" collapsed="false">
      <c r="A3" s="4" t="n">
        <v>2</v>
      </c>
      <c r="B3" s="4" t="s">
        <v>151</v>
      </c>
      <c r="C3" s="4" t="s">
        <v>233</v>
      </c>
      <c r="D3" s="4" t="s">
        <v>151</v>
      </c>
      <c r="E3" s="4" t="s">
        <v>68</v>
      </c>
    </row>
    <row r="4" customFormat="false" ht="12.8" hidden="false" customHeight="false" outlineLevel="0" collapsed="false">
      <c r="A4" s="4" t="n">
        <v>3</v>
      </c>
      <c r="B4" s="4" t="s">
        <v>391</v>
      </c>
      <c r="C4" s="4" t="s">
        <v>68</v>
      </c>
      <c r="D4" s="4" t="s">
        <v>232</v>
      </c>
      <c r="E4" s="4" t="s">
        <v>392</v>
      </c>
    </row>
    <row r="5" customFormat="false" ht="12.8" hidden="false" customHeight="false" outlineLevel="0" collapsed="false">
      <c r="A5" s="4" t="n">
        <v>4</v>
      </c>
      <c r="B5" s="4" t="s">
        <v>393</v>
      </c>
      <c r="C5" s="4" t="s">
        <v>68</v>
      </c>
      <c r="D5" s="4" t="s">
        <v>230</v>
      </c>
      <c r="E5" s="4" t="s">
        <v>394</v>
      </c>
    </row>
    <row r="6" customFormat="false" ht="12.8" hidden="false" customHeight="false" outlineLevel="0" collapsed="false">
      <c r="A6" s="4" t="n">
        <v>5</v>
      </c>
      <c r="B6" s="4" t="s">
        <v>395</v>
      </c>
      <c r="C6" s="4" t="s">
        <v>224</v>
      </c>
      <c r="D6" s="4" t="s">
        <v>228</v>
      </c>
      <c r="E6" s="4" t="s">
        <v>392</v>
      </c>
    </row>
    <row r="7" customFormat="false" ht="12.8" hidden="false" customHeight="false" outlineLevel="0" collapsed="false">
      <c r="A7" s="4" t="n">
        <v>6</v>
      </c>
      <c r="B7" s="4" t="s">
        <v>396</v>
      </c>
      <c r="C7" s="4" t="s">
        <v>223</v>
      </c>
      <c r="D7" s="4" t="s">
        <v>226</v>
      </c>
      <c r="E7" s="4" t="s">
        <v>394</v>
      </c>
    </row>
    <row r="8" customFormat="false" ht="12.8" hidden="false" customHeight="false" outlineLevel="0" collapsed="false">
      <c r="A8" s="4" t="n">
        <v>7</v>
      </c>
      <c r="B8" s="4" t="s">
        <v>68</v>
      </c>
      <c r="C8" s="4" t="s">
        <v>224</v>
      </c>
      <c r="D8" s="4" t="s">
        <v>68</v>
      </c>
      <c r="E8" s="4" t="s">
        <v>68</v>
      </c>
    </row>
    <row r="9" customFormat="false" ht="12.8" hidden="false" customHeight="false" outlineLevel="0" collapsed="false">
      <c r="A9" s="4" t="n">
        <v>8</v>
      </c>
      <c r="B9" s="4" t="s">
        <v>68</v>
      </c>
      <c r="C9" s="4" t="s">
        <v>223</v>
      </c>
      <c r="D9" s="4" t="s">
        <v>68</v>
      </c>
      <c r="E9" s="4" t="s">
        <v>68</v>
      </c>
    </row>
    <row r="10" customFormat="false" ht="12.8" hidden="false" customHeight="false" outlineLevel="0" collapsed="false">
      <c r="A10" s="4" t="n">
        <v>9</v>
      </c>
      <c r="B10" s="4" t="s">
        <v>221</v>
      </c>
      <c r="C10" s="4" t="s">
        <v>68</v>
      </c>
      <c r="D10" s="4" t="s">
        <v>222</v>
      </c>
      <c r="E10" s="4" t="s">
        <v>397</v>
      </c>
    </row>
    <row r="11" customFormat="false" ht="12.8" hidden="false" customHeight="false" outlineLevel="0" collapsed="false">
      <c r="A11" s="4" t="n">
        <v>10</v>
      </c>
      <c r="B11" s="4" t="s">
        <v>218</v>
      </c>
      <c r="C11" s="4" t="s">
        <v>68</v>
      </c>
      <c r="D11" s="4" t="s">
        <v>220</v>
      </c>
      <c r="E11" s="4" t="s">
        <v>398</v>
      </c>
    </row>
    <row r="12" customFormat="false" ht="12.8" hidden="false" customHeight="false" outlineLevel="0" collapsed="false">
      <c r="A12" s="4" t="n">
        <v>11</v>
      </c>
      <c r="B12" s="4" t="s">
        <v>217</v>
      </c>
      <c r="C12" s="4" t="s">
        <v>217</v>
      </c>
      <c r="D12" s="4" t="s">
        <v>217</v>
      </c>
      <c r="E12" s="4" t="s">
        <v>217</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c r="F1" s="4" t="s">
        <v>399</v>
      </c>
    </row>
    <row r="2" customFormat="false" ht="12.8" hidden="false" customHeight="false" outlineLevel="0" collapsed="false">
      <c r="A2" s="4" t="n">
        <v>1</v>
      </c>
      <c r="B2" s="4" t="s">
        <v>234</v>
      </c>
      <c r="C2" s="4" t="s">
        <v>235</v>
      </c>
      <c r="D2" s="4" t="s">
        <v>234</v>
      </c>
      <c r="E2" s="4" t="s">
        <v>234</v>
      </c>
      <c r="F2" s="4" t="s">
        <v>400</v>
      </c>
    </row>
    <row r="3" customFormat="false" ht="12.8" hidden="false" customHeight="false" outlineLevel="0" collapsed="false">
      <c r="A3" s="4" t="n">
        <v>2</v>
      </c>
      <c r="B3" s="4" t="s">
        <v>151</v>
      </c>
      <c r="C3" s="4" t="s">
        <v>233</v>
      </c>
      <c r="D3" s="4" t="s">
        <v>151</v>
      </c>
      <c r="E3" s="4" t="s">
        <v>151</v>
      </c>
      <c r="F3" s="4" t="s">
        <v>401</v>
      </c>
    </row>
    <row r="4" customFormat="false" ht="12.8" hidden="false" customHeight="false" outlineLevel="0" collapsed="false">
      <c r="A4" s="4" t="n">
        <v>3</v>
      </c>
      <c r="B4" s="4" t="s">
        <v>391</v>
      </c>
      <c r="C4" s="4" t="s">
        <v>68</v>
      </c>
      <c r="D4" s="4" t="s">
        <v>232</v>
      </c>
      <c r="E4" s="4" t="s">
        <v>392</v>
      </c>
      <c r="F4" s="4" t="s">
        <v>68</v>
      </c>
    </row>
    <row r="5" customFormat="false" ht="12.8" hidden="false" customHeight="false" outlineLevel="0" collapsed="false">
      <c r="A5" s="4" t="n">
        <v>4</v>
      </c>
      <c r="B5" s="4" t="s">
        <v>393</v>
      </c>
      <c r="C5" s="4" t="s">
        <v>68</v>
      </c>
      <c r="D5" s="4" t="s">
        <v>230</v>
      </c>
      <c r="E5" s="4" t="s">
        <v>394</v>
      </c>
      <c r="F5" s="4" t="s">
        <v>68</v>
      </c>
    </row>
    <row r="6" customFormat="false" ht="12.8" hidden="false" customHeight="false" outlineLevel="0" collapsed="false">
      <c r="A6" s="4" t="n">
        <v>5</v>
      </c>
      <c r="B6" s="4" t="s">
        <v>395</v>
      </c>
      <c r="C6" s="4" t="s">
        <v>224</v>
      </c>
      <c r="D6" s="4" t="s">
        <v>228</v>
      </c>
      <c r="E6" s="4" t="s">
        <v>392</v>
      </c>
      <c r="F6" s="4" t="s">
        <v>227</v>
      </c>
    </row>
    <row r="7" customFormat="false" ht="12.8" hidden="false" customHeight="false" outlineLevel="0" collapsed="false">
      <c r="A7" s="4" t="n">
        <v>6</v>
      </c>
      <c r="B7" s="4" t="s">
        <v>396</v>
      </c>
      <c r="C7" s="4" t="s">
        <v>223</v>
      </c>
      <c r="D7" s="4" t="s">
        <v>226</v>
      </c>
      <c r="E7" s="4" t="s">
        <v>394</v>
      </c>
      <c r="F7" s="4" t="s">
        <v>225</v>
      </c>
    </row>
    <row r="8" customFormat="false" ht="12.8" hidden="false" customHeight="false" outlineLevel="0" collapsed="false">
      <c r="A8" s="4" t="n">
        <v>7</v>
      </c>
      <c r="B8" s="4" t="s">
        <v>68</v>
      </c>
      <c r="C8" s="4" t="s">
        <v>224</v>
      </c>
      <c r="D8" s="4" t="s">
        <v>68</v>
      </c>
      <c r="E8" s="4" t="s">
        <v>68</v>
      </c>
      <c r="F8" s="4" t="s">
        <v>68</v>
      </c>
    </row>
    <row r="9" customFormat="false" ht="12.8" hidden="false" customHeight="false" outlineLevel="0" collapsed="false">
      <c r="A9" s="4" t="n">
        <v>8</v>
      </c>
      <c r="B9" s="4" t="s">
        <v>68</v>
      </c>
      <c r="C9" s="4" t="s">
        <v>223</v>
      </c>
      <c r="D9" s="4" t="s">
        <v>68</v>
      </c>
      <c r="E9" s="4" t="s">
        <v>68</v>
      </c>
      <c r="F9" s="4" t="s">
        <v>68</v>
      </c>
    </row>
    <row r="10" customFormat="false" ht="12.8" hidden="false" customHeight="false" outlineLevel="0" collapsed="false">
      <c r="A10" s="4" t="n">
        <v>9</v>
      </c>
      <c r="B10" s="4" t="s">
        <v>217</v>
      </c>
      <c r="C10" s="4" t="s">
        <v>217</v>
      </c>
      <c r="D10" s="4" t="s">
        <v>217</v>
      </c>
      <c r="E10" s="4" t="s">
        <v>217</v>
      </c>
      <c r="F10" s="4" t="s">
        <v>68</v>
      </c>
    </row>
    <row r="11" customFormat="false" ht="12.8" hidden="false" customHeight="false" outlineLevel="0" collapsed="false">
      <c r="A11" s="4" t="n">
        <v>10</v>
      </c>
      <c r="B11" s="4" t="s">
        <v>151</v>
      </c>
      <c r="C11" s="4" t="s">
        <v>151</v>
      </c>
      <c r="D11" s="4" t="s">
        <v>151</v>
      </c>
      <c r="E11" s="4" t="s">
        <v>151</v>
      </c>
      <c r="F11" s="4" t="s">
        <v>68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 activeCellId="0" sqref="F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c r="F1" s="4" t="s">
        <v>402</v>
      </c>
    </row>
    <row r="2" customFormat="false" ht="12.8" hidden="false" customHeight="false" outlineLevel="0" collapsed="false">
      <c r="A2" s="4" t="n">
        <v>1</v>
      </c>
      <c r="B2" s="4" t="s">
        <v>234</v>
      </c>
      <c r="C2" s="4" t="s">
        <v>235</v>
      </c>
      <c r="D2" s="4" t="s">
        <v>234</v>
      </c>
      <c r="E2" s="4" t="s">
        <v>234</v>
      </c>
      <c r="F2" s="4" t="s">
        <v>400</v>
      </c>
    </row>
    <row r="3" customFormat="false" ht="12.8" hidden="false" customHeight="false" outlineLevel="0" collapsed="false">
      <c r="A3" s="4" t="n">
        <v>2</v>
      </c>
      <c r="B3" s="4" t="s">
        <v>151</v>
      </c>
      <c r="C3" s="4" t="s">
        <v>233</v>
      </c>
      <c r="D3" s="4" t="s">
        <v>151</v>
      </c>
      <c r="E3" s="4" t="s">
        <v>151</v>
      </c>
      <c r="F3" s="4" t="s">
        <v>401</v>
      </c>
    </row>
    <row r="4" customFormat="false" ht="12.8" hidden="false" customHeight="false" outlineLevel="0" collapsed="false">
      <c r="A4" s="4" t="n">
        <v>3</v>
      </c>
      <c r="B4" s="4" t="s">
        <v>391</v>
      </c>
      <c r="C4" s="4" t="s">
        <v>68</v>
      </c>
      <c r="D4" s="4" t="s">
        <v>232</v>
      </c>
      <c r="E4" s="4" t="s">
        <v>392</v>
      </c>
      <c r="F4" s="4" t="s">
        <v>68</v>
      </c>
    </row>
    <row r="5" customFormat="false" ht="12.8" hidden="false" customHeight="false" outlineLevel="0" collapsed="false">
      <c r="A5" s="4" t="n">
        <v>4</v>
      </c>
      <c r="B5" s="4" t="s">
        <v>393</v>
      </c>
      <c r="C5" s="4" t="s">
        <v>68</v>
      </c>
      <c r="D5" s="4" t="s">
        <v>230</v>
      </c>
      <c r="E5" s="4" t="s">
        <v>394</v>
      </c>
      <c r="F5" s="4" t="s">
        <v>68</v>
      </c>
    </row>
    <row r="6" customFormat="false" ht="12.8" hidden="false" customHeight="false" outlineLevel="0" collapsed="false">
      <c r="A6" s="4" t="n">
        <v>5</v>
      </c>
      <c r="B6" s="4" t="s">
        <v>395</v>
      </c>
      <c r="C6" s="4" t="s">
        <v>224</v>
      </c>
      <c r="D6" s="4" t="s">
        <v>228</v>
      </c>
      <c r="E6" s="4" t="s">
        <v>392</v>
      </c>
      <c r="F6" s="4" t="s">
        <v>227</v>
      </c>
    </row>
    <row r="7" customFormat="false" ht="12.8" hidden="false" customHeight="false" outlineLevel="0" collapsed="false">
      <c r="A7" s="4" t="n">
        <v>6</v>
      </c>
      <c r="B7" s="4" t="s">
        <v>396</v>
      </c>
      <c r="C7" s="4" t="s">
        <v>223</v>
      </c>
      <c r="D7" s="4" t="s">
        <v>226</v>
      </c>
      <c r="E7" s="4" t="s">
        <v>394</v>
      </c>
      <c r="F7" s="4" t="s">
        <v>225</v>
      </c>
    </row>
    <row r="8" customFormat="false" ht="12.8" hidden="false" customHeight="false" outlineLevel="0" collapsed="false">
      <c r="A8" s="4" t="n">
        <v>7</v>
      </c>
      <c r="B8" s="4" t="s">
        <v>68</v>
      </c>
      <c r="C8" s="4" t="s">
        <v>224</v>
      </c>
      <c r="D8" s="4" t="s">
        <v>68</v>
      </c>
      <c r="E8" s="4" t="s">
        <v>68</v>
      </c>
      <c r="F8" s="4" t="s">
        <v>68</v>
      </c>
    </row>
    <row r="9" customFormat="false" ht="12.8" hidden="false" customHeight="false" outlineLevel="0" collapsed="false">
      <c r="A9" s="4" t="n">
        <v>8</v>
      </c>
      <c r="B9" s="4" t="s">
        <v>68</v>
      </c>
      <c r="C9" s="4" t="s">
        <v>223</v>
      </c>
      <c r="D9" s="4" t="s">
        <v>68</v>
      </c>
      <c r="E9" s="4" t="s">
        <v>68</v>
      </c>
      <c r="F9" s="4" t="s">
        <v>68</v>
      </c>
    </row>
    <row r="10" customFormat="false" ht="12.8" hidden="false" customHeight="false" outlineLevel="0" collapsed="false">
      <c r="A10" s="4" t="n">
        <v>9</v>
      </c>
      <c r="B10" s="4" t="s">
        <v>217</v>
      </c>
      <c r="C10" s="4" t="s">
        <v>217</v>
      </c>
      <c r="D10" s="4" t="s">
        <v>217</v>
      </c>
      <c r="E10" s="4" t="s">
        <v>217</v>
      </c>
      <c r="F10" s="4" t="s">
        <v>68</v>
      </c>
    </row>
    <row r="11" customFormat="false" ht="12.8" hidden="false" customHeight="false" outlineLevel="0" collapsed="false">
      <c r="A11" s="4" t="n">
        <v>10</v>
      </c>
      <c r="B11" s="4" t="s">
        <v>151</v>
      </c>
      <c r="C11" s="4" t="s">
        <v>151</v>
      </c>
      <c r="D11" s="4" t="s">
        <v>151</v>
      </c>
      <c r="E11" s="4" t="s">
        <v>151</v>
      </c>
      <c r="F11" s="4" t="s">
        <v>68</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F1 C2"/>
    </sheetView>
  </sheetViews>
  <sheetFormatPr defaultColWidth="11.60546875" defaultRowHeight="12.8" customHeight="true" zeroHeight="false" outlineLevelRow="0" outlineLevelCol="0"/>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156</v>
      </c>
      <c r="D2" s="4" t="n">
        <v>10</v>
      </c>
    </row>
    <row r="3" customFormat="false" ht="12.8" hidden="false" customHeight="false" outlineLevel="0" collapsed="false">
      <c r="A3" s="4" t="n">
        <v>2</v>
      </c>
      <c r="B3" s="4" t="s">
        <v>157</v>
      </c>
      <c r="C3" s="4" t="s">
        <v>158</v>
      </c>
      <c r="D3"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403</v>
      </c>
      <c r="C2" s="4" t="s">
        <v>404</v>
      </c>
    </row>
    <row r="3" customFormat="false" ht="12.8" hidden="false" customHeight="false" outlineLevel="0" collapsed="false">
      <c r="A3" s="4" t="n">
        <v>2</v>
      </c>
      <c r="B3" s="4" t="s">
        <v>159</v>
      </c>
      <c r="C3" s="4" t="s">
        <v>405</v>
      </c>
    </row>
    <row r="4" customFormat="false" ht="12.8" hidden="false" customHeight="false" outlineLevel="0" collapsed="false">
      <c r="A4" s="4" t="n">
        <v>3</v>
      </c>
      <c r="B4" s="4" t="s">
        <v>406</v>
      </c>
      <c r="C4" s="4" t="s">
        <v>407</v>
      </c>
    </row>
    <row r="5" customFormat="false" ht="12.8" hidden="false" customHeight="false" outlineLevel="0" collapsed="false">
      <c r="A5" s="4" t="n">
        <v>4</v>
      </c>
      <c r="B5" s="4" t="s">
        <v>408</v>
      </c>
      <c r="C5" s="4" t="s">
        <v>407</v>
      </c>
    </row>
    <row r="6" customFormat="false" ht="12.8" hidden="false" customHeight="false" outlineLevel="0" collapsed="false">
      <c r="A6" s="4" t="n">
        <v>5</v>
      </c>
      <c r="B6" s="4" t="s">
        <v>409</v>
      </c>
      <c r="C6" s="4" t="s">
        <v>410</v>
      </c>
    </row>
    <row r="7" customFormat="false" ht="12.8" hidden="false" customHeight="false" outlineLevel="0" collapsed="false">
      <c r="A7" s="4" t="n">
        <v>6</v>
      </c>
      <c r="B7" s="4" t="s">
        <v>411</v>
      </c>
      <c r="C7" s="4" t="s">
        <v>410</v>
      </c>
    </row>
    <row r="8" customFormat="false" ht="12.8" hidden="false" customHeight="false" outlineLevel="0" collapsed="false">
      <c r="A8" s="4" t="n">
        <v>7</v>
      </c>
      <c r="B8" s="4" t="s">
        <v>412</v>
      </c>
      <c r="C8" s="4" t="s">
        <v>413</v>
      </c>
    </row>
    <row r="9" customFormat="false" ht="12.8" hidden="false" customHeight="false" outlineLevel="0" collapsed="false">
      <c r="A9" s="4" t="n">
        <v>8</v>
      </c>
      <c r="B9" s="4" t="s">
        <v>182</v>
      </c>
      <c r="C9" s="4" t="s">
        <v>414</v>
      </c>
    </row>
    <row r="10" customFormat="false" ht="12.8" hidden="false" customHeight="false" outlineLevel="0" collapsed="false">
      <c r="A10" s="4" t="n">
        <v>9</v>
      </c>
      <c r="B10" s="4" t="s">
        <v>415</v>
      </c>
      <c r="C10" s="4" t="s">
        <v>413</v>
      </c>
    </row>
    <row r="11" customFormat="false" ht="12.8" hidden="false" customHeight="false" outlineLevel="0" collapsed="false">
      <c r="A11" s="4" t="n">
        <v>10</v>
      </c>
      <c r="B11" s="4" t="s">
        <v>182</v>
      </c>
      <c r="C11" s="4" t="s">
        <v>414</v>
      </c>
    </row>
    <row r="12" customFormat="false" ht="12.8" hidden="false" customHeight="false" outlineLevel="0" collapsed="false">
      <c r="A12" s="4" t="n">
        <v>11</v>
      </c>
      <c r="B12" s="4" t="s">
        <v>416</v>
      </c>
      <c r="C12" s="4" t="s">
        <v>413</v>
      </c>
    </row>
    <row r="13" customFormat="false" ht="12.8" hidden="false" customHeight="false" outlineLevel="0" collapsed="false">
      <c r="A13" s="4" t="n">
        <v>12</v>
      </c>
      <c r="B13" s="4" t="s">
        <v>182</v>
      </c>
      <c r="C13" s="4" t="s">
        <v>414</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F1 D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7.52"/>
    <col collapsed="false" customWidth="true" hidden="false" outlineLevel="0" max="16384" min="16383" style="1" width="11.53"/>
  </cols>
  <sheetData>
    <row r="1" customFormat="false" ht="12.8" hidden="false" customHeight="false" outlineLevel="0" collapsed="false">
      <c r="A1" s="4" t="s">
        <v>139</v>
      </c>
      <c r="B1" s="4" t="s">
        <v>140</v>
      </c>
      <c r="C1" s="4" t="s">
        <v>141</v>
      </c>
      <c r="D1" s="4" t="s">
        <v>417</v>
      </c>
    </row>
    <row r="2" customFormat="false" ht="12.8" hidden="false" customHeight="false" outlineLevel="0" collapsed="false">
      <c r="A2" s="4" t="n">
        <v>1</v>
      </c>
      <c r="B2" s="4" t="s">
        <v>403</v>
      </c>
      <c r="C2" s="4" t="s">
        <v>404</v>
      </c>
      <c r="D2" s="4" t="s">
        <v>418</v>
      </c>
    </row>
    <row r="3" customFormat="false" ht="12.8" hidden="false" customHeight="false" outlineLevel="0" collapsed="false">
      <c r="A3" s="4" t="n">
        <v>2</v>
      </c>
      <c r="B3" s="4" t="s">
        <v>159</v>
      </c>
      <c r="C3" s="4" t="s">
        <v>405</v>
      </c>
      <c r="D3" s="4" t="s">
        <v>419</v>
      </c>
    </row>
    <row r="4" customFormat="false" ht="12.8" hidden="false" customHeight="false" outlineLevel="0" collapsed="false">
      <c r="A4" s="4" t="n">
        <v>3</v>
      </c>
      <c r="B4" s="4" t="s">
        <v>406</v>
      </c>
      <c r="C4" s="4" t="s">
        <v>407</v>
      </c>
      <c r="D4" s="4" t="s">
        <v>420</v>
      </c>
    </row>
    <row r="5" customFormat="false" ht="12.8" hidden="false" customHeight="false" outlineLevel="0" collapsed="false">
      <c r="A5" s="4" t="n">
        <v>4</v>
      </c>
      <c r="B5" s="4" t="s">
        <v>408</v>
      </c>
      <c r="C5" s="4" t="s">
        <v>407</v>
      </c>
      <c r="D5" s="4" t="s">
        <v>419</v>
      </c>
    </row>
    <row r="6" customFormat="false" ht="12.8" hidden="false" customHeight="false" outlineLevel="0" collapsed="false">
      <c r="A6" s="4" t="n">
        <v>5</v>
      </c>
      <c r="B6" s="4" t="s">
        <v>409</v>
      </c>
      <c r="C6" s="4" t="s">
        <v>410</v>
      </c>
      <c r="D6" s="4" t="s">
        <v>420</v>
      </c>
    </row>
    <row r="7" customFormat="false" ht="12.8" hidden="false" customHeight="false" outlineLevel="0" collapsed="false">
      <c r="A7" s="4" t="n">
        <v>6</v>
      </c>
      <c r="B7" s="4" t="s">
        <v>411</v>
      </c>
      <c r="C7" s="4" t="s">
        <v>410</v>
      </c>
      <c r="D7" s="4" t="s">
        <v>419</v>
      </c>
    </row>
    <row r="8" customFormat="false" ht="12.8" hidden="false" customHeight="false" outlineLevel="0" collapsed="false">
      <c r="A8" s="4" t="n">
        <v>7</v>
      </c>
      <c r="B8" s="4" t="s">
        <v>421</v>
      </c>
      <c r="C8" s="4" t="s">
        <v>422</v>
      </c>
      <c r="D8" s="4" t="s">
        <v>423</v>
      </c>
    </row>
    <row r="9" customFormat="false" ht="12.8" hidden="false" customHeight="false" outlineLevel="0" collapsed="false">
      <c r="A9" s="4" t="n">
        <v>8</v>
      </c>
      <c r="B9" s="4" t="s">
        <v>424</v>
      </c>
      <c r="C9" s="4" t="s">
        <v>425</v>
      </c>
      <c r="D9" s="4" t="s">
        <v>419</v>
      </c>
    </row>
    <row r="10" customFormat="false" ht="12.8" hidden="false" customHeight="false" outlineLevel="0" collapsed="false">
      <c r="A10" s="4" t="n">
        <v>9</v>
      </c>
      <c r="B10" s="4" t="s">
        <v>426</v>
      </c>
      <c r="C10" s="4" t="s">
        <v>427</v>
      </c>
      <c r="D10" s="4" t="s">
        <v>423</v>
      </c>
    </row>
    <row r="11" customFormat="false" ht="12.8" hidden="false" customHeight="false" outlineLevel="0" collapsed="false">
      <c r="A11" s="4" t="n">
        <v>10</v>
      </c>
      <c r="B11" s="4" t="s">
        <v>428</v>
      </c>
      <c r="C11" s="4" t="s">
        <v>429</v>
      </c>
      <c r="D11" s="4" t="s">
        <v>423</v>
      </c>
    </row>
    <row r="12" customFormat="false" ht="12.8" hidden="false" customHeight="false" outlineLevel="0" collapsed="false">
      <c r="A12" s="4" t="n">
        <v>11</v>
      </c>
      <c r="B12" s="4" t="s">
        <v>430</v>
      </c>
      <c r="C12" s="4" t="s">
        <v>431</v>
      </c>
      <c r="D12" s="4" t="s">
        <v>423</v>
      </c>
    </row>
    <row r="13" customFormat="false" ht="12.8" hidden="false" customHeight="false" outlineLevel="0" collapsed="false">
      <c r="A13" s="4" t="n">
        <v>12</v>
      </c>
      <c r="B13" s="4" t="s">
        <v>432</v>
      </c>
      <c r="C13" s="4" t="s">
        <v>433</v>
      </c>
      <c r="D13" s="4" t="s">
        <v>423</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1" sqref="F1 C1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198</v>
      </c>
      <c r="C2" s="4" t="s">
        <v>434</v>
      </c>
    </row>
    <row r="3" customFormat="false" ht="12.8" hidden="false" customHeight="false" outlineLevel="0" collapsed="false">
      <c r="A3" s="4" t="n">
        <v>2</v>
      </c>
      <c r="B3" s="4" t="s">
        <v>196</v>
      </c>
      <c r="C3" s="4" t="s">
        <v>435</v>
      </c>
    </row>
    <row r="4" customFormat="false" ht="12.8" hidden="false" customHeight="false" outlineLevel="0" collapsed="false">
      <c r="A4" s="4" t="n">
        <v>3</v>
      </c>
      <c r="B4" s="4" t="s">
        <v>194</v>
      </c>
      <c r="C4" s="4" t="s">
        <v>436</v>
      </c>
    </row>
    <row r="5" customFormat="false" ht="12.8" hidden="false" customHeight="false" outlineLevel="0" collapsed="false">
      <c r="A5" s="4" t="n">
        <v>4</v>
      </c>
      <c r="B5" s="4" t="s">
        <v>192</v>
      </c>
      <c r="C5" s="4" t="s">
        <v>437</v>
      </c>
    </row>
    <row r="6" customFormat="false" ht="12.8" hidden="false" customHeight="false" outlineLevel="0" collapsed="false">
      <c r="A6" s="4" t="n">
        <v>5</v>
      </c>
      <c r="B6" s="4" t="s">
        <v>190</v>
      </c>
      <c r="C6" s="4" t="s">
        <v>438</v>
      </c>
    </row>
    <row r="7" customFormat="false" ht="12.8" hidden="false" customHeight="false" outlineLevel="0" collapsed="false">
      <c r="A7" s="4" t="n">
        <v>6</v>
      </c>
      <c r="B7" s="4" t="s">
        <v>188</v>
      </c>
      <c r="C7" s="4" t="s">
        <v>439</v>
      </c>
    </row>
    <row r="8" customFormat="false" ht="12.8" hidden="false" customHeight="false" outlineLevel="0" collapsed="false">
      <c r="A8" s="4" t="n">
        <v>7</v>
      </c>
      <c r="B8" s="4" t="s">
        <v>186</v>
      </c>
      <c r="C8" s="4" t="s">
        <v>440</v>
      </c>
    </row>
    <row r="9" customFormat="false" ht="12.8" hidden="false" customHeight="false" outlineLevel="0" collapsed="false">
      <c r="A9" s="4" t="n">
        <v>8</v>
      </c>
      <c r="B9" s="4" t="s">
        <v>184</v>
      </c>
      <c r="C9" s="4" t="s">
        <v>441</v>
      </c>
    </row>
    <row r="10" customFormat="false" ht="12.8" hidden="false" customHeight="false" outlineLevel="0" collapsed="false">
      <c r="A10" s="4" t="n">
        <v>9</v>
      </c>
      <c r="B10" s="4" t="s">
        <v>442</v>
      </c>
      <c r="C10" s="4" t="s">
        <v>443</v>
      </c>
    </row>
    <row r="11" customFormat="false" ht="12.8" hidden="false" customHeight="false" outlineLevel="0" collapsed="false">
      <c r="A11" s="4" t="n">
        <v>10</v>
      </c>
      <c r="B11" s="4" t="s">
        <v>442</v>
      </c>
      <c r="C11" s="4" t="s">
        <v>443</v>
      </c>
    </row>
    <row r="12" customFormat="false" ht="12.8" hidden="false" customHeight="false" outlineLevel="0" collapsed="false">
      <c r="A12" s="4" t="n">
        <v>11</v>
      </c>
      <c r="B12" s="4" t="s">
        <v>444</v>
      </c>
      <c r="C12" s="4" t="s">
        <v>445</v>
      </c>
    </row>
    <row r="13" customFormat="false" ht="12.8" hidden="false" customHeight="false" outlineLevel="0" collapsed="false">
      <c r="A13" s="4" t="n">
        <v>12</v>
      </c>
      <c r="B13" s="4" t="s">
        <v>444</v>
      </c>
      <c r="C13" s="4" t="s">
        <v>445</v>
      </c>
    </row>
    <row r="14" customFormat="false" ht="12.8" hidden="false" customHeight="false" outlineLevel="0" collapsed="false">
      <c r="A14" s="4" t="n">
        <v>13</v>
      </c>
      <c r="B14" s="4" t="s">
        <v>176</v>
      </c>
      <c r="C14" s="4" t="s">
        <v>446</v>
      </c>
    </row>
    <row r="15" customFormat="false" ht="12.8" hidden="false" customHeight="false" outlineLevel="0" collapsed="false">
      <c r="A15" s="4" t="n">
        <v>14</v>
      </c>
      <c r="B15" s="4" t="s">
        <v>174</v>
      </c>
      <c r="C15" s="4" t="s">
        <v>447</v>
      </c>
    </row>
    <row r="16" customFormat="false" ht="12.8" hidden="false" customHeight="false" outlineLevel="0" collapsed="false">
      <c r="A16" s="4" t="n">
        <v>15</v>
      </c>
      <c r="B16" s="4" t="s">
        <v>172</v>
      </c>
      <c r="C16" s="4" t="s">
        <v>448</v>
      </c>
    </row>
    <row r="17" customFormat="false" ht="12.8" hidden="false" customHeight="false" outlineLevel="0" collapsed="false">
      <c r="A17" s="4" t="n">
        <v>16</v>
      </c>
      <c r="B17" s="4" t="s">
        <v>170</v>
      </c>
      <c r="C17" s="4" t="s">
        <v>449</v>
      </c>
    </row>
    <row r="18" customFormat="false" ht="12.8" hidden="false" customHeight="false" outlineLevel="0" collapsed="false">
      <c r="A18" s="4" t="n">
        <v>17</v>
      </c>
      <c r="B18" s="4" t="s">
        <v>168</v>
      </c>
      <c r="C18" s="4" t="s">
        <v>450</v>
      </c>
    </row>
    <row r="19" customFormat="false" ht="12.8" hidden="false" customHeight="false" outlineLevel="0" collapsed="false">
      <c r="A19" s="4" t="n">
        <v>18</v>
      </c>
      <c r="B19" s="4" t="s">
        <v>166</v>
      </c>
      <c r="C19" s="4" t="s">
        <v>451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F1 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452</v>
      </c>
      <c r="C2" s="4" t="s">
        <v>453</v>
      </c>
    </row>
    <row r="3" customFormat="false" ht="12.8" hidden="false" customHeight="false" outlineLevel="0" collapsed="false">
      <c r="A3" s="4" t="n">
        <v>2</v>
      </c>
      <c r="B3" s="4" t="s">
        <v>454</v>
      </c>
      <c r="C3" s="4" t="s">
        <v>455</v>
      </c>
    </row>
    <row r="4" customFormat="false" ht="12.8" hidden="false" customHeight="false" outlineLevel="0" collapsed="false">
      <c r="A4" s="4" t="n">
        <v>3</v>
      </c>
      <c r="B4" s="4" t="s">
        <v>456</v>
      </c>
      <c r="C4" s="4" t="s">
        <v>457</v>
      </c>
    </row>
    <row r="5" customFormat="false" ht="12.8" hidden="false" customHeight="false" outlineLevel="0" collapsed="false">
      <c r="A5" s="4" t="n">
        <v>4</v>
      </c>
      <c r="B5" s="4" t="s">
        <v>456</v>
      </c>
      <c r="C5" s="4" t="s">
        <v>457</v>
      </c>
    </row>
    <row r="6" customFormat="false" ht="12.8" hidden="false" customHeight="false" outlineLevel="0" collapsed="false">
      <c r="A6" s="4" t="n">
        <v>5</v>
      </c>
      <c r="B6" s="4" t="s">
        <v>452</v>
      </c>
      <c r="C6" s="4" t="s">
        <v>453</v>
      </c>
    </row>
    <row r="7" customFormat="false" ht="12.8" hidden="false" customHeight="false" outlineLevel="0" collapsed="false">
      <c r="A7" s="4" t="n">
        <v>6</v>
      </c>
      <c r="B7" s="4" t="s">
        <v>454</v>
      </c>
      <c r="C7" s="4" t="s">
        <v>455</v>
      </c>
    </row>
    <row r="8" customFormat="false" ht="12.8" hidden="false" customHeight="false" outlineLevel="0" collapsed="false">
      <c r="A8" s="4" t="n">
        <v>7</v>
      </c>
      <c r="B8" s="4" t="s">
        <v>458</v>
      </c>
      <c r="C8" s="4" t="s">
        <v>459</v>
      </c>
    </row>
    <row r="9" customFormat="false" ht="12.8" hidden="false" customHeight="false" outlineLevel="0" collapsed="false">
      <c r="A9" s="4" t="n">
        <v>8</v>
      </c>
      <c r="B9" s="4" t="s">
        <v>460</v>
      </c>
      <c r="C9" s="4" t="s">
        <v>461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F1 C7"/>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462</v>
      </c>
      <c r="C2" s="4" t="s">
        <v>463</v>
      </c>
    </row>
    <row r="3" customFormat="false" ht="12.8" hidden="false" customHeight="false" outlineLevel="0" collapsed="false">
      <c r="A3" s="4" t="n">
        <v>2</v>
      </c>
      <c r="B3" s="4" t="s">
        <v>464</v>
      </c>
      <c r="C3" s="4" t="s">
        <v>465</v>
      </c>
    </row>
    <row r="4" customFormat="false" ht="12.8" hidden="false" customHeight="false" outlineLevel="0" collapsed="false">
      <c r="A4" s="4" t="n">
        <v>3</v>
      </c>
      <c r="B4" s="4" t="s">
        <v>398</v>
      </c>
      <c r="C4" s="4" t="s">
        <v>466</v>
      </c>
    </row>
    <row r="5" customFormat="false" ht="12.8" hidden="false" customHeight="false" outlineLevel="0" collapsed="false">
      <c r="A5" s="4" t="n">
        <v>4</v>
      </c>
      <c r="B5" s="4" t="s">
        <v>397</v>
      </c>
      <c r="C5" s="4" t="s">
        <v>467</v>
      </c>
    </row>
    <row r="6" customFormat="false" ht="12.8" hidden="false" customHeight="false" outlineLevel="0" collapsed="false">
      <c r="A6" s="4" t="n">
        <v>5</v>
      </c>
      <c r="B6" s="4" t="s">
        <v>468</v>
      </c>
      <c r="C6" s="4" t="s">
        <v>469</v>
      </c>
    </row>
    <row r="7" customFormat="false" ht="12.8" hidden="false" customHeight="false" outlineLevel="0" collapsed="false">
      <c r="A7" s="4" t="n">
        <v>6</v>
      </c>
      <c r="B7" s="4" t="s">
        <v>151</v>
      </c>
      <c r="C7" s="4" t="s">
        <v>470</v>
      </c>
    </row>
    <row r="8" customFormat="false" ht="12.8" hidden="false" customHeight="false" outlineLevel="0" collapsed="false">
      <c r="A8" s="4" t="n">
        <v>7</v>
      </c>
      <c r="B8" s="4" t="s">
        <v>464</v>
      </c>
      <c r="C8" s="4" t="s">
        <v>471</v>
      </c>
    </row>
    <row r="9" customFormat="false" ht="12.8" hidden="false" customHeight="false" outlineLevel="0" collapsed="false">
      <c r="A9" s="4" t="n">
        <v>8</v>
      </c>
      <c r="B9" s="4" t="s">
        <v>462</v>
      </c>
      <c r="C9" s="4" t="s">
        <v>472</v>
      </c>
    </row>
    <row r="10" customFormat="false" ht="12.8" hidden="false" customHeight="false" outlineLevel="0" collapsed="false">
      <c r="A10" s="4" t="n">
        <v>9</v>
      </c>
      <c r="B10" s="4" t="s">
        <v>397</v>
      </c>
      <c r="C10" s="4" t="s">
        <v>473</v>
      </c>
    </row>
    <row r="11" customFormat="false" ht="12.8" hidden="false" customHeight="false" outlineLevel="0" collapsed="false">
      <c r="A11" s="4" t="n">
        <v>10</v>
      </c>
      <c r="B11" s="4" t="s">
        <v>398</v>
      </c>
      <c r="C11" s="4" t="s">
        <v>474</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475</v>
      </c>
      <c r="C2" s="4" t="s">
        <v>476</v>
      </c>
    </row>
    <row r="3" customFormat="false" ht="12.8" hidden="false" customHeight="false" outlineLevel="0" collapsed="false">
      <c r="A3" s="4" t="n">
        <v>2</v>
      </c>
      <c r="B3" s="4" t="s">
        <v>477</v>
      </c>
      <c r="C3" s="4" t="s">
        <v>478</v>
      </c>
    </row>
    <row r="4" customFormat="false" ht="12.8" hidden="false" customHeight="false" outlineLevel="0" collapsed="false">
      <c r="A4" s="4" t="n">
        <v>3</v>
      </c>
      <c r="B4" s="4" t="s">
        <v>479</v>
      </c>
      <c r="C4" s="4" t="s">
        <v>480</v>
      </c>
    </row>
    <row r="5" customFormat="false" ht="12.8" hidden="false" customHeight="false" outlineLevel="0" collapsed="false">
      <c r="A5" s="4" t="n">
        <v>4</v>
      </c>
      <c r="B5" s="4" t="s">
        <v>481</v>
      </c>
      <c r="C5" s="4" t="s">
        <v>482</v>
      </c>
    </row>
    <row r="6" customFormat="false" ht="12.8" hidden="false" customHeight="false" outlineLevel="0" collapsed="false">
      <c r="A6" s="4" t="n">
        <v>5</v>
      </c>
      <c r="B6" s="4" t="s">
        <v>483</v>
      </c>
      <c r="C6" s="4" t="s">
        <v>484</v>
      </c>
    </row>
    <row r="7" customFormat="false" ht="12.8" hidden="false" customHeight="false" outlineLevel="0" collapsed="false">
      <c r="A7" s="4" t="n">
        <v>6</v>
      </c>
      <c r="B7" s="4" t="s">
        <v>485</v>
      </c>
      <c r="C7" s="4" t="s">
        <v>486</v>
      </c>
    </row>
    <row r="8" customFormat="false" ht="12.8" hidden="false" customHeight="false" outlineLevel="0" collapsed="false">
      <c r="A8" s="4" t="n">
        <v>7</v>
      </c>
      <c r="B8" s="4" t="s">
        <v>487</v>
      </c>
      <c r="C8" s="4" t="s">
        <v>488</v>
      </c>
    </row>
    <row r="9" customFormat="false" ht="12.8" hidden="false" customHeight="false" outlineLevel="0" collapsed="false">
      <c r="A9" s="4" t="n">
        <v>8</v>
      </c>
      <c r="B9" s="4" t="s">
        <v>489</v>
      </c>
      <c r="C9" s="4" t="s">
        <v>490</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316</v>
      </c>
      <c r="C2" s="4" t="s">
        <v>491</v>
      </c>
      <c r="D2" s="4" t="s">
        <v>492</v>
      </c>
    </row>
    <row r="3" customFormat="false" ht="12.8" hidden="false" customHeight="false" outlineLevel="0" collapsed="false">
      <c r="A3" s="4" t="n">
        <v>2</v>
      </c>
      <c r="B3" s="4" t="s">
        <v>314</v>
      </c>
      <c r="C3" s="4" t="s">
        <v>493</v>
      </c>
      <c r="D3" s="4" t="s">
        <v>492</v>
      </c>
    </row>
    <row r="4" customFormat="false" ht="12.8" hidden="false" customHeight="false" outlineLevel="0" collapsed="false">
      <c r="A4" s="4" t="n">
        <v>3</v>
      </c>
      <c r="B4" s="4" t="s">
        <v>312</v>
      </c>
      <c r="C4" s="4" t="s">
        <v>313</v>
      </c>
      <c r="D4" s="4" t="s">
        <v>492</v>
      </c>
    </row>
    <row r="5" customFormat="false" ht="12.8" hidden="false" customHeight="false" outlineLevel="0" collapsed="false">
      <c r="A5" s="4" t="n">
        <v>4</v>
      </c>
      <c r="B5" s="4" t="s">
        <v>306</v>
      </c>
      <c r="C5" s="4" t="s">
        <v>307</v>
      </c>
      <c r="D5" s="4" t="s">
        <v>492</v>
      </c>
    </row>
    <row r="6" customFormat="false" ht="12.8" hidden="false" customHeight="false" outlineLevel="0" collapsed="false">
      <c r="A6" s="4" t="n">
        <v>5</v>
      </c>
      <c r="B6" s="4" t="s">
        <v>308</v>
      </c>
      <c r="C6" s="4" t="s">
        <v>309</v>
      </c>
      <c r="D6" s="4" t="s">
        <v>492</v>
      </c>
    </row>
    <row r="7" customFormat="false" ht="12.8" hidden="false" customHeight="false" outlineLevel="0" collapsed="false">
      <c r="A7" s="4" t="n">
        <v>6</v>
      </c>
      <c r="B7" s="4" t="s">
        <v>310</v>
      </c>
      <c r="C7" s="4" t="s">
        <v>311</v>
      </c>
      <c r="D7" s="4" t="s">
        <v>492</v>
      </c>
    </row>
    <row r="8" customFormat="false" ht="12.8" hidden="false" customHeight="false" outlineLevel="0" collapsed="false">
      <c r="A8" s="4" t="n">
        <v>7</v>
      </c>
      <c r="B8" s="4" t="s">
        <v>241</v>
      </c>
      <c r="C8" s="4" t="s">
        <v>494</v>
      </c>
      <c r="D8" s="4" t="s">
        <v>492</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495</v>
      </c>
      <c r="C2" s="4" t="s">
        <v>496</v>
      </c>
      <c r="D2" s="4" t="s">
        <v>324</v>
      </c>
    </row>
    <row r="3" customFormat="false" ht="12.8" hidden="false" customHeight="false" outlineLevel="0" collapsed="false">
      <c r="A3" s="4" t="n">
        <v>2</v>
      </c>
      <c r="B3" s="4" t="s">
        <v>497</v>
      </c>
      <c r="C3" s="4" t="s">
        <v>498</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1" sqref="F1 I24"/>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499</v>
      </c>
      <c r="C2" s="4" t="s">
        <v>500</v>
      </c>
      <c r="D2" s="4" t="s">
        <v>501</v>
      </c>
    </row>
    <row r="3" customFormat="false" ht="12.8" hidden="false" customHeight="false" outlineLevel="0" collapsed="false">
      <c r="A3" s="4" t="n">
        <v>2</v>
      </c>
      <c r="B3" s="4" t="s">
        <v>502</v>
      </c>
      <c r="C3" s="4" t="s">
        <v>503</v>
      </c>
      <c r="D3" s="4" t="s">
        <v>501</v>
      </c>
    </row>
    <row r="4" customFormat="false" ht="12.8" hidden="false" customHeight="false" outlineLevel="0" collapsed="false">
      <c r="A4" s="4" t="n">
        <v>3</v>
      </c>
      <c r="B4" s="4" t="s">
        <v>147</v>
      </c>
      <c r="C4" s="4" t="s">
        <v>504</v>
      </c>
      <c r="D4" s="4" t="s">
        <v>501</v>
      </c>
    </row>
    <row r="5" customFormat="false" ht="12.8" hidden="false" customHeight="false" outlineLevel="0" collapsed="false">
      <c r="A5" s="4" t="n">
        <v>4</v>
      </c>
      <c r="B5" s="4" t="s">
        <v>153</v>
      </c>
      <c r="C5" s="4" t="s">
        <v>153</v>
      </c>
      <c r="D5" s="4" t="s">
        <v>501</v>
      </c>
    </row>
    <row r="6" customFormat="false" ht="12.8" hidden="false" customHeight="false" outlineLevel="0" collapsed="false">
      <c r="A6" s="4" t="n">
        <v>5</v>
      </c>
      <c r="B6" s="4" t="s">
        <v>151</v>
      </c>
      <c r="C6" s="4" t="s">
        <v>152</v>
      </c>
      <c r="D6" s="4" t="s">
        <v>501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F1 C4"/>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505</v>
      </c>
      <c r="D2" s="4" t="s">
        <v>506</v>
      </c>
    </row>
    <row r="3" customFormat="false" ht="12.8" hidden="false" customHeight="false" outlineLevel="0" collapsed="false">
      <c r="A3" s="4" t="n">
        <v>2</v>
      </c>
      <c r="B3" s="4" t="s">
        <v>157</v>
      </c>
      <c r="C3" s="4" t="s">
        <v>505</v>
      </c>
      <c r="D3" s="4" t="s">
        <v>506</v>
      </c>
    </row>
    <row r="4" customFormat="false" ht="12.8" hidden="false" customHeight="false" outlineLevel="0" collapsed="false">
      <c r="A4" s="4" t="n">
        <v>3</v>
      </c>
      <c r="B4" s="4" t="s">
        <v>241</v>
      </c>
      <c r="C4" s="4" t="s">
        <v>505</v>
      </c>
      <c r="D4" s="4" t="s">
        <v>506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159</v>
      </c>
      <c r="C2" s="4" t="s">
        <v>160</v>
      </c>
      <c r="D2" s="4" t="s">
        <v>161</v>
      </c>
    </row>
    <row r="3" customFormat="false" ht="12.8" hidden="false" customHeight="false" outlineLevel="0" collapsed="false">
      <c r="A3" s="4" t="n">
        <v>2</v>
      </c>
      <c r="B3" s="4" t="s">
        <v>159</v>
      </c>
      <c r="C3" s="4" t="s">
        <v>160</v>
      </c>
      <c r="D3" s="4" t="s">
        <v>161</v>
      </c>
    </row>
    <row r="4" customFormat="false" ht="12.8" hidden="false" customHeight="false" outlineLevel="0" collapsed="false">
      <c r="A4" s="4" t="n">
        <v>3</v>
      </c>
      <c r="B4" s="4" t="s">
        <v>162</v>
      </c>
      <c r="C4" s="4" t="s">
        <v>163</v>
      </c>
      <c r="D4" s="4" t="s">
        <v>161</v>
      </c>
    </row>
    <row r="5" customFormat="false" ht="12.8" hidden="false" customHeight="false" outlineLevel="0" collapsed="false">
      <c r="A5" s="4" t="n">
        <v>4</v>
      </c>
      <c r="B5" s="4" t="s">
        <v>164</v>
      </c>
      <c r="C5" s="4" t="s">
        <v>165</v>
      </c>
      <c r="D5" s="4" t="s">
        <v>161</v>
      </c>
    </row>
    <row r="6" customFormat="false" ht="12.8" hidden="false" customHeight="false" outlineLevel="0" collapsed="false">
      <c r="A6" s="4" t="n">
        <v>5</v>
      </c>
      <c r="B6" s="4" t="s">
        <v>166</v>
      </c>
      <c r="C6" s="4" t="s">
        <v>167</v>
      </c>
      <c r="D6" s="4" t="s">
        <v>161</v>
      </c>
    </row>
    <row r="7" customFormat="false" ht="12.8" hidden="false" customHeight="false" outlineLevel="0" collapsed="false">
      <c r="A7" s="4" t="n">
        <v>6</v>
      </c>
      <c r="B7" s="4" t="s">
        <v>168</v>
      </c>
      <c r="C7" s="4" t="s">
        <v>169</v>
      </c>
      <c r="D7" s="4" t="s">
        <v>161</v>
      </c>
    </row>
    <row r="8" customFormat="false" ht="12.8" hidden="false" customHeight="false" outlineLevel="0" collapsed="false">
      <c r="A8" s="4" t="n">
        <v>7</v>
      </c>
      <c r="B8" s="4" t="s">
        <v>170</v>
      </c>
      <c r="C8" s="4" t="s">
        <v>171</v>
      </c>
      <c r="D8" s="4" t="s">
        <v>161</v>
      </c>
    </row>
    <row r="9" customFormat="false" ht="12.8" hidden="false" customHeight="false" outlineLevel="0" collapsed="false">
      <c r="A9" s="4" t="n">
        <v>8</v>
      </c>
      <c r="B9" s="4" t="s">
        <v>172</v>
      </c>
      <c r="C9" s="4" t="s">
        <v>173</v>
      </c>
      <c r="D9" s="4" t="s">
        <v>161</v>
      </c>
    </row>
    <row r="10" customFormat="false" ht="12.8" hidden="false" customHeight="false" outlineLevel="0" collapsed="false">
      <c r="A10" s="4" t="n">
        <v>9</v>
      </c>
      <c r="B10" s="4" t="s">
        <v>174</v>
      </c>
      <c r="C10" s="4" t="s">
        <v>175</v>
      </c>
      <c r="D10" s="4" t="s">
        <v>161</v>
      </c>
    </row>
    <row r="11" customFormat="false" ht="12.8" hidden="false" customHeight="false" outlineLevel="0" collapsed="false">
      <c r="A11" s="4" t="n">
        <v>10</v>
      </c>
      <c r="B11" s="4" t="s">
        <v>176</v>
      </c>
      <c r="C11" s="4" t="s">
        <v>177</v>
      </c>
      <c r="D11" s="4" t="s">
        <v>161</v>
      </c>
    </row>
    <row r="12" customFormat="false" ht="12.8" hidden="false" customHeight="false" outlineLevel="0" collapsed="false">
      <c r="A12" s="4" t="n">
        <v>11</v>
      </c>
      <c r="B12" s="4" t="s">
        <v>178</v>
      </c>
      <c r="C12" s="4" t="s">
        <v>179</v>
      </c>
      <c r="D12" s="4" t="s">
        <v>161</v>
      </c>
    </row>
    <row r="13" customFormat="false" ht="12.8" hidden="false" customHeight="false" outlineLevel="0" collapsed="false">
      <c r="A13" s="4" t="n">
        <v>12</v>
      </c>
      <c r="B13" s="4" t="s">
        <v>180</v>
      </c>
      <c r="C13" s="4" t="s">
        <v>181</v>
      </c>
      <c r="D13" s="4" t="s">
        <v>161</v>
      </c>
    </row>
    <row r="14" customFormat="false" ht="12.8" hidden="false" customHeight="false" outlineLevel="0" collapsed="false">
      <c r="A14" s="4" t="n">
        <v>13</v>
      </c>
      <c r="B14" s="4" t="s">
        <v>182</v>
      </c>
      <c r="C14" s="4" t="s">
        <v>183</v>
      </c>
      <c r="D14" s="4" t="s">
        <v>161</v>
      </c>
    </row>
    <row r="15" customFormat="false" ht="12.8" hidden="false" customHeight="false" outlineLevel="0" collapsed="false">
      <c r="A15" s="4" t="n">
        <v>14</v>
      </c>
      <c r="B15" s="4" t="s">
        <v>182</v>
      </c>
      <c r="C15" s="4" t="s">
        <v>183</v>
      </c>
      <c r="D15" s="4" t="s">
        <v>161</v>
      </c>
    </row>
    <row r="16" customFormat="false" ht="12.8" hidden="false" customHeight="false" outlineLevel="0" collapsed="false">
      <c r="A16" s="4" t="n">
        <v>15</v>
      </c>
      <c r="B16" s="4" t="s">
        <v>184</v>
      </c>
      <c r="C16" s="4" t="s">
        <v>185</v>
      </c>
      <c r="D16" s="4" t="s">
        <v>161</v>
      </c>
    </row>
    <row r="17" customFormat="false" ht="12.8" hidden="false" customHeight="false" outlineLevel="0" collapsed="false">
      <c r="A17" s="4" t="n">
        <v>16</v>
      </c>
      <c r="B17" s="4" t="s">
        <v>186</v>
      </c>
      <c r="C17" s="4" t="s">
        <v>187</v>
      </c>
      <c r="D17" s="4" t="s">
        <v>161</v>
      </c>
    </row>
    <row r="18" customFormat="false" ht="12.8" hidden="false" customHeight="false" outlineLevel="0" collapsed="false">
      <c r="A18" s="4" t="n">
        <v>17</v>
      </c>
      <c r="B18" s="4" t="s">
        <v>188</v>
      </c>
      <c r="C18" s="4" t="s">
        <v>189</v>
      </c>
      <c r="D18" s="4" t="s">
        <v>161</v>
      </c>
    </row>
    <row r="19" customFormat="false" ht="12.8" hidden="false" customHeight="false" outlineLevel="0" collapsed="false">
      <c r="A19" s="4" t="n">
        <v>18</v>
      </c>
      <c r="B19" s="4" t="s">
        <v>190</v>
      </c>
      <c r="C19" s="4" t="s">
        <v>191</v>
      </c>
      <c r="D19" s="4" t="s">
        <v>161</v>
      </c>
    </row>
    <row r="20" customFormat="false" ht="12.8" hidden="false" customHeight="false" outlineLevel="0" collapsed="false">
      <c r="A20" s="4" t="n">
        <v>19</v>
      </c>
      <c r="B20" s="4" t="s">
        <v>192</v>
      </c>
      <c r="C20" s="4" t="s">
        <v>193</v>
      </c>
      <c r="D20" s="4" t="s">
        <v>161</v>
      </c>
    </row>
    <row r="21" customFormat="false" ht="12.8" hidden="false" customHeight="false" outlineLevel="0" collapsed="false">
      <c r="A21" s="4" t="n">
        <v>20</v>
      </c>
      <c r="B21" s="4" t="s">
        <v>194</v>
      </c>
      <c r="C21" s="4" t="s">
        <v>195</v>
      </c>
      <c r="D21" s="4" t="s">
        <v>161</v>
      </c>
    </row>
    <row r="22" customFormat="false" ht="12.8" hidden="false" customHeight="false" outlineLevel="0" collapsed="false">
      <c r="A22" s="4" t="n">
        <v>21</v>
      </c>
      <c r="B22" s="4" t="s">
        <v>196</v>
      </c>
      <c r="C22" s="4" t="s">
        <v>197</v>
      </c>
      <c r="D22" s="4" t="s">
        <v>161</v>
      </c>
    </row>
    <row r="23" customFormat="false" ht="12.8" hidden="false" customHeight="false" outlineLevel="0" collapsed="false">
      <c r="A23" s="4" t="n">
        <v>22</v>
      </c>
      <c r="B23" s="4" t="s">
        <v>198</v>
      </c>
      <c r="C23" s="4" t="s">
        <v>199</v>
      </c>
      <c r="D23"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1" sqref="F1 D1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507</v>
      </c>
      <c r="D2" s="4" t="s">
        <v>506</v>
      </c>
    </row>
    <row r="3" customFormat="false" ht="12.8" hidden="false" customHeight="false" outlineLevel="0" collapsed="false">
      <c r="A3" s="4" t="n">
        <v>2</v>
      </c>
      <c r="B3" s="4" t="s">
        <v>239</v>
      </c>
      <c r="C3" s="4" t="s">
        <v>508</v>
      </c>
      <c r="D3" s="4" t="s">
        <v>506</v>
      </c>
    </row>
    <row r="4" customFormat="false" ht="12.8" hidden="false" customHeight="false" outlineLevel="0" collapsed="false">
      <c r="A4" s="4" t="n">
        <v>3</v>
      </c>
      <c r="B4" s="4" t="s">
        <v>241</v>
      </c>
      <c r="C4" s="4" t="s">
        <v>242</v>
      </c>
      <c r="D4" s="4" t="s">
        <v>506</v>
      </c>
    </row>
    <row r="5" customFormat="false" ht="12.8" hidden="false" customHeight="false" outlineLevel="0" collapsed="false">
      <c r="A5" s="4" t="n">
        <v>4</v>
      </c>
      <c r="B5" s="4" t="s">
        <v>243</v>
      </c>
      <c r="C5" s="4" t="s">
        <v>244</v>
      </c>
      <c r="D5" s="4" t="s">
        <v>506</v>
      </c>
    </row>
    <row r="6" customFormat="false" ht="12.8" hidden="false" customHeight="false" outlineLevel="0" collapsed="false">
      <c r="A6" s="4" t="n">
        <v>5</v>
      </c>
      <c r="B6" s="4" t="s">
        <v>245</v>
      </c>
      <c r="C6" s="4" t="s">
        <v>246</v>
      </c>
      <c r="D6" s="4" t="s">
        <v>506</v>
      </c>
    </row>
    <row r="7" customFormat="false" ht="12.8" hidden="false" customHeight="false" outlineLevel="0" collapsed="false">
      <c r="A7" s="4" t="n">
        <v>6</v>
      </c>
      <c r="B7" s="4" t="s">
        <v>247</v>
      </c>
      <c r="C7" s="4" t="s">
        <v>248</v>
      </c>
      <c r="D7" s="4" t="s">
        <v>506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507</v>
      </c>
      <c r="D2" s="4" t="s">
        <v>506</v>
      </c>
    </row>
    <row r="3" customFormat="false" ht="12.8" hidden="false" customHeight="false" outlineLevel="0" collapsed="false">
      <c r="A3" s="4" t="n">
        <v>2</v>
      </c>
      <c r="B3" s="4" t="s">
        <v>239</v>
      </c>
      <c r="C3" s="4" t="s">
        <v>508</v>
      </c>
      <c r="D3" s="4" t="s">
        <v>506</v>
      </c>
    </row>
    <row r="4" customFormat="false" ht="12.8" hidden="false" customHeight="false" outlineLevel="0" collapsed="false">
      <c r="A4" s="4" t="n">
        <v>3</v>
      </c>
      <c r="B4" s="4" t="s">
        <v>241</v>
      </c>
      <c r="C4" s="4" t="s">
        <v>242</v>
      </c>
      <c r="D4" s="4" t="s">
        <v>506</v>
      </c>
    </row>
    <row r="5" customFormat="false" ht="12.8" hidden="false" customHeight="false" outlineLevel="0" collapsed="false">
      <c r="A5" s="4" t="n">
        <v>4</v>
      </c>
      <c r="B5" s="4" t="s">
        <v>243</v>
      </c>
      <c r="C5" s="4" t="s">
        <v>244</v>
      </c>
      <c r="D5" s="4" t="s">
        <v>506</v>
      </c>
    </row>
    <row r="6" customFormat="false" ht="12.8" hidden="false" customHeight="false" outlineLevel="0" collapsed="false">
      <c r="A6" s="4" t="n">
        <v>5</v>
      </c>
      <c r="B6" s="4" t="s">
        <v>245</v>
      </c>
      <c r="C6" s="4" t="s">
        <v>246</v>
      </c>
      <c r="D6" s="4" t="s">
        <v>506</v>
      </c>
    </row>
    <row r="7" customFormat="false" ht="12.8" hidden="false" customHeight="false" outlineLevel="0" collapsed="false">
      <c r="A7" s="4" t="n">
        <v>6</v>
      </c>
      <c r="B7" s="4" t="s">
        <v>247</v>
      </c>
      <c r="C7" s="4" t="s">
        <v>248</v>
      </c>
      <c r="D7" s="4" t="s">
        <v>506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1" sqref="F1 B4"/>
    </sheetView>
  </sheetViews>
  <sheetFormatPr defaultColWidth="11.60546875" defaultRowHeight="12.8" customHeight="true" zeroHeight="false" outlineLevelRow="0" outlineLevelCol="0"/>
  <cols>
    <col collapsed="false" customWidth="true" hidden="false" outlineLevel="0" max="1" min="1" style="4" width="20.58"/>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509</v>
      </c>
      <c r="C1" s="4" t="s">
        <v>141</v>
      </c>
    </row>
    <row r="2" customFormat="false" ht="12.8" hidden="false" customHeight="false" outlineLevel="0" collapsed="false">
      <c r="A2" s="4" t="s">
        <v>510</v>
      </c>
      <c r="B2" s="4" t="s">
        <v>511</v>
      </c>
      <c r="C2" s="4" t="s">
        <v>512</v>
      </c>
    </row>
    <row r="3" customFormat="false" ht="12.8" hidden="false" customHeight="false" outlineLevel="0" collapsed="false">
      <c r="A3" s="4" t="s">
        <v>513</v>
      </c>
      <c r="B3" s="4" t="s">
        <v>514</v>
      </c>
      <c r="C3" s="4" t="s">
        <v>515</v>
      </c>
    </row>
    <row r="4" customFormat="false" ht="12.8" hidden="false" customHeight="false" outlineLevel="0" collapsed="false">
      <c r="A4" s="4" t="s">
        <v>516</v>
      </c>
      <c r="B4" s="4" t="s">
        <v>517</v>
      </c>
      <c r="C4" s="4" t="s">
        <v>518</v>
      </c>
    </row>
    <row r="5" customFormat="false" ht="12.8" hidden="false" customHeight="false" outlineLevel="0" collapsed="false">
      <c r="A5" s="4" t="s">
        <v>519</v>
      </c>
      <c r="B5" s="4" t="s">
        <v>520</v>
      </c>
      <c r="C5" s="4" t="s">
        <v>521</v>
      </c>
    </row>
    <row r="7" customFormat="false" ht="12.8" hidden="false" customHeight="false" outlineLevel="0" collapsed="false">
      <c r="A7" s="4" t="s">
        <v>522</v>
      </c>
      <c r="B7" s="4" t="s">
        <v>523</v>
      </c>
    </row>
    <row r="8" customFormat="false" ht="12.8" hidden="false" customHeight="false" outlineLevel="0" collapsed="false">
      <c r="A8" s="15" t="s">
        <v>524</v>
      </c>
      <c r="B8" s="4" t="s">
        <v>525</v>
      </c>
      <c r="H8" s="4"/>
      <c r="I8" s="15"/>
    </row>
    <row r="9" customFormat="false" ht="12.8" hidden="false" customHeight="false" outlineLevel="0" collapsed="false">
      <c r="A9" s="15" t="s">
        <v>521</v>
      </c>
      <c r="B9" s="4" t="s">
        <v>526</v>
      </c>
      <c r="H9" s="4"/>
      <c r="I9" s="15"/>
    </row>
    <row r="10" customFormat="false" ht="12.8" hidden="false" customHeight="false" outlineLevel="0" collapsed="false">
      <c r="A10" s="15" t="s">
        <v>518</v>
      </c>
      <c r="B10" s="4" t="s">
        <v>526</v>
      </c>
      <c r="H10" s="4"/>
      <c r="I10" s="15"/>
    </row>
    <row r="11" customFormat="false" ht="12.8" hidden="false" customHeight="false" outlineLevel="0" collapsed="false">
      <c r="A11" s="15" t="s">
        <v>527</v>
      </c>
      <c r="B11" s="4" t="s">
        <v>526</v>
      </c>
      <c r="H11" s="4"/>
      <c r="I11" s="15"/>
    </row>
    <row r="12" customFormat="false" ht="12.8" hidden="false" customHeight="false" outlineLevel="0" collapsed="false">
      <c r="A12" s="15" t="s">
        <v>515</v>
      </c>
      <c r="B12" s="4" t="s">
        <v>526</v>
      </c>
      <c r="H12" s="4"/>
      <c r="I12" s="15"/>
    </row>
    <row r="13" customFormat="false" ht="12.8" hidden="false" customHeight="false" outlineLevel="0" collapsed="false">
      <c r="A13" s="15" t="s">
        <v>528</v>
      </c>
      <c r="B13" s="4" t="s">
        <v>526</v>
      </c>
      <c r="H13" s="4"/>
      <c r="I13" s="15"/>
    </row>
    <row r="14" customFormat="false" ht="12.8" hidden="false" customHeight="false" outlineLevel="0" collapsed="false">
      <c r="A14" s="15" t="s">
        <v>529</v>
      </c>
      <c r="B14" s="4" t="s">
        <v>526</v>
      </c>
      <c r="H14" s="4"/>
      <c r="I14" s="15"/>
    </row>
    <row r="15" customFormat="false" ht="12.8" hidden="false" customHeight="false" outlineLevel="0" collapsed="false">
      <c r="A15" s="15" t="s">
        <v>530</v>
      </c>
      <c r="B15" s="4" t="s">
        <v>526</v>
      </c>
      <c r="H15" s="4"/>
      <c r="I15" s="15"/>
    </row>
    <row r="16" customFormat="false" ht="12.8" hidden="false" customHeight="false" outlineLevel="0" collapsed="false">
      <c r="A16" s="15" t="s">
        <v>512</v>
      </c>
      <c r="B16" s="4" t="s">
        <v>526</v>
      </c>
      <c r="H16" s="4"/>
      <c r="I16" s="15"/>
    </row>
    <row r="17" customFormat="false" ht="12.8" hidden="false" customHeight="false" outlineLevel="0" collapsed="false">
      <c r="A17" s="15" t="s">
        <v>531</v>
      </c>
      <c r="B17" s="4" t="s">
        <v>526</v>
      </c>
      <c r="H17" s="4"/>
      <c r="I17" s="15"/>
    </row>
    <row r="18" customFormat="false" ht="15" hidden="false" customHeight="false" outlineLevel="0" collapsed="false">
      <c r="A18" s="15" t="s">
        <v>532</v>
      </c>
      <c r="B18" s="4" t="s">
        <v>526</v>
      </c>
      <c r="C18" s="12"/>
      <c r="H18" s="4"/>
      <c r="I18" s="15"/>
    </row>
    <row r="19" customFormat="false" ht="12.8" hidden="false" customHeight="false" outlineLevel="0" collapsed="false">
      <c r="A19" s="15" t="s">
        <v>533</v>
      </c>
      <c r="B19" s="4" t="s">
        <v>526</v>
      </c>
      <c r="H19" s="4"/>
      <c r="I19" s="15"/>
    </row>
    <row r="20" customFormat="false" ht="12.8" hidden="false" customHeight="false" outlineLevel="0" collapsed="false">
      <c r="A20" s="15" t="s">
        <v>534</v>
      </c>
      <c r="B20" s="4" t="s">
        <v>526</v>
      </c>
      <c r="H20" s="4"/>
      <c r="I20" s="15"/>
    </row>
    <row r="21" customFormat="false" ht="12.8" hidden="false" customHeight="false" outlineLevel="0" collapsed="false">
      <c r="A21" s="15" t="s">
        <v>535</v>
      </c>
      <c r="B21" s="4" t="s">
        <v>526</v>
      </c>
      <c r="H21" s="4"/>
      <c r="I21" s="15"/>
    </row>
    <row r="22" customFormat="false" ht="12.8" hidden="false" customHeight="false" outlineLevel="0" collapsed="false">
      <c r="A22" s="15" t="s">
        <v>536</v>
      </c>
      <c r="B22" s="4" t="s">
        <v>526</v>
      </c>
      <c r="H22" s="4"/>
      <c r="I22" s="15"/>
    </row>
    <row r="23" customFormat="false" ht="12.8" hidden="false" customHeight="false" outlineLevel="0" collapsed="false">
      <c r="A23" s="15" t="s">
        <v>537</v>
      </c>
      <c r="B23" s="4" t="s">
        <v>526</v>
      </c>
      <c r="H23" s="4"/>
      <c r="I23"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F1 D18"/>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538</v>
      </c>
      <c r="B1" s="4" t="s">
        <v>539</v>
      </c>
      <c r="C1" s="4" t="s">
        <v>141</v>
      </c>
    </row>
    <row r="2" customFormat="false" ht="12.8" hidden="false" customHeight="false" outlineLevel="0" collapsed="false">
      <c r="A2" s="4" t="s">
        <v>540</v>
      </c>
      <c r="B2" s="4" t="n">
        <v>1</v>
      </c>
      <c r="C2" s="4" t="s">
        <v>541</v>
      </c>
    </row>
    <row r="3" customFormat="false" ht="12.8" hidden="false" customHeight="false" outlineLevel="0" collapsed="false">
      <c r="A3" s="4" t="s">
        <v>540</v>
      </c>
      <c r="B3" s="4" t="n">
        <v>2</v>
      </c>
      <c r="C3" s="4" t="s">
        <v>542</v>
      </c>
    </row>
    <row r="4" customFormat="false" ht="12.8" hidden="false" customHeight="false" outlineLevel="0" collapsed="false">
      <c r="A4" s="4" t="s">
        <v>540</v>
      </c>
      <c r="B4" s="4" t="n">
        <v>3</v>
      </c>
      <c r="C4" s="4" t="s">
        <v>543</v>
      </c>
    </row>
    <row r="5" customFormat="false" ht="12.8" hidden="false" customHeight="false" outlineLevel="0" collapsed="false">
      <c r="A5" s="4" t="s">
        <v>540</v>
      </c>
      <c r="B5" s="4" t="n">
        <v>4</v>
      </c>
      <c r="C5" s="4" t="s">
        <v>544</v>
      </c>
    </row>
    <row r="6" customFormat="false" ht="12.8" hidden="false" customHeight="false" outlineLevel="0" collapsed="false">
      <c r="A6" s="4" t="s">
        <v>540</v>
      </c>
      <c r="B6" s="4" t="n">
        <v>5</v>
      </c>
      <c r="C6" s="4" t="s">
        <v>545</v>
      </c>
    </row>
    <row r="7" customFormat="false" ht="12.8" hidden="false" customHeight="false" outlineLevel="0" collapsed="false">
      <c r="A7" s="4" t="s">
        <v>540</v>
      </c>
      <c r="B7" s="4" t="n">
        <v>6</v>
      </c>
      <c r="C7" s="4" t="s">
        <v>546</v>
      </c>
      <c r="H7" s="4"/>
      <c r="I7" s="15"/>
    </row>
    <row r="8" customFormat="false" ht="12.8" hidden="false" customHeight="false" outlineLevel="0" collapsed="false">
      <c r="A8" s="4" t="s">
        <v>540</v>
      </c>
      <c r="B8" s="4" t="n">
        <v>7</v>
      </c>
      <c r="C8" s="4" t="s">
        <v>526</v>
      </c>
      <c r="H8" s="4"/>
      <c r="I8" s="15"/>
    </row>
    <row r="9" customFormat="false" ht="12.8" hidden="false" customHeight="false" outlineLevel="0" collapsed="false">
      <c r="A9" s="4" t="s">
        <v>540</v>
      </c>
      <c r="B9" s="4" t="n">
        <v>8</v>
      </c>
      <c r="C9" s="4" t="s">
        <v>526</v>
      </c>
      <c r="H9" s="4"/>
      <c r="I9" s="15"/>
    </row>
    <row r="10" customFormat="false" ht="12.8" hidden="false" customHeight="false" outlineLevel="0" collapsed="false">
      <c r="A10" s="4" t="s">
        <v>547</v>
      </c>
      <c r="B10" s="4" t="s">
        <v>68</v>
      </c>
      <c r="C10" s="4" t="s">
        <v>548</v>
      </c>
      <c r="H10" s="4"/>
      <c r="I10" s="15"/>
    </row>
    <row r="11" customFormat="false" ht="12.8" hidden="false" customHeight="false" outlineLevel="0" collapsed="false">
      <c r="A11" s="15"/>
      <c r="I11" s="4"/>
      <c r="J11" s="15"/>
    </row>
    <row r="12" customFormat="false" ht="12.8" hidden="false" customHeight="false" outlineLevel="0" collapsed="false">
      <c r="A12" s="4" t="s">
        <v>549</v>
      </c>
      <c r="B12" s="4" t="s">
        <v>141</v>
      </c>
      <c r="I12" s="4"/>
      <c r="J12" s="15"/>
    </row>
    <row r="13" customFormat="false" ht="12.8" hidden="false" customHeight="false" outlineLevel="0" collapsed="false">
      <c r="A13" s="4" t="s">
        <v>547</v>
      </c>
      <c r="B13" s="4" t="s">
        <v>550</v>
      </c>
      <c r="I13" s="4"/>
      <c r="J13" s="15"/>
    </row>
    <row r="14" customFormat="false" ht="12.8" hidden="false" customHeight="false" outlineLevel="0" collapsed="false">
      <c r="A14" s="4" t="s">
        <v>551</v>
      </c>
      <c r="B14" s="4" t="s">
        <v>552</v>
      </c>
      <c r="I14" s="4"/>
      <c r="J14" s="15"/>
    </row>
    <row r="15" customFormat="false" ht="12.8" hidden="false" customHeight="false" outlineLevel="0" collapsed="false">
      <c r="I15" s="4"/>
      <c r="J15" s="15"/>
    </row>
    <row r="16" customFormat="false" ht="12.8" hidden="false" customHeight="false" outlineLevel="0" collapsed="false">
      <c r="I16" s="4"/>
      <c r="J16" s="15"/>
    </row>
    <row r="17" customFormat="false" ht="12.8" hidden="false" customHeight="false" outlineLevel="0" collapsed="false">
      <c r="I17" s="4"/>
      <c r="J17" s="15"/>
    </row>
    <row r="18" customFormat="false" ht="12.8" hidden="false" customHeight="false" outlineLevel="0" collapsed="false">
      <c r="I18" s="4"/>
      <c r="J18" s="15"/>
    </row>
    <row r="19" customFormat="false" ht="12.8" hidden="false" customHeight="false" outlineLevel="0" collapsed="false">
      <c r="I19" s="4"/>
      <c r="J19" s="15"/>
    </row>
    <row r="20" customFormat="false" ht="12.8" hidden="false" customHeight="false" outlineLevel="0" collapsed="false">
      <c r="I20" s="4"/>
      <c r="J20" s="15"/>
    </row>
    <row r="21" customFormat="false" ht="12.8" hidden="false" customHeight="false" outlineLevel="0" collapsed="false">
      <c r="A21" s="15"/>
      <c r="I21" s="4"/>
      <c r="J21" s="15"/>
    </row>
    <row r="22" customFormat="false" ht="12.8" hidden="false" customHeight="false" outlineLevel="0" collapsed="false">
      <c r="A22"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F1 D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494</v>
      </c>
      <c r="D2" s="4" t="s">
        <v>553</v>
      </c>
    </row>
    <row r="3" customFormat="false" ht="12.8" hidden="false" customHeight="false" outlineLevel="0" collapsed="false">
      <c r="A3" s="4" t="n">
        <v>2</v>
      </c>
      <c r="B3" s="4" t="s">
        <v>306</v>
      </c>
      <c r="C3" s="4" t="s">
        <v>307</v>
      </c>
      <c r="D3" s="4" t="s">
        <v>553</v>
      </c>
    </row>
    <row r="4" customFormat="false" ht="12.8" hidden="false" customHeight="false" outlineLevel="0" collapsed="false">
      <c r="A4" s="4" t="n">
        <v>3</v>
      </c>
      <c r="B4" s="4" t="s">
        <v>308</v>
      </c>
      <c r="C4" s="4" t="s">
        <v>309</v>
      </c>
      <c r="D4" s="4" t="s">
        <v>553</v>
      </c>
    </row>
    <row r="5" customFormat="false" ht="12.8" hidden="false" customHeight="false" outlineLevel="0" collapsed="false">
      <c r="A5" s="4" t="n">
        <v>4</v>
      </c>
      <c r="B5" s="4" t="s">
        <v>310</v>
      </c>
      <c r="C5" s="4" t="s">
        <v>311</v>
      </c>
      <c r="D5" s="4" t="s">
        <v>553</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F1 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554</v>
      </c>
      <c r="D2" s="4" t="s">
        <v>553</v>
      </c>
    </row>
    <row r="3" customFormat="false" ht="12.8" hidden="false" customHeight="false" outlineLevel="0" collapsed="false">
      <c r="A3" s="4" t="n">
        <v>2</v>
      </c>
      <c r="B3" s="4" t="s">
        <v>157</v>
      </c>
      <c r="C3" s="4" t="s">
        <v>555</v>
      </c>
      <c r="D3" s="4" t="s">
        <v>553</v>
      </c>
    </row>
    <row r="4" customFormat="false" ht="12.8" hidden="false" customHeight="false" outlineLevel="0" collapsed="false">
      <c r="A4" s="4" t="n">
        <v>3</v>
      </c>
      <c r="B4" s="4" t="s">
        <v>241</v>
      </c>
      <c r="C4" s="4" t="s">
        <v>494</v>
      </c>
      <c r="D4" s="4" t="s">
        <v>553</v>
      </c>
    </row>
    <row r="5" customFormat="false" ht="12.8" hidden="false" customHeight="false" outlineLevel="0" collapsed="false">
      <c r="A5" s="4" t="n">
        <v>4</v>
      </c>
      <c r="B5" s="4" t="s">
        <v>155</v>
      </c>
      <c r="C5" s="4" t="s">
        <v>554</v>
      </c>
      <c r="D5" s="4" t="s">
        <v>553</v>
      </c>
    </row>
    <row r="6" customFormat="false" ht="12.8" hidden="false" customHeight="false" outlineLevel="0" collapsed="false">
      <c r="A6" s="4" t="n">
        <v>5</v>
      </c>
      <c r="B6" s="4" t="s">
        <v>157</v>
      </c>
      <c r="C6" s="4" t="s">
        <v>555</v>
      </c>
      <c r="D6" s="4" t="s">
        <v>553</v>
      </c>
    </row>
    <row r="7" customFormat="false" ht="12.8" hidden="false" customHeight="false" outlineLevel="0" collapsed="false">
      <c r="A7" s="4" t="n">
        <v>6</v>
      </c>
      <c r="B7" s="4" t="s">
        <v>241</v>
      </c>
      <c r="C7" s="4" t="s">
        <v>494</v>
      </c>
      <c r="D7" s="4" t="s">
        <v>553</v>
      </c>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1" sqref="F1 E3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312</v>
      </c>
      <c r="C2" s="4" t="s">
        <v>313</v>
      </c>
      <c r="D2" s="4" t="s">
        <v>556</v>
      </c>
    </row>
    <row r="3" customFormat="false" ht="12.8" hidden="false" customHeight="false" outlineLevel="0" collapsed="false">
      <c r="A3" s="4" t="n">
        <v>2</v>
      </c>
      <c r="B3" s="4" t="s">
        <v>314</v>
      </c>
      <c r="C3" s="4" t="s">
        <v>557</v>
      </c>
      <c r="D3" s="4" t="s">
        <v>556</v>
      </c>
    </row>
    <row r="4" customFormat="false" ht="12.8" hidden="false" customHeight="false" outlineLevel="0" collapsed="false">
      <c r="A4" s="4" t="n">
        <v>3</v>
      </c>
      <c r="B4" s="4" t="s">
        <v>316</v>
      </c>
      <c r="C4" s="4" t="s">
        <v>491</v>
      </c>
      <c r="D4" s="4" t="s">
        <v>556</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F1 C5"/>
    </sheetView>
  </sheetViews>
  <sheetFormatPr defaultColWidth="11.60546875" defaultRowHeight="12.8" customHeight="true" zeroHeight="false" outlineLevelRow="0" outlineLevelCol="0"/>
  <cols>
    <col collapsed="false" customWidth="true" hidden="false" outlineLevel="0" max="3" min="3" style="4" width="15.85"/>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558</v>
      </c>
      <c r="D2" s="4" t="s">
        <v>559</v>
      </c>
    </row>
    <row r="3" customFormat="false" ht="12.8" hidden="false" customHeight="false" outlineLevel="0" collapsed="false">
      <c r="A3" s="4" t="n">
        <v>2</v>
      </c>
      <c r="B3" s="4" t="s">
        <v>245</v>
      </c>
      <c r="C3" s="4" t="s">
        <v>560</v>
      </c>
      <c r="D3" s="4" t="s">
        <v>559</v>
      </c>
    </row>
    <row r="4" customFormat="false" ht="12.8" hidden="false" customHeight="false" outlineLevel="0" collapsed="false">
      <c r="A4" s="4" t="n">
        <v>3</v>
      </c>
      <c r="B4" s="4" t="s">
        <v>247</v>
      </c>
      <c r="C4" s="4" t="s">
        <v>561</v>
      </c>
      <c r="D4" s="4" t="s">
        <v>559</v>
      </c>
    </row>
    <row r="5" customFormat="false" ht="12.8" hidden="false" customHeight="true" outlineLevel="0" collapsed="false">
      <c r="A5" s="4" t="n">
        <v>4</v>
      </c>
      <c r="B5" s="4" t="s">
        <v>155</v>
      </c>
      <c r="C5" s="4" t="s">
        <v>156</v>
      </c>
      <c r="D5" s="4" t="s">
        <v>559</v>
      </c>
    </row>
    <row r="6" customFormat="false" ht="12.8" hidden="false" customHeight="true" outlineLevel="0" collapsed="false">
      <c r="A6" s="4" t="n">
        <v>5</v>
      </c>
      <c r="B6" s="4" t="s">
        <v>157</v>
      </c>
      <c r="C6" s="4" t="s">
        <v>251</v>
      </c>
      <c r="D6" s="4"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1" sqref="F1 D8"/>
    </sheetView>
  </sheetViews>
  <sheetFormatPr defaultColWidth="11.60546875" defaultRowHeight="12.8" customHeight="true" zeroHeight="false" outlineLevelRow="0" outlineLevelCol="0"/>
  <cols>
    <col collapsed="false" customWidth="true" hidden="false" outlineLevel="0" max="3" min="3" style="4" width="19.9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151</v>
      </c>
      <c r="C2" s="4" t="s">
        <v>562</v>
      </c>
      <c r="D2" s="4" t="s">
        <v>563</v>
      </c>
    </row>
    <row r="3" customFormat="false" ht="12.8" hidden="false" customHeight="false" outlineLevel="0" collapsed="false">
      <c r="A3" s="4" t="n">
        <v>2</v>
      </c>
      <c r="B3" s="4" t="s">
        <v>564</v>
      </c>
      <c r="C3" s="4" t="s">
        <v>565</v>
      </c>
      <c r="D3" s="4" t="s">
        <v>563</v>
      </c>
    </row>
    <row r="4" customFormat="false" ht="12.8" hidden="false" customHeight="false" outlineLevel="0" collapsed="false">
      <c r="A4" s="4" t="n">
        <v>3</v>
      </c>
      <c r="B4" s="4" t="s">
        <v>230</v>
      </c>
      <c r="C4" s="4" t="s">
        <v>566</v>
      </c>
      <c r="D4" s="4" t="s">
        <v>563</v>
      </c>
    </row>
    <row r="5" customFormat="false" ht="12.8" hidden="false" customHeight="true" outlineLevel="0" collapsed="false">
      <c r="A5" s="4" t="n">
        <v>4</v>
      </c>
      <c r="B5" s="4" t="s">
        <v>232</v>
      </c>
      <c r="C5" s="4" t="s">
        <v>567</v>
      </c>
      <c r="D5" s="4" t="s">
        <v>563</v>
      </c>
    </row>
    <row r="6" customFormat="false" ht="12.8" hidden="false" customHeight="true" outlineLevel="0" collapsed="false">
      <c r="A6" s="4" t="n">
        <v>5</v>
      </c>
      <c r="B6" s="4" t="s">
        <v>151</v>
      </c>
      <c r="C6" s="4" t="s">
        <v>568</v>
      </c>
      <c r="D6" s="4" t="s">
        <v>563</v>
      </c>
    </row>
    <row r="7" customFormat="false" ht="12.8" hidden="false" customHeight="true" outlineLevel="0" collapsed="false">
      <c r="A7" s="4" t="n">
        <v>6</v>
      </c>
      <c r="B7" s="4" t="s">
        <v>18</v>
      </c>
      <c r="C7" s="4" t="s">
        <v>148</v>
      </c>
      <c r="D7" s="4" t="s">
        <v>563</v>
      </c>
    </row>
    <row r="8" customFormat="false" ht="12.8" hidden="false" customHeight="true" outlineLevel="0" collapsed="false">
      <c r="A8" s="4" t="n">
        <v>7</v>
      </c>
      <c r="B8" s="4" t="s">
        <v>143</v>
      </c>
      <c r="C8" s="4" t="s">
        <v>144</v>
      </c>
      <c r="D8" s="4" t="s">
        <v>563</v>
      </c>
    </row>
    <row r="9" customFormat="false" ht="12.8" hidden="false" customHeight="true" outlineLevel="0" collapsed="false">
      <c r="A9" s="4" t="n">
        <v>8</v>
      </c>
      <c r="B9" s="4" t="s">
        <v>145</v>
      </c>
      <c r="C9" s="4" t="s">
        <v>146</v>
      </c>
      <c r="D9" s="4" t="s">
        <v>563</v>
      </c>
    </row>
    <row r="10" customFormat="false" ht="12.8" hidden="false" customHeight="true" outlineLevel="0" collapsed="false">
      <c r="A10" s="4" t="n">
        <v>9</v>
      </c>
      <c r="B10" s="4" t="s">
        <v>320</v>
      </c>
      <c r="C10" s="4" t="s">
        <v>569</v>
      </c>
      <c r="D10" s="4" t="s">
        <v>563</v>
      </c>
    </row>
    <row r="11" customFormat="false" ht="12.8" hidden="false" customHeight="true" outlineLevel="0" collapsed="false">
      <c r="A11" s="4" t="n">
        <v>10</v>
      </c>
      <c r="B11" s="4" t="s">
        <v>318</v>
      </c>
      <c r="C11" s="4" t="s">
        <v>569</v>
      </c>
      <c r="D11" s="4" t="s">
        <v>563</v>
      </c>
    </row>
    <row r="12" customFormat="false" ht="12.8" hidden="false" customHeight="true" outlineLevel="0" collapsed="false">
      <c r="D12" s="4"/>
    </row>
    <row r="13" customFormat="false" ht="12.8" hidden="false" customHeight="true" outlineLevel="0" collapsed="false">
      <c r="D13" s="4"/>
    </row>
    <row r="14" customFormat="false" ht="12.8" hidden="false" customHeight="true" outlineLevel="0" collapsed="false">
      <c r="D14" s="4"/>
    </row>
    <row r="15" customFormat="false" ht="12.8" hidden="false" customHeight="true" outlineLevel="0" collapsed="false">
      <c r="D15" s="4"/>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1" sqref="F1 J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570</v>
      </c>
      <c r="C2" s="4" t="s">
        <v>571</v>
      </c>
    </row>
    <row r="3" customFormat="false" ht="12.8" hidden="false" customHeight="false" outlineLevel="0" collapsed="false">
      <c r="A3" s="4" t="n">
        <v>2</v>
      </c>
      <c r="B3" s="4" t="s">
        <v>572</v>
      </c>
      <c r="C3" s="4" t="s">
        <v>573</v>
      </c>
    </row>
    <row r="4" customFormat="false" ht="12.8" hidden="false" customHeight="false" outlineLevel="0" collapsed="false">
      <c r="A4" s="4" t="n">
        <v>3</v>
      </c>
      <c r="B4" s="4" t="s">
        <v>574</v>
      </c>
      <c r="C4" s="4" t="s">
        <v>575</v>
      </c>
    </row>
    <row r="5" customFormat="false" ht="12.8" hidden="false" customHeight="false" outlineLevel="0" collapsed="false">
      <c r="A5" s="4" t="n">
        <v>4</v>
      </c>
      <c r="B5" s="4" t="s">
        <v>576</v>
      </c>
      <c r="C5" s="4" t="s">
        <v>577</v>
      </c>
    </row>
    <row r="6" customFormat="false" ht="12.8" hidden="false" customHeight="false" outlineLevel="0" collapsed="false">
      <c r="A6" s="4" t="n">
        <v>5</v>
      </c>
      <c r="B6" s="4" t="s">
        <v>578</v>
      </c>
      <c r="C6" s="4" t="s">
        <v>579</v>
      </c>
    </row>
    <row r="7" customFormat="false" ht="12.8" hidden="false" customHeight="false" outlineLevel="0" collapsed="false">
      <c r="A7" s="4" t="n">
        <v>6</v>
      </c>
      <c r="B7" s="4" t="s">
        <v>580</v>
      </c>
      <c r="C7" s="4" t="s">
        <v>581</v>
      </c>
    </row>
    <row r="8" customFormat="false" ht="12.8" hidden="false" customHeight="false" outlineLevel="0" collapsed="false">
      <c r="A8" s="4" t="n">
        <v>7</v>
      </c>
      <c r="B8" s="4" t="s">
        <v>159</v>
      </c>
      <c r="C8" s="4" t="s">
        <v>582</v>
      </c>
    </row>
    <row r="9" customFormat="false" ht="12.8" hidden="false" customHeight="false" outlineLevel="0" collapsed="false">
      <c r="A9" s="4" t="n">
        <v>8</v>
      </c>
      <c r="B9" s="4" t="s">
        <v>159</v>
      </c>
      <c r="C9" s="4" t="s">
        <v>582</v>
      </c>
    </row>
    <row r="10" customFormat="false" ht="12.8" hidden="false" customHeight="false" outlineLevel="0" collapsed="false">
      <c r="A10" s="4"/>
      <c r="C10" s="4"/>
    </row>
    <row r="11" customFormat="false" ht="12.8" hidden="false" customHeight="false" outlineLevel="0" collapsed="false">
      <c r="A11" s="4"/>
      <c r="C11" s="4"/>
    </row>
    <row r="12" customFormat="false" ht="12.8" hidden="false" customHeight="false" outlineLevel="0" collapsed="false">
      <c r="A12" s="4"/>
      <c r="C12" s="4"/>
    </row>
    <row r="13" customFormat="false" ht="12.8" hidden="false" customHeight="false" outlineLevel="0" collapsed="false">
      <c r="A13" s="4"/>
      <c r="C13" s="4"/>
    </row>
    <row r="14" customFormat="false" ht="12.8" hidden="false" customHeight="true" outlineLevel="0" collapsed="false">
      <c r="C14" s="4"/>
    </row>
    <row r="15" customFormat="false" ht="12.8" hidden="false" customHeight="true" outlineLevel="0" collapsed="false">
      <c r="C15" s="4"/>
    </row>
    <row r="16" customFormat="false" ht="15" hidden="false" customHeight="false" outlineLevel="0" collapsed="false">
      <c r="C16" s="12"/>
    </row>
    <row r="17" customFormat="false" ht="12.8" hidden="false" customHeight="true" outlineLevel="0" collapsed="false">
      <c r="C17" s="4"/>
    </row>
    <row r="18" customFormat="false" ht="12.8" hidden="false" customHeight="true" outlineLevel="0" collapsed="false">
      <c r="C18" s="4"/>
    </row>
    <row r="19" customFormat="false" ht="12.8" hidden="false" customHeight="true" outlineLevel="0" collapsed="false">
      <c r="C19" s="4"/>
    </row>
    <row r="20" customFormat="false" ht="12.8" hidden="false" customHeight="true" outlineLevel="0" collapsed="false">
      <c r="C20" s="4"/>
    </row>
    <row r="21" customFormat="false" ht="12.8" hidden="false" customHeight="true" outlineLevel="0" collapsed="false">
      <c r="C21" s="4"/>
    </row>
    <row r="22" customFormat="false" ht="12.8" hidden="false" customHeight="true" outlineLevel="0" collapsed="false">
      <c r="C22" s="4"/>
    </row>
    <row r="23" customFormat="false" ht="12.8" hidden="false" customHeight="true" outlineLevel="0" collapsed="false">
      <c r="C23" s="4"/>
    </row>
    <row r="24" customFormat="false" ht="12.8" hidden="false" customHeight="true" outlineLevel="0" collapsed="false">
      <c r="C24" s="4"/>
    </row>
    <row r="25" customFormat="false" ht="12.8" hidden="false" customHeight="true" outlineLevel="0" collapsed="false">
      <c r="C25" s="4"/>
    </row>
    <row r="26" customFormat="false" ht="12.8" hidden="false" customHeight="true" outlineLevel="0" collapsed="false">
      <c r="C26" s="4"/>
    </row>
    <row r="27" customFormat="false" ht="12.8" hidden="false" customHeight="true" outlineLevel="0" collapsed="false">
      <c r="C27" s="4"/>
    </row>
    <row r="28" customFormat="false" ht="12.8" hidden="false" customHeight="true" outlineLevel="0" collapsed="false">
      <c r="C28" s="4"/>
    </row>
    <row r="29" customFormat="false" ht="12.8" hidden="false" customHeight="true" outlineLevel="0" collapsed="false">
      <c r="C29" s="4"/>
    </row>
    <row r="30" customFormat="false" ht="12.8" hidden="false" customHeight="true" outlineLevel="0" collapsed="false">
      <c r="C30" s="4"/>
    </row>
    <row r="31" customFormat="false" ht="12.8" hidden="false" customHeight="true" outlineLevel="0" collapsed="false">
      <c r="C31" s="4"/>
    </row>
    <row r="32" customFormat="false" ht="12.8" hidden="false" customHeight="true" outlineLevel="0" collapsed="false">
      <c r="C32" s="4"/>
    </row>
    <row r="33" customFormat="false" ht="12.8" hidden="false" customHeight="true" outlineLevel="0" collapsed="false">
      <c r="C33" s="4"/>
    </row>
    <row r="34" customFormat="false" ht="12.8" hidden="false" customHeight="true" outlineLevel="0" collapsed="false">
      <c r="C34" s="4"/>
    </row>
    <row r="35" customFormat="false" ht="12.8" hidden="false" customHeight="true" outlineLevel="0" collapsed="false">
      <c r="C35" s="4"/>
    </row>
    <row r="36" customFormat="false" ht="12.8" hidden="false" customHeight="true" outlineLevel="0" collapsed="false">
      <c r="C36" s="4"/>
    </row>
    <row r="37" customFormat="false" ht="12.8" hidden="false" customHeight="true" outlineLevel="0" collapsed="false">
      <c r="C37" s="4"/>
    </row>
    <row r="38" customFormat="false" ht="12.8" hidden="false" customHeight="true" outlineLevel="0" collapsed="false">
      <c r="C38" s="4"/>
    </row>
    <row r="39" customFormat="false" ht="12.8" hidden="false" customHeight="true" outlineLevel="0" collapsed="false">
      <c r="C39" s="4"/>
    </row>
    <row r="40" customFormat="false" ht="12.8" hidden="false" customHeight="true" outlineLevel="0" collapsed="false">
      <c r="C40" s="4"/>
    </row>
    <row r="41" customFormat="false" ht="12.8" hidden="false" customHeight="true" outlineLevel="0" collapsed="false">
      <c r="C41" s="4"/>
    </row>
    <row r="42" customFormat="false" ht="12.8" hidden="false" customHeight="true" outlineLevel="0" collapsed="false">
      <c r="C42" s="4"/>
    </row>
    <row r="43" customFormat="false" ht="12.8" hidden="false" customHeight="true" outlineLevel="0" collapsed="false">
      <c r="C43" s="4"/>
    </row>
    <row r="44" customFormat="false" ht="12.8" hidden="false" customHeight="true" outlineLevel="0" collapsed="false">
      <c r="C44" s="4"/>
    </row>
    <row r="45" customFormat="false" ht="12.8" hidden="false" customHeight="true" outlineLevel="0" collapsed="false">
      <c r="C45" s="4"/>
    </row>
    <row r="46" customFormat="false" ht="12.8" hidden="false" customHeight="true" outlineLevel="0" collapsed="false">
      <c r="C46" s="4"/>
    </row>
    <row r="47" customFormat="false" ht="12.8" hidden="false" customHeight="true" outlineLevel="0" collapsed="false">
      <c r="C47" s="4"/>
    </row>
    <row r="48" customFormat="false" ht="12.8" hidden="false" customHeight="true" outlineLevel="0" collapsed="false">
      <c r="C48" s="4"/>
    </row>
    <row r="49" customFormat="false" ht="12.8" hidden="false" customHeight="true" outlineLevel="0" collapsed="false">
      <c r="C49" s="4"/>
    </row>
    <row r="50" customFormat="false" ht="12.8" hidden="false" customHeight="true" outlineLevel="0" collapsed="false">
      <c r="C50" s="4"/>
    </row>
    <row r="51" customFormat="false" ht="12.8" hidden="false" customHeight="true" outlineLevel="0" collapsed="false">
      <c r="C51" s="4"/>
    </row>
    <row r="52" customFormat="false" ht="12.8" hidden="false" customHeight="true" outlineLevel="0" collapsed="false">
      <c r="C52" s="4"/>
    </row>
    <row r="53" customFormat="false" ht="12.8" hidden="false" customHeight="true" outlineLevel="0" collapsed="false">
      <c r="C53" s="4"/>
    </row>
    <row r="54" customFormat="false" ht="12.8" hidden="false" customHeight="true" outlineLevel="0" collapsed="false">
      <c r="C54" s="4"/>
    </row>
    <row r="55" customFormat="false" ht="12.8" hidden="false" customHeight="true" outlineLevel="0" collapsed="false">
      <c r="C55" s="4"/>
    </row>
    <row r="56" customFormat="false" ht="12.8" hidden="false" customHeight="true" outlineLevel="0" collapsed="false">
      <c r="C56" s="4"/>
    </row>
    <row r="57" customFormat="false" ht="12.8" hidden="false" customHeight="true" outlineLevel="0" collapsed="false">
      <c r="C57" s="4"/>
    </row>
    <row r="58" customFormat="false" ht="12.8" hidden="false" customHeight="true" outlineLevel="0" collapsed="false">
      <c r="C58" s="4"/>
    </row>
    <row r="59" customFormat="false" ht="12.8" hidden="false" customHeight="true" outlineLevel="0" collapsed="false">
      <c r="C59" s="4"/>
    </row>
    <row r="60" customFormat="false" ht="12.8" hidden="false" customHeight="true" outlineLevel="0" collapsed="false">
      <c r="C60" s="4"/>
    </row>
    <row r="61" customFormat="false" ht="12.8" hidden="false" customHeight="true" outlineLevel="0" collapsed="false">
      <c r="C61" s="4"/>
    </row>
    <row r="62" customFormat="false" ht="12.8" hidden="false" customHeight="true" outlineLevel="0" collapsed="false">
      <c r="C62" s="4"/>
    </row>
    <row r="63" customFormat="false" ht="12.8" hidden="false" customHeight="true" outlineLevel="0" collapsed="false">
      <c r="C63" s="4"/>
    </row>
    <row r="64" customFormat="false" ht="12.8" hidden="false" customHeight="true" outlineLevel="0" collapsed="false">
      <c r="C64" s="4"/>
    </row>
    <row r="65" customFormat="false" ht="12.8" hidden="false" customHeight="true" outlineLevel="0" collapsed="false">
      <c r="C65" s="4"/>
    </row>
    <row r="66" customFormat="false" ht="12.8" hidden="false" customHeight="true" outlineLevel="0" collapsed="false">
      <c r="C66" s="4"/>
    </row>
    <row r="67" customFormat="false" ht="12.8" hidden="false" customHeight="true" outlineLevel="0" collapsed="false">
      <c r="C67" s="4"/>
    </row>
    <row r="68" customFormat="false" ht="12.8" hidden="false" customHeight="true" outlineLevel="0" collapsed="false">
      <c r="C68" s="4"/>
    </row>
    <row r="69" customFormat="false" ht="12.8" hidden="false" customHeight="true" outlineLevel="0" collapsed="false">
      <c r="C69" s="4"/>
    </row>
    <row r="70" customFormat="false" ht="12.8" hidden="false" customHeight="true" outlineLevel="0" collapsed="false">
      <c r="C70" s="4"/>
    </row>
    <row r="71" customFormat="false" ht="12.8" hidden="false" customHeight="true" outlineLevel="0" collapsed="false">
      <c r="C71" s="4"/>
    </row>
    <row r="72" customFormat="false" ht="12.8" hidden="false" customHeight="true" outlineLevel="0" collapsed="false">
      <c r="C72" s="4"/>
    </row>
    <row r="73" customFormat="false" ht="12.8" hidden="false" customHeight="true" outlineLevel="0" collapsed="false">
      <c r="C73" s="4"/>
    </row>
    <row r="74" customFormat="false" ht="12.8" hidden="false" customHeight="true" outlineLevel="0" collapsed="false">
      <c r="C74" s="4"/>
    </row>
    <row r="75" customFormat="false" ht="12.8" hidden="false" customHeight="true" outlineLevel="0" collapsed="false">
      <c r="C75" s="4"/>
    </row>
    <row r="76" customFormat="false" ht="12.8" hidden="false" customHeight="true" outlineLevel="0" collapsed="false">
      <c r="C76" s="4"/>
    </row>
    <row r="77" customFormat="false" ht="12.8" hidden="false" customHeight="true" outlineLevel="0" collapsed="false">
      <c r="C77" s="4"/>
    </row>
    <row r="78" customFormat="false" ht="12.8" hidden="false" customHeight="true" outlineLevel="0" collapsed="false">
      <c r="C78" s="4"/>
    </row>
    <row r="79" customFormat="false" ht="12.8" hidden="false" customHeight="true" outlineLevel="0" collapsed="false">
      <c r="C79" s="4"/>
    </row>
    <row r="80" customFormat="false" ht="12.8" hidden="false" customHeight="true" outlineLevel="0" collapsed="false">
      <c r="C80" s="4"/>
    </row>
    <row r="81" customFormat="false" ht="12.8" hidden="false" customHeight="true" outlineLevel="0" collapsed="false">
      <c r="C81" s="4"/>
    </row>
    <row r="82" customFormat="false" ht="12.8" hidden="false" customHeight="true" outlineLevel="0" collapsed="false">
      <c r="C82" s="4"/>
    </row>
    <row r="83" customFormat="false" ht="12.8" hidden="false" customHeight="true" outlineLevel="0" collapsed="false">
      <c r="C83" s="4"/>
    </row>
    <row r="84" customFormat="false" ht="12.8" hidden="false" customHeight="true" outlineLevel="0" collapsed="false">
      <c r="C84" s="4"/>
    </row>
    <row r="85" customFormat="false" ht="12.8" hidden="false" customHeight="true" outlineLevel="0" collapsed="false">
      <c r="C85" s="4"/>
    </row>
    <row r="86" customFormat="false" ht="12.8" hidden="false" customHeight="true" outlineLevel="0" collapsed="false">
      <c r="C86" s="4"/>
    </row>
    <row r="87" customFormat="false" ht="12.8" hidden="false" customHeight="true" outlineLevel="0" collapsed="false">
      <c r="C87" s="4"/>
    </row>
    <row r="88" customFormat="false" ht="12.8" hidden="false" customHeight="true" outlineLevel="0" collapsed="false">
      <c r="C88" s="4"/>
    </row>
    <row r="89" customFormat="false" ht="12.8" hidden="false" customHeight="true" outlineLevel="0" collapsed="false">
      <c r="C89" s="4"/>
    </row>
    <row r="90" customFormat="false" ht="12.8" hidden="false" customHeight="true" outlineLevel="0" collapsed="false">
      <c r="C90" s="4"/>
    </row>
    <row r="91" customFormat="false" ht="12.8" hidden="false" customHeight="true" outlineLevel="0" collapsed="false">
      <c r="C91" s="4"/>
    </row>
    <row r="92" customFormat="false" ht="12.8" hidden="false" customHeight="true" outlineLevel="0" collapsed="false">
      <c r="C92" s="4"/>
    </row>
    <row r="93" customFormat="false" ht="12.8" hidden="false" customHeight="true" outlineLevel="0" collapsed="false">
      <c r="C93" s="4"/>
    </row>
    <row r="94" customFormat="false" ht="12.8" hidden="false" customHeight="true" outlineLevel="0" collapsed="false">
      <c r="C94" s="4"/>
    </row>
    <row r="95" customFormat="false" ht="12.8" hidden="false" customHeight="true" outlineLevel="0" collapsed="false">
      <c r="C95" s="4"/>
    </row>
    <row r="96" customFormat="false" ht="12.8" hidden="false" customHeight="true" outlineLevel="0" collapsed="false">
      <c r="C96" s="4"/>
    </row>
    <row r="97" customFormat="false" ht="12.8" hidden="false" customHeight="true" outlineLevel="0" collapsed="false">
      <c r="C97" s="4"/>
    </row>
    <row r="98" customFormat="false" ht="12.8" hidden="false" customHeight="true" outlineLevel="0" collapsed="false">
      <c r="C98" s="4"/>
    </row>
    <row r="99" customFormat="false" ht="12.8" hidden="false" customHeight="true" outlineLevel="0" collapsed="false">
      <c r="C99" s="4"/>
    </row>
    <row r="100" customFormat="false" ht="12.8" hidden="false" customHeight="true" outlineLevel="0" collapsed="false">
      <c r="C100" s="4"/>
    </row>
    <row r="101" customFormat="false" ht="12.8" hidden="false" customHeight="true" outlineLevel="0" collapsed="false">
      <c r="C101" s="4"/>
    </row>
    <row r="102" customFormat="false" ht="12.8" hidden="false" customHeight="true" outlineLevel="0" collapsed="false">
      <c r="C102" s="4"/>
    </row>
    <row r="103" customFormat="false" ht="12.8" hidden="false" customHeight="true" outlineLevel="0" collapsed="false">
      <c r="C103" s="4"/>
    </row>
    <row r="104" customFormat="false" ht="12.8" hidden="false" customHeight="true" outlineLevel="0" collapsed="false">
      <c r="C104" s="4"/>
    </row>
    <row r="105" customFormat="false" ht="12.8" hidden="false" customHeight="true" outlineLevel="0" collapsed="false">
      <c r="C105" s="4"/>
    </row>
    <row r="106" customFormat="false" ht="12.8" hidden="false" customHeight="true" outlineLevel="0" collapsed="false">
      <c r="C106" s="4"/>
    </row>
    <row r="107" customFormat="false" ht="12.8" hidden="false" customHeight="true" outlineLevel="0" collapsed="false">
      <c r="C107" s="4"/>
    </row>
    <row r="108" customFormat="false" ht="12.8" hidden="false" customHeight="true" outlineLevel="0" collapsed="false">
      <c r="C108" s="4"/>
    </row>
    <row r="109" customFormat="false" ht="12.8" hidden="false" customHeight="true" outlineLevel="0" collapsed="false">
      <c r="C109" s="4"/>
    </row>
    <row r="110" customFormat="false" ht="12.8" hidden="false" customHeight="true" outlineLevel="0" collapsed="false">
      <c r="C110" s="4"/>
    </row>
    <row r="111" customFormat="false" ht="12.8" hidden="false" customHeight="true" outlineLevel="0" collapsed="false">
      <c r="C111" s="4"/>
    </row>
    <row r="112" customFormat="false" ht="12.8" hidden="false" customHeight="true" outlineLevel="0" collapsed="false">
      <c r="C112" s="4"/>
    </row>
    <row r="113" customFormat="false" ht="12.8" hidden="false" customHeight="true" outlineLevel="0" collapsed="false">
      <c r="C113" s="4"/>
    </row>
    <row r="114" customFormat="false" ht="12.8" hidden="false" customHeight="true" outlineLevel="0" collapsed="false">
      <c r="C114" s="4"/>
    </row>
    <row r="115" customFormat="false" ht="12.8" hidden="false" customHeight="true" outlineLevel="0" collapsed="false">
      <c r="C115" s="4"/>
    </row>
    <row r="116" customFormat="false" ht="12.8" hidden="false" customHeight="true" outlineLevel="0" collapsed="false">
      <c r="C116" s="4"/>
    </row>
    <row r="117" customFormat="false" ht="12.8" hidden="false" customHeight="true" outlineLevel="0" collapsed="false">
      <c r="C117" s="4"/>
    </row>
    <row r="118" customFormat="false" ht="12.8" hidden="false" customHeight="true" outlineLevel="0" collapsed="false">
      <c r="C118" s="4"/>
    </row>
    <row r="119" customFormat="false" ht="12.8" hidden="false" customHeight="true" outlineLevel="0" collapsed="false">
      <c r="C119" s="4"/>
    </row>
    <row r="120" customFormat="false" ht="12.8" hidden="false" customHeight="true" outlineLevel="0" collapsed="false">
      <c r="C120" s="4"/>
    </row>
    <row r="121" customFormat="false" ht="12.8" hidden="false" customHeight="true" outlineLevel="0" collapsed="false">
      <c r="C121" s="4"/>
    </row>
    <row r="122" customFormat="false" ht="12.8" hidden="false" customHeight="true" outlineLevel="0" collapsed="false">
      <c r="C122" s="4"/>
    </row>
    <row r="123" customFormat="false" ht="12.8" hidden="false" customHeight="true" outlineLevel="0" collapsed="false">
      <c r="C123" s="4"/>
    </row>
    <row r="124" customFormat="false" ht="12.8" hidden="false" customHeight="true" outlineLevel="0" collapsed="false">
      <c r="C124" s="4"/>
    </row>
    <row r="125" customFormat="false" ht="12.8" hidden="false" customHeight="true" outlineLevel="0" collapsed="false">
      <c r="C125" s="4"/>
    </row>
    <row r="126" customFormat="false" ht="12.8" hidden="false" customHeight="true" outlineLevel="0" collapsed="false">
      <c r="C126" s="4"/>
    </row>
    <row r="127" customFormat="false" ht="12.8" hidden="false" customHeight="true" outlineLevel="0" collapsed="false">
      <c r="C127" s="4"/>
    </row>
    <row r="128" customFormat="false" ht="12.8" hidden="false" customHeight="true" outlineLevel="0" collapsed="false">
      <c r="C128" s="4"/>
    </row>
    <row r="129" customFormat="false" ht="12.8" hidden="false" customHeight="true" outlineLevel="0" collapsed="false">
      <c r="C129" s="4"/>
    </row>
    <row r="130" customFormat="false" ht="12.8" hidden="false" customHeight="true" outlineLevel="0" collapsed="false">
      <c r="C130" s="4"/>
    </row>
    <row r="131" customFormat="false" ht="12.8" hidden="false" customHeight="true" outlineLevel="0" collapsed="false">
      <c r="C131" s="4"/>
    </row>
    <row r="132" customFormat="false" ht="12.8" hidden="false" customHeight="true" outlineLevel="0" collapsed="false">
      <c r="C132" s="4"/>
    </row>
    <row r="133" customFormat="false" ht="12.8" hidden="false" customHeight="true" outlineLevel="0" collapsed="false">
      <c r="C133" s="4"/>
    </row>
    <row r="134" customFormat="false" ht="12.8" hidden="false" customHeight="true" outlineLevel="0" collapsed="false">
      <c r="C134" s="4"/>
    </row>
    <row r="135" customFormat="false" ht="12.8" hidden="false" customHeight="true" outlineLevel="0" collapsed="false">
      <c r="C135" s="4"/>
    </row>
    <row r="136" customFormat="false" ht="12.8" hidden="false" customHeight="true" outlineLevel="0" collapsed="false">
      <c r="C136" s="4"/>
    </row>
    <row r="137" customFormat="false" ht="12.8" hidden="false" customHeight="true" outlineLevel="0" collapsed="false">
      <c r="C137" s="4"/>
    </row>
    <row r="138" customFormat="false" ht="12.8" hidden="false" customHeight="true" outlineLevel="0" collapsed="false">
      <c r="C138" s="4"/>
    </row>
    <row r="139" customFormat="false" ht="12.8" hidden="false" customHeight="true" outlineLevel="0" collapsed="false">
      <c r="C139" s="4"/>
    </row>
    <row r="140" customFormat="false" ht="12.8" hidden="false" customHeight="true" outlineLevel="0" collapsed="false">
      <c r="C140" s="4"/>
    </row>
    <row r="141" customFormat="false" ht="12.8" hidden="false" customHeight="true" outlineLevel="0" collapsed="false">
      <c r="C141" s="4"/>
    </row>
    <row r="142" customFormat="false" ht="12.8" hidden="false" customHeight="true" outlineLevel="0" collapsed="false">
      <c r="C142" s="4"/>
    </row>
    <row r="143" customFormat="false" ht="12.8" hidden="false" customHeight="true" outlineLevel="0" collapsed="false">
      <c r="C143" s="4"/>
    </row>
    <row r="144" customFormat="false" ht="12.8" hidden="false" customHeight="true" outlineLevel="0" collapsed="false">
      <c r="C144" s="4"/>
    </row>
    <row r="145" customFormat="false" ht="12.8" hidden="false" customHeight="true" outlineLevel="0" collapsed="false">
      <c r="C145" s="4"/>
    </row>
    <row r="146" customFormat="false" ht="12.8" hidden="false" customHeight="true" outlineLevel="0" collapsed="false">
      <c r="C146" s="4"/>
    </row>
    <row r="147" customFormat="false" ht="12.8" hidden="false" customHeight="true" outlineLevel="0" collapsed="false">
      <c r="C147" s="4"/>
    </row>
    <row r="148" customFormat="false" ht="12.8" hidden="false" customHeight="true" outlineLevel="0" collapsed="false">
      <c r="C148" s="4"/>
    </row>
    <row r="149" customFormat="false" ht="12.8" hidden="false" customHeight="true" outlineLevel="0" collapsed="false">
      <c r="C149" s="4"/>
    </row>
    <row r="150" customFormat="false" ht="12.8" hidden="false" customHeight="true" outlineLevel="0" collapsed="false">
      <c r="C150" s="4"/>
    </row>
    <row r="151" customFormat="false" ht="12.8" hidden="false" customHeight="true" outlineLevel="0" collapsed="false">
      <c r="C151" s="4"/>
    </row>
    <row r="152" customFormat="false" ht="12.8" hidden="false" customHeight="true" outlineLevel="0" collapsed="false">
      <c r="C152" s="4"/>
    </row>
    <row r="153" customFormat="false" ht="12.8" hidden="false" customHeight="true" outlineLevel="0" collapsed="false">
      <c r="C153" s="4"/>
    </row>
    <row r="154" customFormat="false" ht="12.8" hidden="false" customHeight="true" outlineLevel="0" collapsed="false">
      <c r="C154" s="4"/>
    </row>
    <row r="155" customFormat="false" ht="12.8" hidden="false" customHeight="true" outlineLevel="0" collapsed="false">
      <c r="C155" s="4"/>
    </row>
    <row r="156" customFormat="false" ht="12.8" hidden="false" customHeight="true" outlineLevel="0" collapsed="false">
      <c r="C156" s="4"/>
    </row>
    <row r="157" customFormat="false" ht="12.8" hidden="false" customHeight="true" outlineLevel="0" collapsed="false">
      <c r="C157" s="4"/>
    </row>
    <row r="158" customFormat="false" ht="12.8" hidden="false" customHeight="true" outlineLevel="0" collapsed="false">
      <c r="C158" s="4"/>
    </row>
    <row r="159" customFormat="false" ht="12.8" hidden="false" customHeight="true" outlineLevel="0" collapsed="false">
      <c r="C159" s="4"/>
    </row>
    <row r="160" customFormat="false" ht="12.8" hidden="false" customHeight="true" outlineLevel="0" collapsed="false">
      <c r="C160" s="4"/>
    </row>
    <row r="161" customFormat="false" ht="12.8" hidden="false" customHeight="true" outlineLevel="0" collapsed="false">
      <c r="C161" s="4"/>
    </row>
    <row r="162" customFormat="false" ht="12.8" hidden="false" customHeight="true" outlineLevel="0" collapsed="false">
      <c r="C162" s="4"/>
    </row>
    <row r="163" customFormat="false" ht="12.8" hidden="false" customHeight="true" outlineLevel="0" collapsed="false">
      <c r="C163" s="4"/>
    </row>
    <row r="164" customFormat="false" ht="12.8" hidden="false" customHeight="true" outlineLevel="0" collapsed="false">
      <c r="C164" s="4"/>
    </row>
    <row r="165" customFormat="false" ht="12.8" hidden="false" customHeight="true" outlineLevel="0" collapsed="false">
      <c r="C165" s="4"/>
    </row>
    <row r="166" customFormat="false" ht="12.8" hidden="false" customHeight="true" outlineLevel="0" collapsed="false">
      <c r="C166" s="4"/>
    </row>
    <row r="167" customFormat="false" ht="12.8" hidden="false" customHeight="true" outlineLevel="0" collapsed="false">
      <c r="C167" s="4"/>
    </row>
    <row r="168" customFormat="false" ht="12.8" hidden="false" customHeight="true" outlineLevel="0" collapsed="false">
      <c r="C168" s="4"/>
    </row>
    <row r="169" customFormat="false" ht="12.8" hidden="false" customHeight="true" outlineLevel="0" collapsed="false">
      <c r="C169" s="4"/>
    </row>
    <row r="170" customFormat="false" ht="12.8" hidden="false" customHeight="true" outlineLevel="0" collapsed="false">
      <c r="C170" s="4"/>
    </row>
    <row r="171" customFormat="false" ht="12.8" hidden="false" customHeight="true" outlineLevel="0" collapsed="false">
      <c r="C171" s="4"/>
    </row>
    <row r="172" customFormat="false" ht="12.8" hidden="false" customHeight="true" outlineLevel="0" collapsed="false">
      <c r="C172" s="4"/>
    </row>
    <row r="173" customFormat="false" ht="12.8" hidden="false" customHeight="true" outlineLevel="0" collapsed="false">
      <c r="C173" s="4"/>
    </row>
    <row r="174" customFormat="false" ht="12.8" hidden="false" customHeight="true" outlineLevel="0" collapsed="false">
      <c r="C174" s="4"/>
    </row>
    <row r="175" customFormat="false" ht="12.8" hidden="false" customHeight="true" outlineLevel="0" collapsed="false">
      <c r="C175" s="4"/>
    </row>
    <row r="176" customFormat="false" ht="12.8" hidden="false" customHeight="true" outlineLevel="0" collapsed="false">
      <c r="C176" s="4"/>
    </row>
    <row r="177" customFormat="false" ht="12.8" hidden="false" customHeight="true" outlineLevel="0" collapsed="false">
      <c r="C177" s="4"/>
    </row>
    <row r="178" customFormat="false" ht="12.8" hidden="false" customHeight="true" outlineLevel="0" collapsed="false">
      <c r="C178" s="4"/>
    </row>
    <row r="179" customFormat="false" ht="12.8" hidden="false" customHeight="true" outlineLevel="0" collapsed="false">
      <c r="C179" s="4"/>
    </row>
    <row r="180" customFormat="false" ht="12.8" hidden="false" customHeight="true" outlineLevel="0" collapsed="false">
      <c r="C180" s="4"/>
    </row>
    <row r="181" customFormat="false" ht="12.8" hidden="false" customHeight="true" outlineLevel="0" collapsed="false">
      <c r="C181" s="4"/>
    </row>
    <row r="182" customFormat="false" ht="12.8" hidden="false" customHeight="true" outlineLevel="0" collapsed="false">
      <c r="C182" s="4"/>
    </row>
    <row r="183" customFormat="false" ht="12.8" hidden="false" customHeight="true" outlineLevel="0" collapsed="false">
      <c r="C183" s="4"/>
    </row>
    <row r="184" customFormat="false" ht="12.8" hidden="false" customHeight="true" outlineLevel="0" collapsed="false">
      <c r="C184" s="4"/>
    </row>
    <row r="185" customFormat="false" ht="12.8" hidden="false" customHeight="true" outlineLevel="0" collapsed="false">
      <c r="C185" s="4"/>
    </row>
    <row r="186" customFormat="false" ht="12.8" hidden="false" customHeight="true" outlineLevel="0" collapsed="false">
      <c r="C186" s="4"/>
    </row>
    <row r="187" customFormat="false" ht="12.8" hidden="false" customHeight="true" outlineLevel="0" collapsed="false">
      <c r="C187" s="4"/>
    </row>
    <row r="188" customFormat="false" ht="12.8" hidden="false" customHeight="true" outlineLevel="0" collapsed="false">
      <c r="C188" s="4"/>
    </row>
    <row r="189" customFormat="false" ht="12.8" hidden="false" customHeight="true" outlineLevel="0" collapsed="false">
      <c r="C189" s="4"/>
    </row>
    <row r="190" customFormat="false" ht="12.8" hidden="false" customHeight="true" outlineLevel="0" collapsed="false">
      <c r="C190" s="4"/>
    </row>
    <row r="191" customFormat="false" ht="12.8" hidden="false" customHeight="true" outlineLevel="0" collapsed="false">
      <c r="C191" s="4"/>
    </row>
    <row r="192" customFormat="false" ht="12.8" hidden="false" customHeight="true" outlineLevel="0" collapsed="false">
      <c r="C192" s="4"/>
    </row>
    <row r="193" customFormat="false" ht="12.8" hidden="false" customHeight="true" outlineLevel="0" collapsed="false">
      <c r="C193" s="4"/>
    </row>
    <row r="194" customFormat="false" ht="12.8" hidden="false" customHeight="true" outlineLevel="0" collapsed="false">
      <c r="C194" s="4"/>
    </row>
    <row r="195" customFormat="false" ht="12.8" hidden="false" customHeight="true" outlineLevel="0" collapsed="false">
      <c r="C195" s="4"/>
    </row>
    <row r="196" customFormat="false" ht="12.8" hidden="false" customHeight="true" outlineLevel="0" collapsed="false">
      <c r="C196" s="4"/>
    </row>
    <row r="197" customFormat="false" ht="12.8" hidden="false" customHeight="true" outlineLevel="0" collapsed="false">
      <c r="C197" s="4"/>
    </row>
    <row r="198" customFormat="false" ht="12.8" hidden="false" customHeight="true" outlineLevel="0" collapsed="false">
      <c r="C198" s="4"/>
    </row>
    <row r="199" customFormat="false" ht="12.8" hidden="false" customHeight="true" outlineLevel="0" collapsed="false">
      <c r="C199" s="4"/>
    </row>
    <row r="200" customFormat="false" ht="12.8" hidden="false" customHeight="true" outlineLevel="0" collapsed="false">
      <c r="C200" s="4"/>
    </row>
    <row r="201" customFormat="false" ht="12.8" hidden="false" customHeight="true" outlineLevel="0" collapsed="false">
      <c r="C201" s="4"/>
    </row>
    <row r="202" customFormat="false" ht="12.8" hidden="false" customHeight="true" outlineLevel="0" collapsed="false">
      <c r="C202" s="4"/>
    </row>
    <row r="203" customFormat="false" ht="12.8" hidden="false" customHeight="true" outlineLevel="0" collapsed="false">
      <c r="C203" s="4"/>
    </row>
    <row r="204" customFormat="false" ht="12.8" hidden="false" customHeight="true" outlineLevel="0" collapsed="false">
      <c r="C204" s="4"/>
    </row>
    <row r="205" customFormat="false" ht="12.8" hidden="false" customHeight="true" outlineLevel="0" collapsed="false">
      <c r="C205" s="4"/>
    </row>
    <row r="206" customFormat="false" ht="12.8" hidden="false" customHeight="true" outlineLevel="0" collapsed="false">
      <c r="C206" s="4"/>
    </row>
    <row r="207" customFormat="false" ht="12.8" hidden="false" customHeight="true" outlineLevel="0" collapsed="false">
      <c r="C207" s="4"/>
    </row>
    <row r="208" customFormat="false" ht="12.8" hidden="false" customHeight="true" outlineLevel="0" collapsed="false">
      <c r="C208" s="4"/>
    </row>
    <row r="209" customFormat="false" ht="12.8" hidden="false" customHeight="true" outlineLevel="0" collapsed="false">
      <c r="C209" s="4"/>
    </row>
    <row r="210" customFormat="false" ht="12.8" hidden="false" customHeight="true" outlineLevel="0" collapsed="false">
      <c r="C210" s="4"/>
    </row>
    <row r="211" customFormat="false" ht="12.8" hidden="false" customHeight="true" outlineLevel="0" collapsed="false">
      <c r="C211" s="4"/>
    </row>
    <row r="212" customFormat="false" ht="12.8" hidden="false" customHeight="true" outlineLevel="0" collapsed="false">
      <c r="C212" s="4"/>
    </row>
    <row r="213" customFormat="false" ht="12.8" hidden="false" customHeight="true" outlineLevel="0" collapsed="false">
      <c r="C213" s="4"/>
    </row>
    <row r="214" customFormat="false" ht="12.8" hidden="false" customHeight="true" outlineLevel="0" collapsed="false">
      <c r="C214" s="4"/>
    </row>
    <row r="215" customFormat="false" ht="12.8" hidden="false" customHeight="true" outlineLevel="0" collapsed="false">
      <c r="C215" s="4"/>
    </row>
    <row r="216" customFormat="false" ht="12.8" hidden="false" customHeight="true" outlineLevel="0" collapsed="false">
      <c r="C216" s="4"/>
    </row>
    <row r="217" customFormat="false" ht="12.8" hidden="false" customHeight="true" outlineLevel="0" collapsed="false">
      <c r="C217" s="4"/>
    </row>
    <row r="218" customFormat="false" ht="12.8" hidden="false" customHeight="true" outlineLevel="0" collapsed="false">
      <c r="C218" s="4"/>
    </row>
    <row r="219" customFormat="false" ht="12.8" hidden="false" customHeight="true" outlineLevel="0" collapsed="false">
      <c r="C219" s="4"/>
    </row>
    <row r="220" customFormat="false" ht="12.8" hidden="false" customHeight="true" outlineLevel="0" collapsed="false">
      <c r="C220" s="4"/>
    </row>
    <row r="221" customFormat="false" ht="12.8" hidden="false" customHeight="true" outlineLevel="0" collapsed="false">
      <c r="C221" s="4"/>
    </row>
    <row r="222" customFormat="false" ht="12.8" hidden="false" customHeight="true" outlineLevel="0" collapsed="false">
      <c r="C222" s="4"/>
    </row>
    <row r="223" customFormat="false" ht="12.8" hidden="false" customHeight="true" outlineLevel="0" collapsed="false">
      <c r="C223" s="4"/>
    </row>
    <row r="224" customFormat="false" ht="12.8" hidden="false" customHeight="true" outlineLevel="0" collapsed="false">
      <c r="C224" s="4"/>
    </row>
    <row r="225" customFormat="false" ht="12.8" hidden="false" customHeight="true" outlineLevel="0" collapsed="false">
      <c r="C225" s="4"/>
    </row>
    <row r="226" customFormat="false" ht="12.8" hidden="false" customHeight="true" outlineLevel="0" collapsed="false">
      <c r="C226" s="4"/>
    </row>
    <row r="227" customFormat="false" ht="12.8" hidden="false" customHeight="true" outlineLevel="0" collapsed="false">
      <c r="C227" s="4"/>
    </row>
    <row r="228" customFormat="false" ht="12.8" hidden="false" customHeight="true" outlineLevel="0" collapsed="false">
      <c r="C228" s="4"/>
    </row>
    <row r="229" customFormat="false" ht="12.8" hidden="false" customHeight="true" outlineLevel="0" collapsed="false">
      <c r="C229" s="4"/>
    </row>
    <row r="230" customFormat="false" ht="12.8" hidden="false" customHeight="true" outlineLevel="0" collapsed="false">
      <c r="C230" s="4"/>
    </row>
    <row r="231" customFormat="false" ht="12.8" hidden="false" customHeight="true" outlineLevel="0" collapsed="false">
      <c r="C231" s="4"/>
    </row>
    <row r="232" customFormat="false" ht="12.8" hidden="false" customHeight="true" outlineLevel="0" collapsed="false">
      <c r="C232" s="4"/>
    </row>
    <row r="233" customFormat="false" ht="12.8" hidden="false" customHeight="true" outlineLevel="0" collapsed="false">
      <c r="C233" s="4"/>
    </row>
    <row r="234" customFormat="false" ht="12.8" hidden="false" customHeight="true" outlineLevel="0" collapsed="false">
      <c r="C234" s="4"/>
    </row>
    <row r="235" customFormat="false" ht="12.8" hidden="false" customHeight="true" outlineLevel="0" collapsed="false">
      <c r="C235" s="4"/>
    </row>
    <row r="236" customFormat="false" ht="12.8" hidden="false" customHeight="true" outlineLevel="0" collapsed="false">
      <c r="C236" s="4"/>
    </row>
    <row r="237" customFormat="false" ht="12.8" hidden="false" customHeight="true" outlineLevel="0" collapsed="false">
      <c r="C237" s="4"/>
    </row>
    <row r="238" customFormat="false" ht="12.8" hidden="false" customHeight="true" outlineLevel="0" collapsed="false">
      <c r="C238" s="4"/>
    </row>
    <row r="239" customFormat="false" ht="12.8" hidden="false" customHeight="true" outlineLevel="0" collapsed="false">
      <c r="C239" s="4"/>
    </row>
    <row r="240" customFormat="false" ht="12.8" hidden="false" customHeight="true" outlineLevel="0" collapsed="false">
      <c r="C240" s="4"/>
    </row>
    <row r="241" customFormat="false" ht="12.8" hidden="false" customHeight="true" outlineLevel="0" collapsed="false">
      <c r="C241" s="4"/>
    </row>
    <row r="242" customFormat="false" ht="12.8" hidden="false" customHeight="true" outlineLevel="0" collapsed="false">
      <c r="C242" s="4"/>
    </row>
    <row r="243" customFormat="false" ht="12.8" hidden="false" customHeight="true" outlineLevel="0" collapsed="false">
      <c r="C243" s="4"/>
    </row>
    <row r="244" customFormat="false" ht="12.8" hidden="false" customHeight="true" outlineLevel="0" collapsed="false">
      <c r="C244" s="4"/>
    </row>
    <row r="245" customFormat="false" ht="12.8" hidden="false" customHeight="true" outlineLevel="0" collapsed="false">
      <c r="C245" s="4"/>
    </row>
    <row r="246" customFormat="false" ht="12.8" hidden="false" customHeight="true" outlineLevel="0" collapsed="false">
      <c r="C246" s="4"/>
    </row>
    <row r="247" customFormat="false" ht="12.8" hidden="false" customHeight="true" outlineLevel="0" collapsed="false">
      <c r="C247" s="4"/>
    </row>
    <row r="248" customFormat="false" ht="12.8" hidden="false" customHeight="true" outlineLevel="0" collapsed="false">
      <c r="C248" s="4"/>
    </row>
    <row r="249" customFormat="false" ht="12.8" hidden="false" customHeight="true" outlineLevel="0" collapsed="false">
      <c r="C249" s="4"/>
    </row>
    <row r="250" customFormat="false" ht="12.8" hidden="false" customHeight="true" outlineLevel="0" collapsed="false">
      <c r="C250" s="4"/>
    </row>
    <row r="251" customFormat="false" ht="12.8" hidden="false" customHeight="true" outlineLevel="0" collapsed="false">
      <c r="C251" s="4"/>
    </row>
    <row r="252" customFormat="false" ht="12.8" hidden="false" customHeight="true" outlineLevel="0" collapsed="false">
      <c r="C252" s="4"/>
    </row>
    <row r="253" customFormat="false" ht="12.8" hidden="false" customHeight="true" outlineLevel="0" collapsed="false">
      <c r="C253" s="4"/>
    </row>
    <row r="254" customFormat="false" ht="12.8" hidden="false" customHeight="true" outlineLevel="0" collapsed="false">
      <c r="C254" s="4"/>
    </row>
    <row r="255" customFormat="false" ht="12.8" hidden="false" customHeight="true" outlineLevel="0" collapsed="false">
      <c r="C255" s="4"/>
    </row>
    <row r="256" customFormat="false" ht="12.8" hidden="false" customHeight="true" outlineLevel="0" collapsed="false">
      <c r="C256" s="4"/>
    </row>
    <row r="257" customFormat="false" ht="12.8" hidden="false" customHeight="true" outlineLevel="0" collapsed="false">
      <c r="C257" s="4"/>
    </row>
    <row r="258" customFormat="false" ht="12.8" hidden="false" customHeight="true" outlineLevel="0" collapsed="false">
      <c r="C258" s="4"/>
    </row>
    <row r="259" customFormat="false" ht="12.8" hidden="false" customHeight="true" outlineLevel="0" collapsed="false">
      <c r="C259" s="4"/>
    </row>
    <row r="260" customFormat="false" ht="12.8" hidden="false" customHeight="true" outlineLevel="0" collapsed="false">
      <c r="C260" s="4"/>
    </row>
    <row r="261" customFormat="false" ht="12.8" hidden="false" customHeight="true" outlineLevel="0" collapsed="false">
      <c r="C261" s="4"/>
    </row>
    <row r="262" customFormat="false" ht="12.8" hidden="false" customHeight="true" outlineLevel="0" collapsed="false">
      <c r="C262" s="4"/>
    </row>
    <row r="263" customFormat="false" ht="12.8" hidden="false" customHeight="true" outlineLevel="0" collapsed="false">
      <c r="C263" s="4"/>
    </row>
    <row r="264" customFormat="false" ht="12.8" hidden="false" customHeight="true" outlineLevel="0" collapsed="false">
      <c r="C264" s="4"/>
    </row>
    <row r="265" customFormat="false" ht="12.8" hidden="false" customHeight="true" outlineLevel="0" collapsed="false">
      <c r="C265" s="4"/>
    </row>
    <row r="266" customFormat="false" ht="12.8" hidden="false" customHeight="true" outlineLevel="0" collapsed="false">
      <c r="C266" s="4"/>
    </row>
    <row r="267" customFormat="false" ht="12.8" hidden="false" customHeight="true" outlineLevel="0" collapsed="false">
      <c r="C267" s="4"/>
    </row>
    <row r="268" customFormat="false" ht="12.8" hidden="false" customHeight="true" outlineLevel="0" collapsed="false">
      <c r="C268" s="4"/>
    </row>
    <row r="269" customFormat="false" ht="12.8" hidden="false" customHeight="true" outlineLevel="0" collapsed="false">
      <c r="C269" s="4"/>
    </row>
    <row r="270" customFormat="false" ht="12.8" hidden="false" customHeight="true" outlineLevel="0" collapsed="false">
      <c r="C270" s="4"/>
    </row>
    <row r="271" customFormat="false" ht="12.8" hidden="false" customHeight="true" outlineLevel="0" collapsed="false">
      <c r="C271" s="4"/>
    </row>
    <row r="272" customFormat="false" ht="12.8" hidden="false" customHeight="true" outlineLevel="0" collapsed="false">
      <c r="C272" s="4"/>
    </row>
    <row r="273" customFormat="false" ht="12.8" hidden="false" customHeight="true" outlineLevel="0" collapsed="false">
      <c r="C273" s="4"/>
    </row>
    <row r="274" customFormat="false" ht="12.8" hidden="false" customHeight="true" outlineLevel="0" collapsed="false">
      <c r="C274" s="4"/>
    </row>
    <row r="275" customFormat="false" ht="12.8" hidden="false" customHeight="true" outlineLevel="0" collapsed="false">
      <c r="C275" s="4"/>
    </row>
    <row r="276" customFormat="false" ht="12.8" hidden="false" customHeight="true" outlineLevel="0" collapsed="false">
      <c r="C276" s="4"/>
    </row>
    <row r="277" customFormat="false" ht="12.8" hidden="false" customHeight="true" outlineLevel="0" collapsed="false">
      <c r="C277" s="4"/>
    </row>
    <row r="278" customFormat="false" ht="12.8" hidden="false" customHeight="true" outlineLevel="0" collapsed="false">
      <c r="C278" s="4"/>
    </row>
    <row r="279" customFormat="false" ht="12.8" hidden="false" customHeight="true" outlineLevel="0" collapsed="false">
      <c r="C279" s="4"/>
    </row>
    <row r="280" customFormat="false" ht="12.8" hidden="false" customHeight="true" outlineLevel="0" collapsed="false">
      <c r="C280" s="4"/>
    </row>
    <row r="281" customFormat="false" ht="12.8" hidden="false" customHeight="true" outlineLevel="0" collapsed="false">
      <c r="C281" s="4"/>
    </row>
    <row r="282" customFormat="false" ht="12.8" hidden="false" customHeight="true" outlineLevel="0" collapsed="false">
      <c r="C282" s="4"/>
    </row>
    <row r="283" customFormat="false" ht="12.8" hidden="false" customHeight="true" outlineLevel="0" collapsed="false">
      <c r="C283" s="4"/>
    </row>
    <row r="284" customFormat="false" ht="12.8" hidden="false" customHeight="true" outlineLevel="0" collapsed="false">
      <c r="C284" s="4"/>
    </row>
    <row r="285" customFormat="false" ht="12.8" hidden="false" customHeight="true" outlineLevel="0" collapsed="false">
      <c r="C285" s="4"/>
    </row>
    <row r="286" customFormat="false" ht="12.8" hidden="false" customHeight="true" outlineLevel="0" collapsed="false">
      <c r="C286" s="4"/>
    </row>
    <row r="287" customFormat="false" ht="12.8" hidden="false" customHeight="true" outlineLevel="0" collapsed="false">
      <c r="C287" s="4"/>
    </row>
    <row r="288" customFormat="false" ht="12.8" hidden="false" customHeight="true" outlineLevel="0" collapsed="false">
      <c r="C288" s="4"/>
    </row>
    <row r="289" customFormat="false" ht="12.8" hidden="false" customHeight="true" outlineLevel="0" collapsed="false">
      <c r="C289" s="4"/>
    </row>
    <row r="290" customFormat="false" ht="12.8" hidden="false" customHeight="true" outlineLevel="0" collapsed="false">
      <c r="C290" s="4"/>
    </row>
    <row r="291" customFormat="false" ht="12.8" hidden="false" customHeight="true" outlineLevel="0" collapsed="false">
      <c r="C291" s="4"/>
    </row>
    <row r="292" customFormat="false" ht="12.8" hidden="false" customHeight="true" outlineLevel="0" collapsed="false">
      <c r="C292" s="4"/>
    </row>
    <row r="293" customFormat="false" ht="12.8" hidden="false" customHeight="true" outlineLevel="0" collapsed="false">
      <c r="C293" s="4"/>
    </row>
    <row r="294" customFormat="false" ht="12.8" hidden="false" customHeight="true" outlineLevel="0" collapsed="false">
      <c r="C294" s="4"/>
    </row>
    <row r="295" customFormat="false" ht="12.8" hidden="false" customHeight="true" outlineLevel="0" collapsed="false">
      <c r="C295" s="4"/>
    </row>
    <row r="296" customFormat="false" ht="12.8" hidden="false" customHeight="true" outlineLevel="0" collapsed="false">
      <c r="C296" s="4"/>
    </row>
    <row r="297" customFormat="false" ht="12.8" hidden="false" customHeight="true" outlineLevel="0" collapsed="false">
      <c r="C297" s="4"/>
    </row>
    <row r="298" customFormat="false" ht="12.8" hidden="false" customHeight="true" outlineLevel="0" collapsed="false">
      <c r="C298" s="4"/>
    </row>
    <row r="299" customFormat="false" ht="12.8" hidden="false" customHeight="true" outlineLevel="0" collapsed="false">
      <c r="C299" s="4"/>
    </row>
    <row r="300" customFormat="false" ht="12.8" hidden="false" customHeight="true" outlineLevel="0" collapsed="false">
      <c r="C300" s="4"/>
    </row>
    <row r="301" customFormat="false" ht="12.8" hidden="false" customHeight="true" outlineLevel="0" collapsed="false">
      <c r="C301" s="4"/>
    </row>
    <row r="302" customFormat="false" ht="12.8" hidden="false" customHeight="true" outlineLevel="0" collapsed="false">
      <c r="C302" s="4"/>
    </row>
    <row r="303" customFormat="false" ht="12.8" hidden="false" customHeight="true" outlineLevel="0" collapsed="false">
      <c r="C303" s="4"/>
    </row>
    <row r="304" customFormat="false" ht="12.8" hidden="false" customHeight="true" outlineLevel="0" collapsed="false">
      <c r="C304" s="4"/>
    </row>
    <row r="305" customFormat="false" ht="12.8" hidden="false" customHeight="true" outlineLevel="0" collapsed="false">
      <c r="C305" s="4"/>
    </row>
    <row r="306" customFormat="false" ht="12.8" hidden="false" customHeight="true" outlineLevel="0" collapsed="false">
      <c r="C306" s="4"/>
    </row>
    <row r="307" customFormat="false" ht="12.8" hidden="false" customHeight="true" outlineLevel="0" collapsed="false">
      <c r="C307" s="4"/>
    </row>
    <row r="308" customFormat="false" ht="12.8" hidden="false" customHeight="true" outlineLevel="0" collapsed="false">
      <c r="C308" s="4"/>
    </row>
    <row r="309" customFormat="false" ht="12.8" hidden="false" customHeight="true" outlineLevel="0" collapsed="false">
      <c r="C309" s="4"/>
    </row>
    <row r="310" customFormat="false" ht="12.8" hidden="false" customHeight="true" outlineLevel="0" collapsed="false">
      <c r="C310" s="4"/>
    </row>
    <row r="311" customFormat="false" ht="12.8" hidden="false" customHeight="true" outlineLevel="0" collapsed="false">
      <c r="C311" s="4"/>
    </row>
    <row r="312" customFormat="false" ht="12.8" hidden="false" customHeight="true" outlineLevel="0" collapsed="false">
      <c r="C312" s="4"/>
    </row>
    <row r="313" customFormat="false" ht="12.8" hidden="false" customHeight="true" outlineLevel="0" collapsed="false">
      <c r="C313" s="4"/>
    </row>
    <row r="314" customFormat="false" ht="12.8" hidden="false" customHeight="true" outlineLevel="0" collapsed="false">
      <c r="C314" s="4"/>
    </row>
    <row r="315" customFormat="false" ht="12.8" hidden="false" customHeight="true" outlineLevel="0" collapsed="false">
      <c r="C315" s="4"/>
    </row>
    <row r="316" customFormat="false" ht="12.8" hidden="false" customHeight="true" outlineLevel="0" collapsed="false">
      <c r="C316" s="4"/>
    </row>
    <row r="317" customFormat="false" ht="12.8" hidden="false" customHeight="true" outlineLevel="0" collapsed="false">
      <c r="C317" s="4"/>
    </row>
    <row r="318" customFormat="false" ht="12.8" hidden="false" customHeight="true" outlineLevel="0" collapsed="false">
      <c r="C318" s="4"/>
    </row>
    <row r="319" customFormat="false" ht="12.8" hidden="false" customHeight="true" outlineLevel="0" collapsed="false">
      <c r="C319" s="4"/>
    </row>
    <row r="320" customFormat="false" ht="12.8" hidden="false" customHeight="true" outlineLevel="0" collapsed="false">
      <c r="C320" s="4"/>
    </row>
    <row r="321" customFormat="false" ht="12.8" hidden="false" customHeight="true" outlineLevel="0" collapsed="false">
      <c r="C321" s="4"/>
    </row>
    <row r="322" customFormat="false" ht="12.8" hidden="false" customHeight="true" outlineLevel="0" collapsed="false">
      <c r="C322" s="4"/>
    </row>
    <row r="323" customFormat="false" ht="12.8" hidden="false" customHeight="true" outlineLevel="0" collapsed="false">
      <c r="C323" s="4"/>
    </row>
    <row r="324" customFormat="false" ht="12.8" hidden="false" customHeight="true" outlineLevel="0" collapsed="false">
      <c r="C324" s="4"/>
    </row>
    <row r="325" customFormat="false" ht="12.8" hidden="false" customHeight="true" outlineLevel="0" collapsed="false">
      <c r="C325" s="4"/>
    </row>
    <row r="326" customFormat="false" ht="12.8" hidden="false" customHeight="true" outlineLevel="0" collapsed="false">
      <c r="C326" s="4"/>
    </row>
    <row r="327" customFormat="false" ht="12.8" hidden="false" customHeight="true" outlineLevel="0" collapsed="false">
      <c r="C327" s="4"/>
    </row>
    <row r="328" customFormat="false" ht="12.8" hidden="false" customHeight="true" outlineLevel="0" collapsed="false">
      <c r="C328" s="4"/>
    </row>
    <row r="329" customFormat="false" ht="12.8" hidden="false" customHeight="true" outlineLevel="0" collapsed="false">
      <c r="C329" s="4"/>
    </row>
    <row r="330" customFormat="false" ht="12.8" hidden="false" customHeight="true" outlineLevel="0" collapsed="false">
      <c r="C330" s="4"/>
    </row>
    <row r="331" customFormat="false" ht="12.8" hidden="false" customHeight="true" outlineLevel="0" collapsed="false">
      <c r="C331" s="4"/>
    </row>
    <row r="332" customFormat="false" ht="12.8" hidden="false" customHeight="true" outlineLevel="0" collapsed="false">
      <c r="C332" s="4"/>
    </row>
    <row r="333" customFormat="false" ht="12.8" hidden="false" customHeight="true" outlineLevel="0" collapsed="false">
      <c r="C333" s="4"/>
    </row>
    <row r="334" customFormat="false" ht="12.8" hidden="false" customHeight="true" outlineLevel="0" collapsed="false">
      <c r="C334" s="4"/>
    </row>
    <row r="335" customFormat="false" ht="12.8" hidden="false" customHeight="true" outlineLevel="0" collapsed="false">
      <c r="C335" s="4"/>
    </row>
    <row r="336" customFormat="false" ht="12.8" hidden="false" customHeight="true" outlineLevel="0" collapsed="false">
      <c r="C336" s="4"/>
    </row>
    <row r="337" customFormat="false" ht="12.8" hidden="false" customHeight="true" outlineLevel="0" collapsed="false">
      <c r="C337" s="4"/>
    </row>
    <row r="338" customFormat="false" ht="12.8" hidden="false" customHeight="true" outlineLevel="0" collapsed="false">
      <c r="C338" s="4"/>
    </row>
    <row r="339" customFormat="false" ht="12.8" hidden="false" customHeight="true" outlineLevel="0" collapsed="false">
      <c r="C339" s="4"/>
    </row>
    <row r="340" customFormat="false" ht="12.8" hidden="false" customHeight="true" outlineLevel="0" collapsed="false">
      <c r="C340" s="4"/>
    </row>
    <row r="341" customFormat="false" ht="12.8" hidden="false" customHeight="true" outlineLevel="0" collapsed="false">
      <c r="C341" s="4"/>
    </row>
    <row r="342" customFormat="false" ht="12.8" hidden="false" customHeight="true" outlineLevel="0" collapsed="false">
      <c r="C342" s="4"/>
    </row>
    <row r="343" customFormat="false" ht="12.8" hidden="false" customHeight="true" outlineLevel="0" collapsed="false">
      <c r="C343" s="4"/>
    </row>
    <row r="344" customFormat="false" ht="12.8" hidden="false" customHeight="true" outlineLevel="0" collapsed="false">
      <c r="C344" s="4"/>
    </row>
    <row r="345" customFormat="false" ht="12.8" hidden="false" customHeight="true" outlineLevel="0" collapsed="false">
      <c r="C345" s="4"/>
    </row>
    <row r="346" customFormat="false" ht="12.8" hidden="false" customHeight="true" outlineLevel="0" collapsed="false">
      <c r="C346" s="4"/>
    </row>
    <row r="347" customFormat="false" ht="12.8" hidden="false" customHeight="true" outlineLevel="0" collapsed="false">
      <c r="C347" s="4"/>
    </row>
    <row r="348" customFormat="false" ht="12.8" hidden="false" customHeight="true" outlineLevel="0" collapsed="false">
      <c r="C348" s="4"/>
    </row>
    <row r="349" customFormat="false" ht="12.8" hidden="false" customHeight="true" outlineLevel="0" collapsed="false">
      <c r="C349" s="4"/>
    </row>
    <row r="350" customFormat="false" ht="12.8" hidden="false" customHeight="true" outlineLevel="0" collapsed="false">
      <c r="C350" s="4"/>
    </row>
    <row r="351" customFormat="false" ht="12.8" hidden="false" customHeight="true" outlineLevel="0" collapsed="false">
      <c r="C351" s="4"/>
    </row>
    <row r="352" customFormat="false" ht="12.8" hidden="false" customHeight="true" outlineLevel="0" collapsed="false">
      <c r="C352" s="4"/>
    </row>
    <row r="353" customFormat="false" ht="12.8" hidden="false" customHeight="true" outlineLevel="0" collapsed="false">
      <c r="C353" s="4"/>
    </row>
    <row r="354" customFormat="false" ht="12.8" hidden="false" customHeight="true" outlineLevel="0" collapsed="false">
      <c r="C354" s="4"/>
    </row>
    <row r="355" customFormat="false" ht="12.8" hidden="false" customHeight="true" outlineLevel="0" collapsed="false">
      <c r="C355" s="4"/>
    </row>
    <row r="356" customFormat="false" ht="12.8" hidden="false" customHeight="true" outlineLevel="0" collapsed="false">
      <c r="C356" s="4"/>
    </row>
    <row r="357" customFormat="false" ht="12.8" hidden="false" customHeight="true" outlineLevel="0" collapsed="false">
      <c r="C357" s="4"/>
    </row>
    <row r="358" customFormat="false" ht="12.8" hidden="false" customHeight="true" outlineLevel="0" collapsed="false">
      <c r="C358" s="4"/>
    </row>
    <row r="359" customFormat="false" ht="12.8" hidden="false" customHeight="true" outlineLevel="0" collapsed="false">
      <c r="C359" s="4"/>
    </row>
    <row r="360" customFormat="false" ht="12.8" hidden="false" customHeight="true" outlineLevel="0" collapsed="false">
      <c r="C360" s="4"/>
    </row>
    <row r="361" customFormat="false" ht="12.8" hidden="false" customHeight="true" outlineLevel="0" collapsed="false">
      <c r="C361" s="4"/>
    </row>
    <row r="362" customFormat="false" ht="12.8" hidden="false" customHeight="true" outlineLevel="0" collapsed="false">
      <c r="C362" s="4"/>
    </row>
    <row r="363" customFormat="false" ht="12.8" hidden="false" customHeight="true" outlineLevel="0" collapsed="false">
      <c r="C363" s="4"/>
    </row>
    <row r="364" customFormat="false" ht="12.8" hidden="false" customHeight="true" outlineLevel="0" collapsed="false">
      <c r="C364" s="4"/>
    </row>
    <row r="365" customFormat="false" ht="12.8" hidden="false" customHeight="true" outlineLevel="0" collapsed="false">
      <c r="C365" s="4"/>
    </row>
    <row r="366" customFormat="false" ht="12.8" hidden="false" customHeight="true" outlineLevel="0" collapsed="false">
      <c r="C366" s="4"/>
    </row>
    <row r="367" customFormat="false" ht="12.8" hidden="false" customHeight="true" outlineLevel="0" collapsed="false">
      <c r="C367" s="4"/>
    </row>
    <row r="368" customFormat="false" ht="12.8" hidden="false" customHeight="true" outlineLevel="0" collapsed="false">
      <c r="C368" s="4"/>
    </row>
    <row r="369" customFormat="false" ht="12.8" hidden="false" customHeight="true" outlineLevel="0" collapsed="false">
      <c r="C369" s="4"/>
    </row>
    <row r="370" customFormat="false" ht="12.8" hidden="false" customHeight="true" outlineLevel="0" collapsed="false">
      <c r="C370" s="4"/>
    </row>
    <row r="371" customFormat="false" ht="12.8" hidden="false" customHeight="true" outlineLevel="0" collapsed="false">
      <c r="C371" s="4"/>
    </row>
    <row r="372" customFormat="false" ht="12.8" hidden="false" customHeight="true" outlineLevel="0" collapsed="false">
      <c r="C372" s="4"/>
    </row>
    <row r="373" customFormat="false" ht="12.8" hidden="false" customHeight="true" outlineLevel="0" collapsed="false">
      <c r="C373" s="4"/>
    </row>
    <row r="374" customFormat="false" ht="12.8" hidden="false" customHeight="true" outlineLevel="0" collapsed="false">
      <c r="C374" s="4"/>
    </row>
    <row r="375" customFormat="false" ht="12.8" hidden="false" customHeight="true" outlineLevel="0" collapsed="false">
      <c r="C375" s="4"/>
    </row>
    <row r="376" customFormat="false" ht="12.8" hidden="false" customHeight="true" outlineLevel="0" collapsed="false">
      <c r="C376" s="4"/>
    </row>
    <row r="377" customFormat="false" ht="12.8" hidden="false" customHeight="true" outlineLevel="0" collapsed="false">
      <c r="C377" s="4"/>
    </row>
    <row r="378" customFormat="false" ht="12.8" hidden="false" customHeight="true" outlineLevel="0" collapsed="false">
      <c r="C378" s="4"/>
    </row>
    <row r="379" customFormat="false" ht="12.8" hidden="false" customHeight="true" outlineLevel="0" collapsed="false">
      <c r="C379" s="4"/>
    </row>
    <row r="380" customFormat="false" ht="12.8" hidden="false" customHeight="true" outlineLevel="0" collapsed="false">
      <c r="C380" s="4"/>
    </row>
    <row r="381" customFormat="false" ht="12.8" hidden="false" customHeight="true" outlineLevel="0" collapsed="false">
      <c r="C381" s="4"/>
    </row>
    <row r="382" customFormat="false" ht="12.8" hidden="false" customHeight="true" outlineLevel="0" collapsed="false">
      <c r="C382" s="4"/>
    </row>
    <row r="383" customFormat="false" ht="12.8" hidden="false" customHeight="true" outlineLevel="0" collapsed="false">
      <c r="C383" s="4"/>
    </row>
    <row r="384" customFormat="false" ht="12.8" hidden="false" customHeight="true" outlineLevel="0" collapsed="false">
      <c r="C384" s="4"/>
    </row>
    <row r="385" customFormat="false" ht="12.8" hidden="false" customHeight="true" outlineLevel="0" collapsed="false">
      <c r="C385" s="4"/>
    </row>
    <row r="386" customFormat="false" ht="12.8" hidden="false" customHeight="true" outlineLevel="0" collapsed="false">
      <c r="C386" s="4"/>
    </row>
    <row r="387" customFormat="false" ht="12.8" hidden="false" customHeight="true" outlineLevel="0" collapsed="false">
      <c r="C387" s="4"/>
    </row>
    <row r="388" customFormat="false" ht="12.8" hidden="false" customHeight="true" outlineLevel="0" collapsed="false">
      <c r="C388" s="4"/>
    </row>
    <row r="389" customFormat="false" ht="12.8" hidden="false" customHeight="true" outlineLevel="0" collapsed="false">
      <c r="C389" s="4"/>
    </row>
    <row r="390" customFormat="false" ht="12.8" hidden="false" customHeight="true" outlineLevel="0" collapsed="false">
      <c r="C390" s="4"/>
    </row>
    <row r="391" customFormat="false" ht="12.8" hidden="false" customHeight="true" outlineLevel="0" collapsed="false">
      <c r="C391" s="4"/>
    </row>
    <row r="392" customFormat="false" ht="12.8" hidden="false" customHeight="true" outlineLevel="0" collapsed="false">
      <c r="C392" s="4"/>
    </row>
    <row r="393" customFormat="false" ht="12.8" hidden="false" customHeight="true" outlineLevel="0" collapsed="false">
      <c r="C393" s="4"/>
    </row>
    <row r="394" customFormat="false" ht="12.8" hidden="false" customHeight="true" outlineLevel="0" collapsed="false">
      <c r="C394" s="4"/>
    </row>
    <row r="395" customFormat="false" ht="12.8" hidden="false" customHeight="true" outlineLevel="0" collapsed="false">
      <c r="C395" s="4"/>
    </row>
    <row r="396" customFormat="false" ht="12.8" hidden="false" customHeight="true" outlineLevel="0" collapsed="false">
      <c r="C396" s="4"/>
    </row>
    <row r="397" customFormat="false" ht="12.8" hidden="false" customHeight="true" outlineLevel="0" collapsed="false">
      <c r="C397" s="4"/>
    </row>
    <row r="398" customFormat="false" ht="12.8" hidden="false" customHeight="true" outlineLevel="0" collapsed="false">
      <c r="C398" s="4"/>
    </row>
    <row r="399" customFormat="false" ht="12.8" hidden="false" customHeight="true" outlineLevel="0" collapsed="false">
      <c r="C399" s="4"/>
    </row>
    <row r="400" customFormat="false" ht="12.8" hidden="false" customHeight="true" outlineLevel="0" collapsed="false">
      <c r="C400" s="4"/>
    </row>
    <row r="401" customFormat="false" ht="12.8" hidden="false" customHeight="true" outlineLevel="0" collapsed="false">
      <c r="C401" s="4"/>
    </row>
    <row r="402" customFormat="false" ht="12.8" hidden="false" customHeight="true" outlineLevel="0" collapsed="false">
      <c r="C402" s="4"/>
    </row>
    <row r="403" customFormat="false" ht="12.8" hidden="false" customHeight="true" outlineLevel="0" collapsed="false">
      <c r="C403" s="4"/>
    </row>
    <row r="404" customFormat="false" ht="12.8" hidden="false" customHeight="true" outlineLevel="0" collapsed="false">
      <c r="C404" s="4"/>
    </row>
    <row r="405" customFormat="false" ht="12.8" hidden="false" customHeight="true" outlineLevel="0" collapsed="false">
      <c r="C405" s="4"/>
    </row>
    <row r="406" customFormat="false" ht="12.8" hidden="false" customHeight="true" outlineLevel="0" collapsed="false">
      <c r="C406" s="4"/>
    </row>
    <row r="407" customFormat="false" ht="12.8" hidden="false" customHeight="true" outlineLevel="0" collapsed="false">
      <c r="C407" s="4"/>
    </row>
    <row r="408" customFormat="false" ht="12.8" hidden="false" customHeight="true" outlineLevel="0" collapsed="false">
      <c r="C408" s="4"/>
    </row>
    <row r="409" customFormat="false" ht="12.8" hidden="false" customHeight="true" outlineLevel="0" collapsed="false">
      <c r="C409" s="4"/>
    </row>
    <row r="410" customFormat="false" ht="12.8" hidden="false" customHeight="true" outlineLevel="0" collapsed="false">
      <c r="C410" s="4"/>
    </row>
    <row r="411" customFormat="false" ht="12.8" hidden="false" customHeight="true" outlineLevel="0" collapsed="false">
      <c r="C411" s="4"/>
    </row>
    <row r="412" customFormat="false" ht="12.8" hidden="false" customHeight="true" outlineLevel="0" collapsed="false">
      <c r="C412" s="4"/>
    </row>
    <row r="413" customFormat="false" ht="12.8" hidden="false" customHeight="true" outlineLevel="0" collapsed="false">
      <c r="C413" s="4"/>
    </row>
    <row r="414" customFormat="false" ht="12.8" hidden="false" customHeight="true" outlineLevel="0" collapsed="false">
      <c r="C414" s="4"/>
    </row>
    <row r="415" customFormat="false" ht="12.8" hidden="false" customHeight="true" outlineLevel="0" collapsed="false">
      <c r="C415" s="4"/>
    </row>
    <row r="416" customFormat="false" ht="12.8" hidden="false" customHeight="true" outlineLevel="0" collapsed="false">
      <c r="C416" s="4"/>
    </row>
    <row r="417" customFormat="false" ht="12.8" hidden="false" customHeight="true" outlineLevel="0" collapsed="false">
      <c r="C417" s="4"/>
    </row>
    <row r="418" customFormat="false" ht="12.8" hidden="false" customHeight="true" outlineLevel="0" collapsed="false">
      <c r="C418" s="4"/>
    </row>
    <row r="419" customFormat="false" ht="12.8" hidden="false" customHeight="true" outlineLevel="0" collapsed="false">
      <c r="C419" s="4"/>
    </row>
    <row r="420" customFormat="false" ht="12.8" hidden="false" customHeight="true" outlineLevel="0" collapsed="false">
      <c r="C420" s="4"/>
    </row>
    <row r="421" customFormat="false" ht="12.8" hidden="false" customHeight="true" outlineLevel="0" collapsed="false">
      <c r="C421" s="4"/>
    </row>
    <row r="422" customFormat="false" ht="12.8" hidden="false" customHeight="true" outlineLevel="0" collapsed="false">
      <c r="C422" s="4"/>
    </row>
    <row r="423" customFormat="false" ht="12.8" hidden="false" customHeight="true" outlineLevel="0" collapsed="false">
      <c r="C423" s="4"/>
    </row>
    <row r="424" customFormat="false" ht="12.8" hidden="false" customHeight="true" outlineLevel="0" collapsed="false">
      <c r="C424" s="4"/>
    </row>
    <row r="425" customFormat="false" ht="12.8" hidden="false" customHeight="true" outlineLevel="0" collapsed="false">
      <c r="C425" s="4"/>
    </row>
    <row r="426" customFormat="false" ht="12.8" hidden="false" customHeight="true" outlineLevel="0" collapsed="false">
      <c r="C426" s="4"/>
    </row>
    <row r="427" customFormat="false" ht="12.8" hidden="false" customHeight="true" outlineLevel="0" collapsed="false">
      <c r="C427" s="4"/>
    </row>
    <row r="428" customFormat="false" ht="12.8" hidden="false" customHeight="true" outlineLevel="0" collapsed="false">
      <c r="C428" s="4"/>
    </row>
    <row r="429" customFormat="false" ht="12.8" hidden="false" customHeight="true" outlineLevel="0" collapsed="false">
      <c r="C429" s="4"/>
    </row>
    <row r="430" customFormat="false" ht="12.8" hidden="false" customHeight="true" outlineLevel="0" collapsed="false">
      <c r="C430" s="4"/>
    </row>
    <row r="431" customFormat="false" ht="12.8" hidden="false" customHeight="true" outlineLevel="0" collapsed="false">
      <c r="C431" s="4"/>
    </row>
    <row r="432" customFormat="false" ht="12.8" hidden="false" customHeight="true" outlineLevel="0" collapsed="false">
      <c r="C432" s="4"/>
    </row>
    <row r="433" customFormat="false" ht="12.8" hidden="false" customHeight="true" outlineLevel="0" collapsed="false">
      <c r="C433" s="4"/>
    </row>
    <row r="434" customFormat="false" ht="12.8" hidden="false" customHeight="true" outlineLevel="0" collapsed="false">
      <c r="C434" s="4"/>
    </row>
    <row r="435" customFormat="false" ht="12.8" hidden="false" customHeight="true" outlineLevel="0" collapsed="false">
      <c r="C435" s="4"/>
    </row>
    <row r="436" customFormat="false" ht="12.8" hidden="false" customHeight="true" outlineLevel="0" collapsed="false">
      <c r="C436" s="4"/>
    </row>
    <row r="437" customFormat="false" ht="12.8" hidden="false" customHeight="true" outlineLevel="0" collapsed="false">
      <c r="C437" s="4"/>
    </row>
    <row r="438" customFormat="false" ht="12.8" hidden="false" customHeight="true" outlineLevel="0" collapsed="false">
      <c r="C438" s="4"/>
    </row>
    <row r="439" customFormat="false" ht="12.8" hidden="false" customHeight="true" outlineLevel="0" collapsed="false">
      <c r="C439" s="4"/>
    </row>
    <row r="440" customFormat="false" ht="12.8" hidden="false" customHeight="true" outlineLevel="0" collapsed="false">
      <c r="C440" s="4"/>
    </row>
    <row r="441" customFormat="false" ht="12.8" hidden="false" customHeight="true" outlineLevel="0" collapsed="false">
      <c r="C441" s="4"/>
    </row>
    <row r="442" customFormat="false" ht="12.8" hidden="false" customHeight="true" outlineLevel="0" collapsed="false">
      <c r="C442" s="4"/>
    </row>
    <row r="443" customFormat="false" ht="12.8" hidden="false" customHeight="true" outlineLevel="0" collapsed="false">
      <c r="C443" s="4"/>
    </row>
    <row r="444" customFormat="false" ht="12.8" hidden="false" customHeight="true" outlineLevel="0" collapsed="false">
      <c r="C444" s="4"/>
    </row>
    <row r="445" customFormat="false" ht="12.8" hidden="false" customHeight="true" outlineLevel="0" collapsed="false">
      <c r="C445" s="4"/>
    </row>
    <row r="446" customFormat="false" ht="12.8" hidden="false" customHeight="true" outlineLevel="0" collapsed="false">
      <c r="C446" s="4"/>
    </row>
    <row r="447" customFormat="false" ht="12.8" hidden="false" customHeight="true" outlineLevel="0" collapsed="false">
      <c r="C447" s="4"/>
    </row>
    <row r="448" customFormat="false" ht="12.8" hidden="false" customHeight="true" outlineLevel="0" collapsed="false">
      <c r="C448" s="4"/>
    </row>
    <row r="449" customFormat="false" ht="12.8" hidden="false" customHeight="true" outlineLevel="0" collapsed="false">
      <c r="C449" s="4"/>
    </row>
    <row r="450" customFormat="false" ht="12.8" hidden="false" customHeight="true" outlineLevel="0" collapsed="false">
      <c r="C450" s="4"/>
    </row>
    <row r="451" customFormat="false" ht="12.8" hidden="false" customHeight="true" outlineLevel="0" collapsed="false">
      <c r="C451" s="4"/>
    </row>
    <row r="452" customFormat="false" ht="12.8" hidden="false" customHeight="true" outlineLevel="0" collapsed="false">
      <c r="C452" s="4"/>
    </row>
    <row r="453" customFormat="false" ht="12.8" hidden="false" customHeight="true" outlineLevel="0" collapsed="false">
      <c r="C453" s="4"/>
    </row>
    <row r="454" customFormat="false" ht="12.8" hidden="false" customHeight="true" outlineLevel="0" collapsed="false">
      <c r="C454" s="4"/>
    </row>
    <row r="455" customFormat="false" ht="12.8" hidden="false" customHeight="true" outlineLevel="0" collapsed="false">
      <c r="C455" s="4"/>
    </row>
    <row r="456" customFormat="false" ht="12.8" hidden="false" customHeight="true" outlineLevel="0" collapsed="false">
      <c r="C456" s="4"/>
    </row>
    <row r="457" customFormat="false" ht="12.8" hidden="false" customHeight="true" outlineLevel="0" collapsed="false">
      <c r="C457" s="4"/>
    </row>
    <row r="458" customFormat="false" ht="12.8" hidden="false" customHeight="true" outlineLevel="0" collapsed="false">
      <c r="C458" s="4"/>
    </row>
    <row r="459" customFormat="false" ht="12.8" hidden="false" customHeight="true" outlineLevel="0" collapsed="false">
      <c r="C459" s="4"/>
    </row>
    <row r="460" customFormat="false" ht="12.8" hidden="false" customHeight="true" outlineLevel="0" collapsed="false">
      <c r="C460" s="4"/>
    </row>
    <row r="461" customFormat="false" ht="12.8" hidden="false" customHeight="true" outlineLevel="0" collapsed="false">
      <c r="C461" s="4"/>
    </row>
    <row r="462" customFormat="false" ht="12.8" hidden="false" customHeight="true" outlineLevel="0" collapsed="false">
      <c r="C462" s="4"/>
    </row>
    <row r="463" customFormat="false" ht="12.8" hidden="false" customHeight="true" outlineLevel="0" collapsed="false">
      <c r="C463" s="4"/>
    </row>
    <row r="464" customFormat="false" ht="12.8" hidden="false" customHeight="true" outlineLevel="0" collapsed="false">
      <c r="C464" s="4"/>
    </row>
    <row r="465" customFormat="false" ht="12.8" hidden="false" customHeight="true" outlineLevel="0" collapsed="false">
      <c r="C465" s="4"/>
    </row>
    <row r="466" customFormat="false" ht="12.8" hidden="false" customHeight="true" outlineLevel="0" collapsed="false">
      <c r="C466" s="4"/>
    </row>
    <row r="467" customFormat="false" ht="12.8" hidden="false" customHeight="true" outlineLevel="0" collapsed="false">
      <c r="C467" s="4"/>
    </row>
    <row r="468" customFormat="false" ht="12.8" hidden="false" customHeight="true" outlineLevel="0" collapsed="false">
      <c r="C468" s="4"/>
    </row>
    <row r="469" customFormat="false" ht="12.8" hidden="false" customHeight="true" outlineLevel="0" collapsed="false">
      <c r="C469" s="4"/>
    </row>
    <row r="470" customFormat="false" ht="12.8" hidden="false" customHeight="true" outlineLevel="0" collapsed="false">
      <c r="C470" s="4"/>
    </row>
    <row r="471" customFormat="false" ht="12.8" hidden="false" customHeight="true" outlineLevel="0" collapsed="false">
      <c r="C471" s="4"/>
    </row>
    <row r="472" customFormat="false" ht="12.8" hidden="false" customHeight="true" outlineLevel="0" collapsed="false">
      <c r="C472" s="4"/>
    </row>
    <row r="473" customFormat="false" ht="12.8" hidden="false" customHeight="true" outlineLevel="0" collapsed="false">
      <c r="C473" s="4"/>
    </row>
    <row r="474" customFormat="false" ht="12.8" hidden="false" customHeight="true" outlineLevel="0" collapsed="false">
      <c r="C474" s="4"/>
    </row>
    <row r="475" customFormat="false" ht="12.8" hidden="false" customHeight="true" outlineLevel="0" collapsed="false">
      <c r="C475" s="4"/>
    </row>
    <row r="476" customFormat="false" ht="12.8" hidden="false" customHeight="true" outlineLevel="0" collapsed="false">
      <c r="C476" s="4"/>
    </row>
    <row r="477" customFormat="false" ht="12.8" hidden="false" customHeight="true" outlineLevel="0" collapsed="false">
      <c r="C477" s="4"/>
    </row>
    <row r="478" customFormat="false" ht="12.8" hidden="false" customHeight="true" outlineLevel="0" collapsed="false">
      <c r="C478" s="4"/>
    </row>
    <row r="479" customFormat="false" ht="12.8" hidden="false" customHeight="true" outlineLevel="0" collapsed="false">
      <c r="C479" s="4"/>
    </row>
    <row r="480" customFormat="false" ht="12.8" hidden="false" customHeight="true" outlineLevel="0" collapsed="false">
      <c r="C480" s="4"/>
    </row>
    <row r="481" customFormat="false" ht="12.8" hidden="false" customHeight="true" outlineLevel="0" collapsed="false">
      <c r="C481" s="4"/>
    </row>
    <row r="482" customFormat="false" ht="12.8" hidden="false" customHeight="true" outlineLevel="0" collapsed="false">
      <c r="C482" s="4"/>
    </row>
    <row r="483" customFormat="false" ht="12.8" hidden="false" customHeight="true" outlineLevel="0" collapsed="false">
      <c r="C483" s="4"/>
    </row>
    <row r="484" customFormat="false" ht="12.8" hidden="false" customHeight="true" outlineLevel="0" collapsed="false">
      <c r="C484" s="4"/>
    </row>
    <row r="485" customFormat="false" ht="12.8" hidden="false" customHeight="true" outlineLevel="0" collapsed="false">
      <c r="C485" s="4"/>
    </row>
    <row r="486" customFormat="false" ht="12.8" hidden="false" customHeight="true" outlineLevel="0" collapsed="false">
      <c r="C486" s="4"/>
    </row>
    <row r="487" customFormat="false" ht="12.8" hidden="false" customHeight="true" outlineLevel="0" collapsed="false">
      <c r="C487" s="4"/>
    </row>
    <row r="488" customFormat="false" ht="12.8" hidden="false" customHeight="true" outlineLevel="0" collapsed="false">
      <c r="C488" s="4"/>
    </row>
    <row r="489" customFormat="false" ht="12.8" hidden="false" customHeight="true" outlineLevel="0" collapsed="false">
      <c r="C489" s="4"/>
    </row>
    <row r="490" customFormat="false" ht="12.8" hidden="false" customHeight="true" outlineLevel="0" collapsed="false">
      <c r="C490" s="4"/>
    </row>
    <row r="491" customFormat="false" ht="12.8" hidden="false" customHeight="true" outlineLevel="0" collapsed="false">
      <c r="C491" s="4"/>
    </row>
    <row r="492" customFormat="false" ht="12.8" hidden="false" customHeight="true" outlineLevel="0" collapsed="false">
      <c r="C492" s="4"/>
    </row>
    <row r="493" customFormat="false" ht="12.8" hidden="false" customHeight="true" outlineLevel="0" collapsed="false">
      <c r="C493" s="4"/>
    </row>
    <row r="494" customFormat="false" ht="12.8" hidden="false" customHeight="true" outlineLevel="0" collapsed="false">
      <c r="C494" s="4"/>
    </row>
    <row r="495" customFormat="false" ht="12.8" hidden="false" customHeight="true" outlineLevel="0" collapsed="false">
      <c r="C495" s="4"/>
    </row>
    <row r="496" customFormat="false" ht="12.8" hidden="false" customHeight="true" outlineLevel="0" collapsed="false">
      <c r="C496" s="4"/>
    </row>
    <row r="497" customFormat="false" ht="12.8" hidden="false" customHeight="true" outlineLevel="0" collapsed="false">
      <c r="C497" s="4"/>
    </row>
    <row r="498" customFormat="false" ht="12.8" hidden="false" customHeight="true" outlineLevel="0" collapsed="false">
      <c r="C498" s="4"/>
    </row>
    <row r="499" customFormat="false" ht="12.8" hidden="false" customHeight="true" outlineLevel="0" collapsed="false">
      <c r="C499" s="4"/>
    </row>
    <row r="500" customFormat="false" ht="12.8" hidden="false" customHeight="true" outlineLevel="0" collapsed="false">
      <c r="C500" s="4"/>
    </row>
    <row r="501" customFormat="false" ht="12.8" hidden="false" customHeight="true" outlineLevel="0" collapsed="false">
      <c r="C501" s="4"/>
    </row>
    <row r="502" customFormat="false" ht="12.8" hidden="false" customHeight="true" outlineLevel="0" collapsed="false">
      <c r="C502" s="4"/>
    </row>
    <row r="503" customFormat="false" ht="12.8" hidden="false" customHeight="true" outlineLevel="0" collapsed="false">
      <c r="C503" s="4"/>
    </row>
    <row r="504" customFormat="false" ht="12.8" hidden="false" customHeight="true" outlineLevel="0" collapsed="false">
      <c r="C504" s="4"/>
    </row>
    <row r="505" customFormat="false" ht="12.8" hidden="false" customHeight="true" outlineLevel="0" collapsed="false">
      <c r="C505" s="4"/>
    </row>
    <row r="506" customFormat="false" ht="12.8" hidden="false" customHeight="true" outlineLevel="0" collapsed="false">
      <c r="C506" s="4"/>
    </row>
    <row r="507" customFormat="false" ht="12.8" hidden="false" customHeight="true" outlineLevel="0" collapsed="false">
      <c r="C507" s="4"/>
    </row>
    <row r="508" customFormat="false" ht="12.8" hidden="false" customHeight="true" outlineLevel="0" collapsed="false">
      <c r="C508" s="4"/>
    </row>
    <row r="509" customFormat="false" ht="12.8" hidden="false" customHeight="true" outlineLevel="0" collapsed="false">
      <c r="C509" s="4"/>
    </row>
    <row r="510" customFormat="false" ht="12.8" hidden="false" customHeight="true" outlineLevel="0" collapsed="false">
      <c r="C510" s="4"/>
    </row>
    <row r="511" customFormat="false" ht="12.8" hidden="false" customHeight="true" outlineLevel="0" collapsed="false">
      <c r="C511" s="4"/>
    </row>
    <row r="512" customFormat="false" ht="12.8" hidden="false" customHeight="true" outlineLevel="0" collapsed="false">
      <c r="C512" s="4"/>
    </row>
    <row r="513" customFormat="false" ht="12.8" hidden="false" customHeight="true" outlineLevel="0" collapsed="false">
      <c r="C513" s="4"/>
    </row>
    <row r="514" customFormat="false" ht="12.8" hidden="false" customHeight="true" outlineLevel="0" collapsed="false">
      <c r="C514" s="4"/>
    </row>
    <row r="515" customFormat="false" ht="12.8" hidden="false" customHeight="true" outlineLevel="0" collapsed="false">
      <c r="C515" s="4"/>
    </row>
    <row r="516" customFormat="false" ht="12.8" hidden="false" customHeight="true" outlineLevel="0" collapsed="false">
      <c r="C516" s="4"/>
    </row>
    <row r="517" customFormat="false" ht="12.8" hidden="false" customHeight="true" outlineLevel="0" collapsed="false">
      <c r="C517" s="4"/>
    </row>
    <row r="518" customFormat="false" ht="12.8" hidden="false" customHeight="true" outlineLevel="0" collapsed="false">
      <c r="C518" s="4"/>
    </row>
    <row r="519" customFormat="false" ht="12.8" hidden="false" customHeight="true" outlineLevel="0" collapsed="false">
      <c r="C519" s="4"/>
    </row>
    <row r="520" customFormat="false" ht="12.8" hidden="false" customHeight="true" outlineLevel="0" collapsed="false">
      <c r="C520" s="4"/>
    </row>
    <row r="521" customFormat="false" ht="12.8" hidden="false" customHeight="true" outlineLevel="0" collapsed="false">
      <c r="C521" s="4"/>
    </row>
    <row r="522" customFormat="false" ht="12.8" hidden="false" customHeight="true" outlineLevel="0" collapsed="false">
      <c r="C522" s="4"/>
    </row>
    <row r="523" customFormat="false" ht="12.8" hidden="false" customHeight="true" outlineLevel="0" collapsed="false">
      <c r="C523" s="4"/>
    </row>
    <row r="524" customFormat="false" ht="12.8" hidden="false" customHeight="true" outlineLevel="0" collapsed="false">
      <c r="C524" s="4"/>
    </row>
    <row r="525" customFormat="false" ht="12.8" hidden="false" customHeight="true" outlineLevel="0" collapsed="false">
      <c r="C525" s="4"/>
    </row>
    <row r="526" customFormat="false" ht="12.8" hidden="false" customHeight="true" outlineLevel="0" collapsed="false">
      <c r="C526" s="4"/>
    </row>
    <row r="527" customFormat="false" ht="12.8" hidden="false" customHeight="true" outlineLevel="0" collapsed="false">
      <c r="C527" s="4"/>
    </row>
    <row r="528" customFormat="false" ht="12.8" hidden="false" customHeight="true" outlineLevel="0" collapsed="false">
      <c r="C528" s="4"/>
    </row>
    <row r="529" customFormat="false" ht="12.8" hidden="false" customHeight="true" outlineLevel="0" collapsed="false">
      <c r="C529" s="4"/>
    </row>
    <row r="530" customFormat="false" ht="12.8" hidden="false" customHeight="true" outlineLevel="0" collapsed="false">
      <c r="C530" s="4"/>
    </row>
    <row r="531" customFormat="false" ht="12.8" hidden="false" customHeight="true" outlineLevel="0" collapsed="false">
      <c r="C531" s="4"/>
    </row>
    <row r="532" customFormat="false" ht="12.8" hidden="false" customHeight="true" outlineLevel="0" collapsed="false">
      <c r="C532" s="4"/>
    </row>
    <row r="533" customFormat="false" ht="12.8" hidden="false" customHeight="true" outlineLevel="0" collapsed="false">
      <c r="C533" s="4"/>
    </row>
    <row r="534" customFormat="false" ht="12.8" hidden="false" customHeight="true" outlineLevel="0" collapsed="false">
      <c r="C534" s="4"/>
    </row>
    <row r="535" customFormat="false" ht="12.8" hidden="false" customHeight="true" outlineLevel="0" collapsed="false">
      <c r="C535" s="4"/>
    </row>
    <row r="536" customFormat="false" ht="12.8" hidden="false" customHeight="true" outlineLevel="0" collapsed="false">
      <c r="C536" s="4"/>
    </row>
    <row r="537" customFormat="false" ht="12.8" hidden="false" customHeight="true" outlineLevel="0" collapsed="false">
      <c r="C537" s="4"/>
    </row>
    <row r="538" customFormat="false" ht="12.8" hidden="false" customHeight="true" outlineLevel="0" collapsed="false">
      <c r="C538" s="4"/>
    </row>
    <row r="539" customFormat="false" ht="12.8" hidden="false" customHeight="true" outlineLevel="0" collapsed="false">
      <c r="C539" s="4"/>
    </row>
    <row r="540" customFormat="false" ht="12.8" hidden="false" customHeight="true" outlineLevel="0" collapsed="false">
      <c r="C540" s="4"/>
    </row>
    <row r="541" customFormat="false" ht="12.8" hidden="false" customHeight="true" outlineLevel="0" collapsed="false">
      <c r="C541" s="4"/>
    </row>
    <row r="542" customFormat="false" ht="12.8" hidden="false" customHeight="true" outlineLevel="0" collapsed="false">
      <c r="C542" s="4"/>
    </row>
    <row r="543" customFormat="false" ht="12.8" hidden="false" customHeight="true" outlineLevel="0" collapsed="false">
      <c r="C543" s="4"/>
    </row>
    <row r="544" customFormat="false" ht="12.8" hidden="false" customHeight="true" outlineLevel="0" collapsed="false">
      <c r="C544" s="4"/>
    </row>
    <row r="545" customFormat="false" ht="12.8" hidden="false" customHeight="true" outlineLevel="0" collapsed="false">
      <c r="C545" s="4"/>
    </row>
    <row r="546" customFormat="false" ht="12.8" hidden="false" customHeight="true" outlineLevel="0" collapsed="false">
      <c r="C546" s="4"/>
    </row>
    <row r="547" customFormat="false" ht="12.8" hidden="false" customHeight="true" outlineLevel="0" collapsed="false">
      <c r="C547" s="4"/>
    </row>
    <row r="548" customFormat="false" ht="12.8" hidden="false" customHeight="true" outlineLevel="0" collapsed="false">
      <c r="C548" s="4"/>
    </row>
    <row r="549" customFormat="false" ht="12.8" hidden="false" customHeight="true" outlineLevel="0" collapsed="false">
      <c r="C549" s="4"/>
    </row>
    <row r="550" customFormat="false" ht="12.8" hidden="false" customHeight="true" outlineLevel="0" collapsed="false">
      <c r="C550" s="4"/>
    </row>
    <row r="551" customFormat="false" ht="12.8" hidden="false" customHeight="true" outlineLevel="0" collapsed="false">
      <c r="C551" s="4"/>
    </row>
    <row r="552" customFormat="false" ht="12.8" hidden="false" customHeight="true" outlineLevel="0" collapsed="false">
      <c r="C552" s="4"/>
    </row>
    <row r="553" customFormat="false" ht="12.8" hidden="false" customHeight="true" outlineLevel="0" collapsed="false">
      <c r="C553" s="4"/>
    </row>
    <row r="554" customFormat="false" ht="12.8" hidden="false" customHeight="true" outlineLevel="0" collapsed="false">
      <c r="C554" s="4"/>
    </row>
    <row r="555" customFormat="false" ht="12.8" hidden="false" customHeight="true" outlineLevel="0" collapsed="false">
      <c r="C555" s="4"/>
    </row>
    <row r="556" customFormat="false" ht="12.8" hidden="false" customHeight="true" outlineLevel="0" collapsed="false">
      <c r="C556" s="4"/>
    </row>
    <row r="557" customFormat="false" ht="12.8" hidden="false" customHeight="true" outlineLevel="0" collapsed="false">
      <c r="C557" s="4"/>
    </row>
    <row r="558" customFormat="false" ht="12.8" hidden="false" customHeight="true" outlineLevel="0" collapsed="false">
      <c r="C558" s="4"/>
    </row>
    <row r="559" customFormat="false" ht="12.8" hidden="false" customHeight="true" outlineLevel="0" collapsed="false">
      <c r="C559" s="4"/>
    </row>
    <row r="560" customFormat="false" ht="12.8" hidden="false" customHeight="true" outlineLevel="0" collapsed="false">
      <c r="C560" s="4"/>
    </row>
    <row r="561" customFormat="false" ht="12.8" hidden="false" customHeight="true" outlineLevel="0" collapsed="false">
      <c r="C561" s="4"/>
    </row>
    <row r="562" customFormat="false" ht="12.8" hidden="false" customHeight="true" outlineLevel="0" collapsed="false">
      <c r="C562" s="4"/>
    </row>
    <row r="563" customFormat="false" ht="12.8" hidden="false" customHeight="true" outlineLevel="0" collapsed="false">
      <c r="C563" s="4"/>
    </row>
    <row r="564" customFormat="false" ht="12.8" hidden="false" customHeight="true" outlineLevel="0" collapsed="false">
      <c r="C564" s="4"/>
    </row>
    <row r="565" customFormat="false" ht="12.8" hidden="false" customHeight="true" outlineLevel="0" collapsed="false">
      <c r="C565" s="4"/>
    </row>
    <row r="566" customFormat="false" ht="12.8" hidden="false" customHeight="true" outlineLevel="0" collapsed="false">
      <c r="C566" s="4"/>
    </row>
    <row r="567" customFormat="false" ht="12.8" hidden="false" customHeight="true" outlineLevel="0" collapsed="false">
      <c r="C567" s="4"/>
    </row>
    <row r="568" customFormat="false" ht="12.8" hidden="false" customHeight="true" outlineLevel="0" collapsed="false">
      <c r="C568" s="4"/>
    </row>
    <row r="569" customFormat="false" ht="12.8" hidden="false" customHeight="true" outlineLevel="0" collapsed="false">
      <c r="C569" s="4"/>
    </row>
    <row r="570" customFormat="false" ht="12.8" hidden="false" customHeight="true" outlineLevel="0" collapsed="false">
      <c r="C570" s="4"/>
    </row>
    <row r="571" customFormat="false" ht="12.8" hidden="false" customHeight="true" outlineLevel="0" collapsed="false">
      <c r="C571" s="4"/>
    </row>
    <row r="572" customFormat="false" ht="12.8" hidden="false" customHeight="true" outlineLevel="0" collapsed="false">
      <c r="C572" s="4"/>
    </row>
    <row r="573" customFormat="false" ht="12.8" hidden="false" customHeight="true" outlineLevel="0" collapsed="false">
      <c r="C573" s="4"/>
    </row>
    <row r="574" customFormat="false" ht="12.8" hidden="false" customHeight="true" outlineLevel="0" collapsed="false">
      <c r="C574" s="4"/>
    </row>
    <row r="575" customFormat="false" ht="12.8" hidden="false" customHeight="true" outlineLevel="0" collapsed="false">
      <c r="C575" s="4"/>
    </row>
    <row r="576" customFormat="false" ht="12.8" hidden="false" customHeight="true" outlineLevel="0" collapsed="false">
      <c r="C576" s="4"/>
    </row>
    <row r="577" customFormat="false" ht="12.8" hidden="false" customHeight="true" outlineLevel="0" collapsed="false">
      <c r="C577" s="4"/>
    </row>
    <row r="578" customFormat="false" ht="12.8" hidden="false" customHeight="true" outlineLevel="0" collapsed="false">
      <c r="C578" s="4"/>
    </row>
    <row r="579" customFormat="false" ht="12.8" hidden="false" customHeight="true" outlineLevel="0" collapsed="false">
      <c r="C579" s="4"/>
    </row>
    <row r="580" customFormat="false" ht="12.8" hidden="false" customHeight="true" outlineLevel="0" collapsed="false">
      <c r="C580" s="4"/>
    </row>
    <row r="581" customFormat="false" ht="12.8" hidden="false" customHeight="true" outlineLevel="0" collapsed="false">
      <c r="C581" s="4"/>
    </row>
    <row r="582" customFormat="false" ht="12.8" hidden="false" customHeight="true" outlineLevel="0" collapsed="false">
      <c r="C582" s="4"/>
    </row>
    <row r="583" customFormat="false" ht="12.8" hidden="false" customHeight="true" outlineLevel="0" collapsed="false">
      <c r="C583" s="4"/>
    </row>
    <row r="584" customFormat="false" ht="12.8" hidden="false" customHeight="true" outlineLevel="0" collapsed="false">
      <c r="C584" s="4"/>
    </row>
    <row r="585" customFormat="false" ht="12.8" hidden="false" customHeight="true" outlineLevel="0" collapsed="false">
      <c r="C585" s="4"/>
    </row>
    <row r="586" customFormat="false" ht="12.8" hidden="false" customHeight="true" outlineLevel="0" collapsed="false">
      <c r="C586" s="4"/>
    </row>
    <row r="587" customFormat="false" ht="12.8" hidden="false" customHeight="true" outlineLevel="0" collapsed="false">
      <c r="C587" s="4"/>
    </row>
    <row r="588" customFormat="false" ht="12.8" hidden="false" customHeight="true" outlineLevel="0" collapsed="false">
      <c r="C588" s="4"/>
    </row>
    <row r="589" customFormat="false" ht="12.8" hidden="false" customHeight="true" outlineLevel="0" collapsed="false">
      <c r="C589" s="4"/>
    </row>
    <row r="590" customFormat="false" ht="12.8" hidden="false" customHeight="true" outlineLevel="0" collapsed="false">
      <c r="C590" s="4"/>
    </row>
    <row r="591" customFormat="false" ht="12.8" hidden="false" customHeight="true" outlineLevel="0" collapsed="false">
      <c r="C591" s="4"/>
    </row>
    <row r="592" customFormat="false" ht="12.8" hidden="false" customHeight="true" outlineLevel="0" collapsed="false">
      <c r="C592" s="4"/>
    </row>
    <row r="593" customFormat="false" ht="12.8" hidden="false" customHeight="true" outlineLevel="0" collapsed="false">
      <c r="C593" s="4"/>
    </row>
    <row r="594" customFormat="false" ht="12.8" hidden="false" customHeight="true" outlineLevel="0" collapsed="false">
      <c r="C594" s="4"/>
    </row>
    <row r="595" customFormat="false" ht="12.8" hidden="false" customHeight="true" outlineLevel="0" collapsed="false">
      <c r="C595" s="4"/>
    </row>
    <row r="596" customFormat="false" ht="12.8" hidden="false" customHeight="true" outlineLevel="0" collapsed="false">
      <c r="C596" s="4"/>
    </row>
    <row r="597" customFormat="false" ht="12.8" hidden="false" customHeight="true" outlineLevel="0" collapsed="false">
      <c r="C597" s="4"/>
    </row>
    <row r="598" customFormat="false" ht="12.8" hidden="false" customHeight="true" outlineLevel="0" collapsed="false">
      <c r="C598" s="4"/>
    </row>
    <row r="599" customFormat="false" ht="12.8" hidden="false" customHeight="true" outlineLevel="0" collapsed="false">
      <c r="C599" s="4"/>
    </row>
    <row r="600" customFormat="false" ht="12.8" hidden="false" customHeight="true" outlineLevel="0" collapsed="false">
      <c r="C600" s="4"/>
    </row>
    <row r="601" customFormat="false" ht="12.8" hidden="false" customHeight="true" outlineLevel="0" collapsed="false">
      <c r="C601" s="4"/>
    </row>
    <row r="602" customFormat="false" ht="12.8" hidden="false" customHeight="true" outlineLevel="0" collapsed="false">
      <c r="C602" s="4"/>
    </row>
    <row r="603" customFormat="false" ht="12.8" hidden="false" customHeight="true" outlineLevel="0" collapsed="false">
      <c r="C603" s="4"/>
    </row>
    <row r="604" customFormat="false" ht="12.8" hidden="false" customHeight="true" outlineLevel="0" collapsed="false">
      <c r="C604" s="4"/>
    </row>
    <row r="605" customFormat="false" ht="12.8" hidden="false" customHeight="true" outlineLevel="0" collapsed="false">
      <c r="C605" s="4"/>
    </row>
    <row r="606" customFormat="false" ht="12.8" hidden="false" customHeight="true" outlineLevel="0" collapsed="false">
      <c r="C606" s="4"/>
    </row>
    <row r="607" customFormat="false" ht="12.8" hidden="false" customHeight="true" outlineLevel="0" collapsed="false">
      <c r="C607" s="4"/>
    </row>
    <row r="608" customFormat="false" ht="12.8" hidden="false" customHeight="true" outlineLevel="0" collapsed="false">
      <c r="C608" s="4"/>
    </row>
    <row r="609" customFormat="false" ht="12.8" hidden="false" customHeight="true" outlineLevel="0" collapsed="false">
      <c r="C609" s="4"/>
    </row>
    <row r="610" customFormat="false" ht="12.8" hidden="false" customHeight="true" outlineLevel="0" collapsed="false">
      <c r="C610" s="4"/>
    </row>
    <row r="611" customFormat="false" ht="12.8" hidden="false" customHeight="true" outlineLevel="0" collapsed="false">
      <c r="C611" s="4"/>
    </row>
    <row r="612" customFormat="false" ht="12.8" hidden="false" customHeight="true" outlineLevel="0" collapsed="false">
      <c r="C612" s="4"/>
    </row>
    <row r="613" customFormat="false" ht="12.8" hidden="false" customHeight="true" outlineLevel="0" collapsed="false">
      <c r="C613" s="4"/>
    </row>
    <row r="614" customFormat="false" ht="12.8" hidden="false" customHeight="true" outlineLevel="0" collapsed="false">
      <c r="C614" s="4"/>
    </row>
    <row r="615" customFormat="false" ht="12.8" hidden="false" customHeight="true" outlineLevel="0" collapsed="false">
      <c r="C615" s="4"/>
    </row>
    <row r="616" customFormat="false" ht="12.8" hidden="false" customHeight="true" outlineLevel="0" collapsed="false">
      <c r="C616" s="4"/>
    </row>
    <row r="617" customFormat="false" ht="12.8" hidden="false" customHeight="true" outlineLevel="0" collapsed="false">
      <c r="C617" s="4"/>
    </row>
    <row r="618" customFormat="false" ht="12.8" hidden="false" customHeight="true" outlineLevel="0" collapsed="false">
      <c r="C618" s="4"/>
    </row>
    <row r="619" customFormat="false" ht="12.8" hidden="false" customHeight="true" outlineLevel="0" collapsed="false">
      <c r="C619" s="4"/>
    </row>
    <row r="620" customFormat="false" ht="12.8" hidden="false" customHeight="true" outlineLevel="0" collapsed="false">
      <c r="C620" s="4"/>
    </row>
    <row r="621" customFormat="false" ht="12.8" hidden="false" customHeight="true" outlineLevel="0" collapsed="false">
      <c r="C621" s="4"/>
    </row>
    <row r="622" customFormat="false" ht="12.8" hidden="false" customHeight="true" outlineLevel="0" collapsed="false">
      <c r="C622" s="4"/>
    </row>
    <row r="623" customFormat="false" ht="12.8" hidden="false" customHeight="true" outlineLevel="0" collapsed="false">
      <c r="C623" s="4"/>
    </row>
    <row r="624" customFormat="false" ht="12.8" hidden="false" customHeight="true" outlineLevel="0" collapsed="false">
      <c r="C624" s="4"/>
    </row>
    <row r="625" customFormat="false" ht="12.8" hidden="false" customHeight="true" outlineLevel="0" collapsed="false">
      <c r="C625" s="4"/>
    </row>
    <row r="626" customFormat="false" ht="12.8" hidden="false" customHeight="true" outlineLevel="0" collapsed="false">
      <c r="C626" s="4"/>
    </row>
    <row r="627" customFormat="false" ht="12.8" hidden="false" customHeight="true" outlineLevel="0" collapsed="false">
      <c r="C627" s="4"/>
    </row>
    <row r="628" customFormat="false" ht="12.8" hidden="false" customHeight="true" outlineLevel="0" collapsed="false">
      <c r="C628" s="4"/>
    </row>
    <row r="629" customFormat="false" ht="12.8" hidden="false" customHeight="true" outlineLevel="0" collapsed="false">
      <c r="C629" s="4"/>
    </row>
    <row r="630" customFormat="false" ht="12.8" hidden="false" customHeight="true" outlineLevel="0" collapsed="false">
      <c r="C630" s="4"/>
    </row>
    <row r="631" customFormat="false" ht="12.8" hidden="false" customHeight="true" outlineLevel="0" collapsed="false">
      <c r="C631" s="4"/>
    </row>
    <row r="632" customFormat="false" ht="12.8" hidden="false" customHeight="true" outlineLevel="0" collapsed="false">
      <c r="C632" s="4"/>
    </row>
    <row r="633" customFormat="false" ht="12.8" hidden="false" customHeight="true" outlineLevel="0" collapsed="false">
      <c r="C633" s="4"/>
    </row>
    <row r="634" customFormat="false" ht="12.8" hidden="false" customHeight="true" outlineLevel="0" collapsed="false">
      <c r="C634" s="4"/>
    </row>
    <row r="635" customFormat="false" ht="12.8" hidden="false" customHeight="true" outlineLevel="0" collapsed="false">
      <c r="C635" s="4"/>
    </row>
    <row r="636" customFormat="false" ht="12.8" hidden="false" customHeight="true" outlineLevel="0" collapsed="false">
      <c r="C636" s="4"/>
    </row>
    <row r="637" customFormat="false" ht="12.8" hidden="false" customHeight="true" outlineLevel="0" collapsed="false">
      <c r="C637" s="4"/>
    </row>
    <row r="638" customFormat="false" ht="12.8" hidden="false" customHeight="true" outlineLevel="0" collapsed="false">
      <c r="C638" s="4"/>
    </row>
    <row r="639" customFormat="false" ht="12.8" hidden="false" customHeight="true" outlineLevel="0" collapsed="false">
      <c r="C639" s="4"/>
    </row>
    <row r="640" customFormat="false" ht="12.8" hidden="false" customHeight="true" outlineLevel="0" collapsed="false">
      <c r="C640" s="4"/>
    </row>
    <row r="641" customFormat="false" ht="12.8" hidden="false" customHeight="true" outlineLevel="0" collapsed="false">
      <c r="C641" s="4"/>
    </row>
    <row r="642" customFormat="false" ht="12.8" hidden="false" customHeight="true" outlineLevel="0" collapsed="false">
      <c r="C642" s="4"/>
    </row>
    <row r="643" customFormat="false" ht="12.8" hidden="false" customHeight="true" outlineLevel="0" collapsed="false">
      <c r="C643" s="4"/>
    </row>
    <row r="644" customFormat="false" ht="12.8" hidden="false" customHeight="true" outlineLevel="0" collapsed="false">
      <c r="C644" s="4"/>
    </row>
    <row r="645" customFormat="false" ht="12.8" hidden="false" customHeight="true" outlineLevel="0" collapsed="false">
      <c r="C645" s="4"/>
    </row>
    <row r="646" customFormat="false" ht="12.8" hidden="false" customHeight="true" outlineLevel="0" collapsed="false">
      <c r="C646" s="4"/>
    </row>
    <row r="647" customFormat="false" ht="12.8" hidden="false" customHeight="true" outlineLevel="0" collapsed="false">
      <c r="C647" s="4"/>
    </row>
    <row r="648" customFormat="false" ht="12.8" hidden="false" customHeight="true" outlineLevel="0" collapsed="false">
      <c r="C648" s="4"/>
    </row>
    <row r="649" customFormat="false" ht="12.8" hidden="false" customHeight="true" outlineLevel="0" collapsed="false">
      <c r="C649" s="4"/>
    </row>
    <row r="650" customFormat="false" ht="12.8" hidden="false" customHeight="true" outlineLevel="0" collapsed="false">
      <c r="C650" s="4"/>
    </row>
    <row r="651" customFormat="false" ht="12.8" hidden="false" customHeight="true" outlineLevel="0" collapsed="false">
      <c r="C651" s="4"/>
    </row>
    <row r="652" customFormat="false" ht="12.8" hidden="false" customHeight="true" outlineLevel="0" collapsed="false">
      <c r="C652" s="4"/>
    </row>
    <row r="653" customFormat="false" ht="12.8" hidden="false" customHeight="true" outlineLevel="0" collapsed="false">
      <c r="C653" s="4"/>
    </row>
    <row r="654" customFormat="false" ht="12.8" hidden="false" customHeight="true" outlineLevel="0" collapsed="false">
      <c r="C654" s="4"/>
    </row>
    <row r="655" customFormat="false" ht="12.8" hidden="false" customHeight="true" outlineLevel="0" collapsed="false">
      <c r="C655" s="4"/>
    </row>
    <row r="656" customFormat="false" ht="12.8" hidden="false" customHeight="true" outlineLevel="0" collapsed="false">
      <c r="C656" s="4"/>
    </row>
    <row r="657" customFormat="false" ht="12.8" hidden="false" customHeight="true" outlineLevel="0" collapsed="false">
      <c r="C657" s="4"/>
    </row>
    <row r="658" customFormat="false" ht="12.8" hidden="false" customHeight="true" outlineLevel="0" collapsed="false">
      <c r="C658" s="4"/>
    </row>
    <row r="659" customFormat="false" ht="12.8" hidden="false" customHeight="true" outlineLevel="0" collapsed="false">
      <c r="C659" s="4"/>
    </row>
    <row r="660" customFormat="false" ht="12.8" hidden="false" customHeight="true" outlineLevel="0" collapsed="false">
      <c r="C660" s="4"/>
    </row>
    <row r="661" customFormat="false" ht="12.8" hidden="false" customHeight="true" outlineLevel="0" collapsed="false">
      <c r="C661" s="4"/>
    </row>
    <row r="662" customFormat="false" ht="12.8" hidden="false" customHeight="true" outlineLevel="0" collapsed="false">
      <c r="C662" s="4"/>
    </row>
    <row r="663" customFormat="false" ht="12.8" hidden="false" customHeight="true" outlineLevel="0" collapsed="false">
      <c r="C663" s="4"/>
    </row>
    <row r="664" customFormat="false" ht="12.8" hidden="false" customHeight="true" outlineLevel="0" collapsed="false">
      <c r="C664" s="4"/>
    </row>
    <row r="665" customFormat="false" ht="12.8" hidden="false" customHeight="true" outlineLevel="0" collapsed="false">
      <c r="C665" s="4"/>
    </row>
    <row r="666" customFormat="false" ht="12.8" hidden="false" customHeight="true" outlineLevel="0" collapsed="false">
      <c r="C666" s="4"/>
    </row>
    <row r="667" customFormat="false" ht="12.8" hidden="false" customHeight="true" outlineLevel="0" collapsed="false">
      <c r="C667" s="4"/>
    </row>
    <row r="668" customFormat="false" ht="12.8" hidden="false" customHeight="true" outlineLevel="0" collapsed="false">
      <c r="C668" s="4"/>
    </row>
    <row r="669" customFormat="false" ht="12.8" hidden="false" customHeight="true" outlineLevel="0" collapsed="false">
      <c r="C669" s="4"/>
    </row>
    <row r="670" customFormat="false" ht="12.8" hidden="false" customHeight="true" outlineLevel="0" collapsed="false">
      <c r="C670" s="4"/>
    </row>
    <row r="671" customFormat="false" ht="12.8" hidden="false" customHeight="true" outlineLevel="0" collapsed="false">
      <c r="C671" s="4"/>
    </row>
    <row r="672" customFormat="false" ht="12.8" hidden="false" customHeight="true" outlineLevel="0" collapsed="false">
      <c r="C672" s="4"/>
    </row>
    <row r="673" customFormat="false" ht="12.8" hidden="false" customHeight="true" outlineLevel="0" collapsed="false">
      <c r="C673" s="4"/>
    </row>
    <row r="674" customFormat="false" ht="12.8" hidden="false" customHeight="true" outlineLevel="0" collapsed="false">
      <c r="C674" s="4"/>
    </row>
    <row r="675" customFormat="false" ht="12.8" hidden="false" customHeight="true" outlineLevel="0" collapsed="false">
      <c r="C675" s="4"/>
    </row>
    <row r="676" customFormat="false" ht="12.8" hidden="false" customHeight="true" outlineLevel="0" collapsed="false">
      <c r="C676" s="4"/>
    </row>
    <row r="677" customFormat="false" ht="12.8" hidden="false" customHeight="true" outlineLevel="0" collapsed="false">
      <c r="C677" s="4"/>
    </row>
    <row r="678" customFormat="false" ht="12.8" hidden="false" customHeight="true" outlineLevel="0" collapsed="false">
      <c r="C678" s="4"/>
    </row>
    <row r="679" customFormat="false" ht="12.8" hidden="false" customHeight="true" outlineLevel="0" collapsed="false">
      <c r="C679" s="4"/>
    </row>
    <row r="680" customFormat="false" ht="12.8" hidden="false" customHeight="true" outlineLevel="0" collapsed="false">
      <c r="C680" s="4"/>
    </row>
    <row r="681" customFormat="false" ht="12.8" hidden="false" customHeight="true" outlineLevel="0" collapsed="false">
      <c r="C681" s="4"/>
    </row>
    <row r="682" customFormat="false" ht="12.8" hidden="false" customHeight="true" outlineLevel="0" collapsed="false">
      <c r="C682" s="4"/>
    </row>
    <row r="683" customFormat="false" ht="12.8" hidden="false" customHeight="true" outlineLevel="0" collapsed="false">
      <c r="C683" s="4"/>
    </row>
    <row r="684" customFormat="false" ht="12.8" hidden="false" customHeight="true" outlineLevel="0" collapsed="false">
      <c r="C684" s="4"/>
    </row>
    <row r="685" customFormat="false" ht="12.8" hidden="false" customHeight="true" outlineLevel="0" collapsed="false">
      <c r="C685" s="4"/>
    </row>
    <row r="686" customFormat="false" ht="12.8" hidden="false" customHeight="true" outlineLevel="0" collapsed="false">
      <c r="C686" s="4"/>
    </row>
    <row r="687" customFormat="false" ht="12.8" hidden="false" customHeight="true" outlineLevel="0" collapsed="false">
      <c r="C687" s="4"/>
    </row>
    <row r="688" customFormat="false" ht="12.8" hidden="false" customHeight="true" outlineLevel="0" collapsed="false">
      <c r="C688" s="4"/>
    </row>
    <row r="689" customFormat="false" ht="12.8" hidden="false" customHeight="true" outlineLevel="0" collapsed="false">
      <c r="C689" s="4"/>
    </row>
    <row r="690" customFormat="false" ht="12.8" hidden="false" customHeight="true" outlineLevel="0" collapsed="false">
      <c r="C690" s="4"/>
    </row>
    <row r="691" customFormat="false" ht="12.8" hidden="false" customHeight="true" outlineLevel="0" collapsed="false">
      <c r="C691" s="4"/>
    </row>
    <row r="692" customFormat="false" ht="12.8" hidden="false" customHeight="true" outlineLevel="0" collapsed="false">
      <c r="C692" s="4"/>
    </row>
    <row r="693" customFormat="false" ht="12.8" hidden="false" customHeight="true" outlineLevel="0" collapsed="false">
      <c r="C693" s="4"/>
    </row>
    <row r="694" customFormat="false" ht="12.8" hidden="false" customHeight="true" outlineLevel="0" collapsed="false">
      <c r="C694" s="4"/>
    </row>
    <row r="695" customFormat="false" ht="12.8" hidden="false" customHeight="true" outlineLevel="0" collapsed="false">
      <c r="C695" s="4"/>
    </row>
    <row r="696" customFormat="false" ht="12.8" hidden="false" customHeight="true" outlineLevel="0" collapsed="false">
      <c r="C696" s="4"/>
    </row>
    <row r="697" customFormat="false" ht="12.8" hidden="false" customHeight="true" outlineLevel="0" collapsed="false">
      <c r="C697" s="4"/>
    </row>
    <row r="698" customFormat="false" ht="12.8" hidden="false" customHeight="true" outlineLevel="0" collapsed="false">
      <c r="C698" s="4"/>
    </row>
    <row r="699" customFormat="false" ht="12.8" hidden="false" customHeight="true" outlineLevel="0" collapsed="false">
      <c r="C699" s="4"/>
    </row>
    <row r="700" customFormat="false" ht="12.8" hidden="false" customHeight="true" outlineLevel="0" collapsed="false">
      <c r="C700" s="4"/>
    </row>
    <row r="701" customFormat="false" ht="12.8" hidden="false" customHeight="true" outlineLevel="0" collapsed="false">
      <c r="C701" s="4"/>
    </row>
    <row r="702" customFormat="false" ht="12.8" hidden="false" customHeight="true" outlineLevel="0" collapsed="false">
      <c r="C702" s="4"/>
    </row>
    <row r="703" customFormat="false" ht="12.8" hidden="false" customHeight="true" outlineLevel="0" collapsed="false">
      <c r="C703" s="4"/>
    </row>
    <row r="704" customFormat="false" ht="12.8" hidden="false" customHeight="true" outlineLevel="0" collapsed="false">
      <c r="C704" s="4"/>
    </row>
    <row r="705" customFormat="false" ht="12.8" hidden="false" customHeight="true" outlineLevel="0" collapsed="false">
      <c r="C705" s="4"/>
    </row>
    <row r="706" customFormat="false" ht="12.8" hidden="false" customHeight="true" outlineLevel="0" collapsed="false">
      <c r="C706" s="4"/>
    </row>
    <row r="707" customFormat="false" ht="12.8" hidden="false" customHeight="true" outlineLevel="0" collapsed="false">
      <c r="C707" s="4"/>
    </row>
    <row r="708" customFormat="false" ht="12.8" hidden="false" customHeight="true" outlineLevel="0" collapsed="false">
      <c r="C708" s="4"/>
    </row>
    <row r="709" customFormat="false" ht="12.8" hidden="false" customHeight="true" outlineLevel="0" collapsed="false">
      <c r="C709" s="4"/>
    </row>
    <row r="710" customFormat="false" ht="12.8" hidden="false" customHeight="true" outlineLevel="0" collapsed="false">
      <c r="C710" s="4"/>
    </row>
    <row r="711" customFormat="false" ht="12.8" hidden="false" customHeight="true" outlineLevel="0" collapsed="false">
      <c r="C711" s="4"/>
    </row>
    <row r="712" customFormat="false" ht="12.8" hidden="false" customHeight="true" outlineLevel="0" collapsed="false">
      <c r="C712" s="4"/>
    </row>
    <row r="713" customFormat="false" ht="12.8" hidden="false" customHeight="true" outlineLevel="0" collapsed="false">
      <c r="C713" s="4"/>
    </row>
    <row r="714" customFormat="false" ht="12.8" hidden="false" customHeight="true" outlineLevel="0" collapsed="false">
      <c r="C714" s="4"/>
    </row>
    <row r="715" customFormat="false" ht="12.8" hidden="false" customHeight="true" outlineLevel="0" collapsed="false">
      <c r="C715" s="4"/>
    </row>
    <row r="716" customFormat="false" ht="12.8" hidden="false" customHeight="true" outlineLevel="0" collapsed="false">
      <c r="C716" s="4"/>
    </row>
    <row r="717" customFormat="false" ht="12.8" hidden="false" customHeight="true" outlineLevel="0" collapsed="false">
      <c r="C717" s="4"/>
    </row>
    <row r="718" customFormat="false" ht="12.8" hidden="false" customHeight="true" outlineLevel="0" collapsed="false">
      <c r="C718" s="4"/>
    </row>
    <row r="719" customFormat="false" ht="12.8" hidden="false" customHeight="true" outlineLevel="0" collapsed="false">
      <c r="C719" s="4"/>
    </row>
    <row r="720" customFormat="false" ht="12.8" hidden="false" customHeight="true" outlineLevel="0" collapsed="false">
      <c r="C720" s="4"/>
    </row>
    <row r="721" customFormat="false" ht="12.8" hidden="false" customHeight="true" outlineLevel="0" collapsed="false">
      <c r="C721" s="4"/>
    </row>
    <row r="722" customFormat="false" ht="12.8" hidden="false" customHeight="true" outlineLevel="0" collapsed="false">
      <c r="C722" s="4"/>
    </row>
    <row r="723" customFormat="false" ht="12.8" hidden="false" customHeight="true" outlineLevel="0" collapsed="false">
      <c r="C723" s="4"/>
    </row>
    <row r="724" customFormat="false" ht="12.8" hidden="false" customHeight="true" outlineLevel="0" collapsed="false">
      <c r="C724" s="4"/>
    </row>
    <row r="725" customFormat="false" ht="12.8" hidden="false" customHeight="true" outlineLevel="0" collapsed="false">
      <c r="C725" s="4"/>
    </row>
    <row r="726" customFormat="false" ht="12.8" hidden="false" customHeight="true" outlineLevel="0" collapsed="false">
      <c r="C726" s="4"/>
    </row>
    <row r="727" customFormat="false" ht="12.8" hidden="false" customHeight="true" outlineLevel="0" collapsed="false">
      <c r="C727" s="4"/>
    </row>
    <row r="728" customFormat="false" ht="12.8" hidden="false" customHeight="true" outlineLevel="0" collapsed="false">
      <c r="C728" s="4"/>
    </row>
    <row r="729" customFormat="false" ht="12.8" hidden="false" customHeight="true" outlineLevel="0" collapsed="false">
      <c r="C729" s="4"/>
    </row>
    <row r="730" customFormat="false" ht="12.8" hidden="false" customHeight="true" outlineLevel="0" collapsed="false">
      <c r="C730" s="4"/>
    </row>
    <row r="731" customFormat="false" ht="12.8" hidden="false" customHeight="true" outlineLevel="0" collapsed="false">
      <c r="C731" s="4"/>
    </row>
    <row r="732" customFormat="false" ht="12.8" hidden="false" customHeight="true" outlineLevel="0" collapsed="false">
      <c r="C732" s="4"/>
    </row>
    <row r="733" customFormat="false" ht="12.8" hidden="false" customHeight="true" outlineLevel="0" collapsed="false">
      <c r="C733" s="4"/>
    </row>
    <row r="734" customFormat="false" ht="12.8" hidden="false" customHeight="true" outlineLevel="0" collapsed="false">
      <c r="C734" s="4"/>
    </row>
    <row r="735" customFormat="false" ht="12.8" hidden="false" customHeight="true" outlineLevel="0" collapsed="false">
      <c r="C735" s="4"/>
    </row>
    <row r="736" customFormat="false" ht="12.8" hidden="false" customHeight="true" outlineLevel="0" collapsed="false">
      <c r="C736" s="4"/>
    </row>
    <row r="737" customFormat="false" ht="12.8" hidden="false" customHeight="true" outlineLevel="0" collapsed="false">
      <c r="C737" s="4"/>
    </row>
    <row r="738" customFormat="false" ht="12.8" hidden="false" customHeight="true" outlineLevel="0" collapsed="false">
      <c r="C738" s="4"/>
    </row>
    <row r="739" customFormat="false" ht="12.8" hidden="false" customHeight="true" outlineLevel="0" collapsed="false">
      <c r="C739" s="4"/>
    </row>
    <row r="740" customFormat="false" ht="12.8" hidden="false" customHeight="true" outlineLevel="0" collapsed="false">
      <c r="C740" s="4"/>
    </row>
    <row r="741" customFormat="false" ht="12.8" hidden="false" customHeight="true" outlineLevel="0" collapsed="false">
      <c r="C741" s="4"/>
    </row>
    <row r="742" customFormat="false" ht="12.8" hidden="false" customHeight="true" outlineLevel="0" collapsed="false">
      <c r="C742" s="4"/>
    </row>
    <row r="743" customFormat="false" ht="12.8" hidden="false" customHeight="true" outlineLevel="0" collapsed="false">
      <c r="C743" s="4"/>
    </row>
    <row r="744" customFormat="false" ht="12.8" hidden="false" customHeight="true" outlineLevel="0" collapsed="false">
      <c r="C744" s="4"/>
    </row>
    <row r="745" customFormat="false" ht="12.8" hidden="false" customHeight="true" outlineLevel="0" collapsed="false">
      <c r="C745" s="4"/>
    </row>
    <row r="746" customFormat="false" ht="12.8" hidden="false" customHeight="true" outlineLevel="0" collapsed="false">
      <c r="C746" s="4"/>
    </row>
    <row r="747" customFormat="false" ht="12.8" hidden="false" customHeight="true" outlineLevel="0" collapsed="false">
      <c r="C747" s="4"/>
    </row>
    <row r="748" customFormat="false" ht="12.8" hidden="false" customHeight="true" outlineLevel="0" collapsed="false">
      <c r="C748" s="4"/>
    </row>
    <row r="749" customFormat="false" ht="12.8" hidden="false" customHeight="true" outlineLevel="0" collapsed="false">
      <c r="C749" s="4"/>
    </row>
    <row r="750" customFormat="false" ht="12.8" hidden="false" customHeight="true" outlineLevel="0" collapsed="false">
      <c r="C750" s="4"/>
    </row>
    <row r="751" customFormat="false" ht="12.8" hidden="false" customHeight="true" outlineLevel="0" collapsed="false">
      <c r="C751" s="4"/>
    </row>
    <row r="752" customFormat="false" ht="12.8" hidden="false" customHeight="true" outlineLevel="0" collapsed="false">
      <c r="C752" s="4"/>
    </row>
    <row r="753" customFormat="false" ht="12.8" hidden="false" customHeight="true" outlineLevel="0" collapsed="false">
      <c r="C753" s="4"/>
    </row>
    <row r="754" customFormat="false" ht="12.8" hidden="false" customHeight="true" outlineLevel="0" collapsed="false">
      <c r="C754" s="4"/>
    </row>
    <row r="755" customFormat="false" ht="12.8" hidden="false" customHeight="true" outlineLevel="0" collapsed="false">
      <c r="C755" s="4"/>
    </row>
    <row r="756" customFormat="false" ht="12.8" hidden="false" customHeight="true" outlineLevel="0" collapsed="false">
      <c r="C756" s="4"/>
    </row>
    <row r="757" customFormat="false" ht="12.8" hidden="false" customHeight="true" outlineLevel="0" collapsed="false">
      <c r="C757" s="4"/>
    </row>
    <row r="758" customFormat="false" ht="12.8" hidden="false" customHeight="true" outlineLevel="0" collapsed="false">
      <c r="C758" s="4"/>
    </row>
    <row r="759" customFormat="false" ht="12.8" hidden="false" customHeight="true" outlineLevel="0" collapsed="false">
      <c r="C759" s="4"/>
    </row>
    <row r="760" customFormat="false" ht="12.8" hidden="false" customHeight="true" outlineLevel="0" collapsed="false">
      <c r="C760" s="4"/>
    </row>
    <row r="761" customFormat="false" ht="12.8" hidden="false" customHeight="true" outlineLevel="0" collapsed="false">
      <c r="C761" s="4"/>
    </row>
    <row r="762" customFormat="false" ht="12.8" hidden="false" customHeight="true" outlineLevel="0" collapsed="false">
      <c r="C762" s="4"/>
    </row>
    <row r="763" customFormat="false" ht="12.8" hidden="false" customHeight="true" outlineLevel="0" collapsed="false">
      <c r="C763" s="4"/>
    </row>
    <row r="764" customFormat="false" ht="12.8" hidden="false" customHeight="true" outlineLevel="0" collapsed="false">
      <c r="C764" s="4"/>
    </row>
    <row r="765" customFormat="false" ht="12.8" hidden="false" customHeight="true" outlineLevel="0" collapsed="false">
      <c r="C765" s="4"/>
    </row>
    <row r="766" customFormat="false" ht="12.8" hidden="false" customHeight="true" outlineLevel="0" collapsed="false">
      <c r="C766" s="4"/>
    </row>
    <row r="767" customFormat="false" ht="12.8" hidden="false" customHeight="true" outlineLevel="0" collapsed="false">
      <c r="C767" s="4"/>
    </row>
    <row r="768" customFormat="false" ht="12.8" hidden="false" customHeight="true" outlineLevel="0" collapsed="false">
      <c r="C768" s="4"/>
    </row>
    <row r="769" customFormat="false" ht="12.8" hidden="false" customHeight="true" outlineLevel="0" collapsed="false">
      <c r="C769" s="4"/>
    </row>
    <row r="770" customFormat="false" ht="12.8" hidden="false" customHeight="true" outlineLevel="0" collapsed="false">
      <c r="C770" s="4"/>
    </row>
    <row r="771" customFormat="false" ht="12.8" hidden="false" customHeight="true" outlineLevel="0" collapsed="false">
      <c r="C771" s="4"/>
    </row>
    <row r="772" customFormat="false" ht="12.8" hidden="false" customHeight="true" outlineLevel="0" collapsed="false">
      <c r="C772" s="4"/>
    </row>
    <row r="773" customFormat="false" ht="12.8" hidden="false" customHeight="true" outlineLevel="0" collapsed="false">
      <c r="C773" s="4"/>
    </row>
    <row r="774" customFormat="false" ht="12.8" hidden="false" customHeight="true" outlineLevel="0" collapsed="false">
      <c r="C774" s="4"/>
    </row>
    <row r="775" customFormat="false" ht="12.8" hidden="false" customHeight="true" outlineLevel="0" collapsed="false">
      <c r="C775" s="4"/>
    </row>
    <row r="776" customFormat="false" ht="12.8" hidden="false" customHeight="true" outlineLevel="0" collapsed="false">
      <c r="C776" s="4"/>
    </row>
    <row r="777" customFormat="false" ht="12.8" hidden="false" customHeight="true" outlineLevel="0" collapsed="false">
      <c r="C777" s="4"/>
    </row>
    <row r="778" customFormat="false" ht="12.8" hidden="false" customHeight="true" outlineLevel="0" collapsed="false">
      <c r="C778" s="4"/>
    </row>
    <row r="779" customFormat="false" ht="12.8" hidden="false" customHeight="true" outlineLevel="0" collapsed="false">
      <c r="C779" s="4"/>
    </row>
    <row r="780" customFormat="false" ht="12.8" hidden="false" customHeight="true" outlineLevel="0" collapsed="false">
      <c r="C780" s="4"/>
    </row>
    <row r="781" customFormat="false" ht="12.8" hidden="false" customHeight="true" outlineLevel="0" collapsed="false">
      <c r="C781" s="4"/>
    </row>
    <row r="782" customFormat="false" ht="12.8" hidden="false" customHeight="true" outlineLevel="0" collapsed="false">
      <c r="C782" s="4"/>
    </row>
    <row r="783" customFormat="false" ht="12.8" hidden="false" customHeight="true" outlineLevel="0" collapsed="false">
      <c r="C783" s="4"/>
    </row>
    <row r="784" customFormat="false" ht="12.8" hidden="false" customHeight="true" outlineLevel="0" collapsed="false">
      <c r="C784" s="4"/>
    </row>
    <row r="785" customFormat="false" ht="12.8" hidden="false" customHeight="true" outlineLevel="0" collapsed="false">
      <c r="C785" s="4"/>
    </row>
    <row r="786" customFormat="false" ht="12.8" hidden="false" customHeight="true" outlineLevel="0" collapsed="false">
      <c r="C786" s="4"/>
    </row>
    <row r="787" customFormat="false" ht="12.8" hidden="false" customHeight="true" outlineLevel="0" collapsed="false">
      <c r="C787" s="4"/>
    </row>
    <row r="788" customFormat="false" ht="12.8" hidden="false" customHeight="true" outlineLevel="0" collapsed="false">
      <c r="C788" s="4"/>
    </row>
    <row r="789" customFormat="false" ht="12.8" hidden="false" customHeight="true" outlineLevel="0" collapsed="false">
      <c r="C789" s="4"/>
    </row>
    <row r="790" customFormat="false" ht="12.8" hidden="false" customHeight="true" outlineLevel="0" collapsed="false">
      <c r="C790" s="4"/>
    </row>
    <row r="791" customFormat="false" ht="12.8" hidden="false" customHeight="true" outlineLevel="0" collapsed="false">
      <c r="C791" s="4"/>
    </row>
    <row r="792" customFormat="false" ht="12.8" hidden="false" customHeight="true" outlineLevel="0" collapsed="false">
      <c r="C792" s="4"/>
    </row>
    <row r="793" customFormat="false" ht="12.8" hidden="false" customHeight="true" outlineLevel="0" collapsed="false">
      <c r="C793" s="4"/>
    </row>
    <row r="794" customFormat="false" ht="12.8" hidden="false" customHeight="true" outlineLevel="0" collapsed="false">
      <c r="C794" s="4"/>
    </row>
    <row r="795" customFormat="false" ht="12.8" hidden="false" customHeight="true" outlineLevel="0" collapsed="false">
      <c r="C795" s="4"/>
    </row>
    <row r="796" customFormat="false" ht="12.8" hidden="false" customHeight="true" outlineLevel="0" collapsed="false">
      <c r="C796" s="4"/>
    </row>
    <row r="797" customFormat="false" ht="12.8" hidden="false" customHeight="true" outlineLevel="0" collapsed="false">
      <c r="C797" s="4"/>
    </row>
    <row r="798" customFormat="false" ht="12.8" hidden="false" customHeight="true" outlineLevel="0" collapsed="false">
      <c r="C798" s="4"/>
    </row>
    <row r="799" customFormat="false" ht="12.8" hidden="false" customHeight="true" outlineLevel="0" collapsed="false">
      <c r="C799" s="4"/>
    </row>
    <row r="800" customFormat="false" ht="12.8" hidden="false" customHeight="true" outlineLevel="0" collapsed="false">
      <c r="C800" s="4"/>
    </row>
    <row r="801" customFormat="false" ht="12.8" hidden="false" customHeight="true" outlineLevel="0" collapsed="false">
      <c r="C801" s="4"/>
    </row>
    <row r="802" customFormat="false" ht="12.8" hidden="false" customHeight="true" outlineLevel="0" collapsed="false">
      <c r="C802" s="4"/>
    </row>
    <row r="803" customFormat="false" ht="12.8" hidden="false" customHeight="true" outlineLevel="0" collapsed="false">
      <c r="C803" s="4"/>
    </row>
    <row r="804" customFormat="false" ht="12.8" hidden="false" customHeight="true" outlineLevel="0" collapsed="false">
      <c r="C804" s="4"/>
    </row>
    <row r="805" customFormat="false" ht="12.8" hidden="false" customHeight="true" outlineLevel="0" collapsed="false">
      <c r="C805" s="4"/>
    </row>
    <row r="806" customFormat="false" ht="12.8" hidden="false" customHeight="true" outlineLevel="0" collapsed="false">
      <c r="C806" s="4"/>
    </row>
    <row r="807" customFormat="false" ht="12.8" hidden="false" customHeight="true" outlineLevel="0" collapsed="false">
      <c r="C807" s="4"/>
    </row>
    <row r="808" customFormat="false" ht="12.8" hidden="false" customHeight="true" outlineLevel="0" collapsed="false">
      <c r="C808" s="4"/>
    </row>
    <row r="809" customFormat="false" ht="12.8" hidden="false" customHeight="true" outlineLevel="0" collapsed="false">
      <c r="C809" s="4"/>
    </row>
    <row r="810" customFormat="false" ht="12.8" hidden="false" customHeight="true" outlineLevel="0" collapsed="false">
      <c r="C810" s="4"/>
    </row>
    <row r="811" customFormat="false" ht="12.8" hidden="false" customHeight="true" outlineLevel="0" collapsed="false">
      <c r="C811" s="4"/>
    </row>
    <row r="812" customFormat="false" ht="12.8" hidden="false" customHeight="true" outlineLevel="0" collapsed="false">
      <c r="C812" s="4"/>
    </row>
    <row r="813" customFormat="false" ht="12.8" hidden="false" customHeight="true" outlineLevel="0" collapsed="false">
      <c r="C813" s="4"/>
    </row>
    <row r="814" customFormat="false" ht="12.8" hidden="false" customHeight="true" outlineLevel="0" collapsed="false">
      <c r="C814" s="4"/>
    </row>
    <row r="815" customFormat="false" ht="12.8" hidden="false" customHeight="true" outlineLevel="0" collapsed="false">
      <c r="C815" s="4"/>
    </row>
    <row r="816" customFormat="false" ht="12.8" hidden="false" customHeight="true" outlineLevel="0" collapsed="false">
      <c r="C816" s="4"/>
    </row>
    <row r="817" customFormat="false" ht="12.8" hidden="false" customHeight="true" outlineLevel="0" collapsed="false">
      <c r="C817" s="4"/>
    </row>
    <row r="818" customFormat="false" ht="12.8" hidden="false" customHeight="true" outlineLevel="0" collapsed="false">
      <c r="C818" s="4"/>
    </row>
    <row r="819" customFormat="false" ht="12.8" hidden="false" customHeight="true" outlineLevel="0" collapsed="false">
      <c r="C819" s="4"/>
    </row>
    <row r="820" customFormat="false" ht="12.8" hidden="false" customHeight="true" outlineLevel="0" collapsed="false">
      <c r="C820" s="4"/>
    </row>
    <row r="821" customFormat="false" ht="12.8" hidden="false" customHeight="true" outlineLevel="0" collapsed="false">
      <c r="C821" s="4"/>
    </row>
    <row r="822" customFormat="false" ht="12.8" hidden="false" customHeight="true" outlineLevel="0" collapsed="false">
      <c r="C822" s="4"/>
    </row>
    <row r="823" customFormat="false" ht="12.8" hidden="false" customHeight="true" outlineLevel="0" collapsed="false">
      <c r="C823" s="4"/>
    </row>
    <row r="824" customFormat="false" ht="12.8" hidden="false" customHeight="true" outlineLevel="0" collapsed="false">
      <c r="C824" s="4"/>
    </row>
    <row r="825" customFormat="false" ht="12.8" hidden="false" customHeight="true" outlineLevel="0" collapsed="false">
      <c r="C825" s="4"/>
    </row>
    <row r="826" customFormat="false" ht="12.8" hidden="false" customHeight="true" outlineLevel="0" collapsed="false">
      <c r="C826" s="4"/>
    </row>
    <row r="827" customFormat="false" ht="12.8" hidden="false" customHeight="true" outlineLevel="0" collapsed="false">
      <c r="C827" s="4"/>
    </row>
    <row r="828" customFormat="false" ht="12.8" hidden="false" customHeight="true" outlineLevel="0" collapsed="false">
      <c r="C828" s="4"/>
    </row>
    <row r="829" customFormat="false" ht="12.8" hidden="false" customHeight="true" outlineLevel="0" collapsed="false">
      <c r="C829" s="4"/>
    </row>
    <row r="830" customFormat="false" ht="12.8" hidden="false" customHeight="true" outlineLevel="0" collapsed="false">
      <c r="C830" s="4"/>
    </row>
    <row r="831" customFormat="false" ht="12.8" hidden="false" customHeight="true" outlineLevel="0" collapsed="false">
      <c r="C831" s="4"/>
    </row>
    <row r="832" customFormat="false" ht="12.8" hidden="false" customHeight="true" outlineLevel="0" collapsed="false">
      <c r="C832" s="4"/>
    </row>
    <row r="833" customFormat="false" ht="12.8" hidden="false" customHeight="true" outlineLevel="0" collapsed="false">
      <c r="C833" s="4"/>
    </row>
    <row r="834" customFormat="false" ht="12.8" hidden="false" customHeight="true" outlineLevel="0" collapsed="false">
      <c r="C834" s="4"/>
    </row>
    <row r="835" customFormat="false" ht="12.8" hidden="false" customHeight="true" outlineLevel="0" collapsed="false">
      <c r="C835" s="4"/>
    </row>
    <row r="836" customFormat="false" ht="12.8" hidden="false" customHeight="true" outlineLevel="0" collapsed="false">
      <c r="C836" s="4"/>
    </row>
    <row r="837" customFormat="false" ht="12.8" hidden="false" customHeight="true" outlineLevel="0" collapsed="false">
      <c r="C837" s="4"/>
    </row>
    <row r="838" customFormat="false" ht="12.8" hidden="false" customHeight="true" outlineLevel="0" collapsed="false">
      <c r="C838" s="4"/>
    </row>
    <row r="839" customFormat="false" ht="12.8" hidden="false" customHeight="true" outlineLevel="0" collapsed="false">
      <c r="C839" s="4"/>
    </row>
    <row r="840" customFormat="false" ht="12.8" hidden="false" customHeight="true" outlineLevel="0" collapsed="false">
      <c r="C840" s="4"/>
    </row>
    <row r="841" customFormat="false" ht="12.8" hidden="false" customHeight="true" outlineLevel="0" collapsed="false">
      <c r="C841" s="4"/>
    </row>
    <row r="842" customFormat="false" ht="12.8" hidden="false" customHeight="true" outlineLevel="0" collapsed="false">
      <c r="C842" s="4"/>
    </row>
    <row r="843" customFormat="false" ht="12.8" hidden="false" customHeight="true" outlineLevel="0" collapsed="false">
      <c r="C843" s="4"/>
    </row>
    <row r="844" customFormat="false" ht="12.8" hidden="false" customHeight="true" outlineLevel="0" collapsed="false">
      <c r="C844" s="4"/>
    </row>
    <row r="845" customFormat="false" ht="12.8" hidden="false" customHeight="true" outlineLevel="0" collapsed="false">
      <c r="C845" s="4"/>
    </row>
    <row r="846" customFormat="false" ht="12.8" hidden="false" customHeight="true" outlineLevel="0" collapsed="false">
      <c r="C846" s="4"/>
    </row>
    <row r="847" customFormat="false" ht="12.8" hidden="false" customHeight="true" outlineLevel="0" collapsed="false">
      <c r="C847" s="4"/>
    </row>
    <row r="848" customFormat="false" ht="12.8" hidden="false" customHeight="true" outlineLevel="0" collapsed="false">
      <c r="C848" s="4"/>
    </row>
    <row r="849" customFormat="false" ht="12.8" hidden="false" customHeight="true" outlineLevel="0" collapsed="false">
      <c r="C849" s="4"/>
    </row>
    <row r="850" customFormat="false" ht="12.8" hidden="false" customHeight="true" outlineLevel="0" collapsed="false">
      <c r="C850" s="4"/>
    </row>
    <row r="851" customFormat="false" ht="12.8" hidden="false" customHeight="true" outlineLevel="0" collapsed="false">
      <c r="C851" s="4"/>
    </row>
    <row r="852" customFormat="false" ht="12.8" hidden="false" customHeight="true" outlineLevel="0" collapsed="false">
      <c r="C852" s="4"/>
    </row>
    <row r="853" customFormat="false" ht="12.8" hidden="false" customHeight="true" outlineLevel="0" collapsed="false">
      <c r="C853" s="4"/>
    </row>
    <row r="854" customFormat="false" ht="12.8" hidden="false" customHeight="true" outlineLevel="0" collapsed="false">
      <c r="C854" s="4"/>
    </row>
    <row r="855" customFormat="false" ht="12.8" hidden="false" customHeight="true" outlineLevel="0" collapsed="false">
      <c r="C855" s="4"/>
    </row>
    <row r="856" customFormat="false" ht="12.8" hidden="false" customHeight="true" outlineLevel="0" collapsed="false">
      <c r="C856" s="4"/>
    </row>
    <row r="857" customFormat="false" ht="12.8" hidden="false" customHeight="true" outlineLevel="0" collapsed="false">
      <c r="C857" s="4"/>
    </row>
    <row r="858" customFormat="false" ht="12.8" hidden="false" customHeight="true" outlineLevel="0" collapsed="false">
      <c r="C858" s="4"/>
    </row>
    <row r="859" customFormat="false" ht="12.8" hidden="false" customHeight="true" outlineLevel="0" collapsed="false">
      <c r="C859" s="4"/>
    </row>
    <row r="860" customFormat="false" ht="12.8" hidden="false" customHeight="true" outlineLevel="0" collapsed="false">
      <c r="C860" s="4"/>
    </row>
    <row r="861" customFormat="false" ht="12.8" hidden="false" customHeight="true" outlineLevel="0" collapsed="false">
      <c r="C861" s="4"/>
    </row>
    <row r="862" customFormat="false" ht="12.8" hidden="false" customHeight="true" outlineLevel="0" collapsed="false">
      <c r="C862" s="4"/>
    </row>
    <row r="863" customFormat="false" ht="12.8" hidden="false" customHeight="true" outlineLevel="0" collapsed="false">
      <c r="C863" s="4"/>
    </row>
    <row r="864" customFormat="false" ht="12.8" hidden="false" customHeight="true" outlineLevel="0" collapsed="false">
      <c r="C864" s="4"/>
    </row>
    <row r="865" customFormat="false" ht="12.8" hidden="false" customHeight="true" outlineLevel="0" collapsed="false">
      <c r="C865" s="4"/>
    </row>
    <row r="866" customFormat="false" ht="12.8" hidden="false" customHeight="true" outlineLevel="0" collapsed="false">
      <c r="C866" s="4"/>
    </row>
    <row r="867" customFormat="false" ht="12.8" hidden="false" customHeight="true" outlineLevel="0" collapsed="false">
      <c r="C867" s="4"/>
    </row>
    <row r="868" customFormat="false" ht="12.8" hidden="false" customHeight="true" outlineLevel="0" collapsed="false">
      <c r="C868" s="4"/>
    </row>
    <row r="869" customFormat="false" ht="12.8" hidden="false" customHeight="true" outlineLevel="0" collapsed="false">
      <c r="C869" s="4"/>
    </row>
    <row r="870" customFormat="false" ht="12.8" hidden="false" customHeight="true" outlineLevel="0" collapsed="false">
      <c r="C870" s="4"/>
    </row>
    <row r="871" customFormat="false" ht="12.8" hidden="false" customHeight="true" outlineLevel="0" collapsed="false">
      <c r="C871" s="4"/>
    </row>
    <row r="872" customFormat="false" ht="12.8" hidden="false" customHeight="true" outlineLevel="0" collapsed="false">
      <c r="C872" s="4"/>
    </row>
    <row r="873" customFormat="false" ht="12.8" hidden="false" customHeight="true" outlineLevel="0" collapsed="false">
      <c r="C873" s="4"/>
    </row>
    <row r="874" customFormat="false" ht="12.8" hidden="false" customHeight="true" outlineLevel="0" collapsed="false">
      <c r="C874" s="4"/>
    </row>
    <row r="875" customFormat="false" ht="12.8" hidden="false" customHeight="true" outlineLevel="0" collapsed="false">
      <c r="C875" s="4"/>
    </row>
    <row r="876" customFormat="false" ht="12.8" hidden="false" customHeight="true" outlineLevel="0" collapsed="false">
      <c r="C876" s="4"/>
    </row>
    <row r="877" customFormat="false" ht="12.8" hidden="false" customHeight="true" outlineLevel="0" collapsed="false">
      <c r="C877" s="4"/>
    </row>
    <row r="878" customFormat="false" ht="12.8" hidden="false" customHeight="true" outlineLevel="0" collapsed="false">
      <c r="C878" s="4"/>
    </row>
    <row r="879" customFormat="false" ht="12.8" hidden="false" customHeight="true" outlineLevel="0" collapsed="false">
      <c r="C879" s="4"/>
    </row>
    <row r="880" customFormat="false" ht="12.8" hidden="false" customHeight="true" outlineLevel="0" collapsed="false">
      <c r="C880" s="4"/>
    </row>
    <row r="881" customFormat="false" ht="12.8" hidden="false" customHeight="true" outlineLevel="0" collapsed="false">
      <c r="C881" s="4"/>
    </row>
    <row r="882" customFormat="false" ht="12.8" hidden="false" customHeight="true" outlineLevel="0" collapsed="false">
      <c r="C882" s="4"/>
    </row>
    <row r="883" customFormat="false" ht="12.8" hidden="false" customHeight="true" outlineLevel="0" collapsed="false">
      <c r="C883" s="4"/>
    </row>
    <row r="884" customFormat="false" ht="12.8" hidden="false" customHeight="true" outlineLevel="0" collapsed="false">
      <c r="C884" s="4"/>
    </row>
    <row r="885" customFormat="false" ht="12.8" hidden="false" customHeight="true" outlineLevel="0" collapsed="false">
      <c r="C885" s="4"/>
    </row>
    <row r="886" customFormat="false" ht="12.8" hidden="false" customHeight="true" outlineLevel="0" collapsed="false">
      <c r="C886" s="4"/>
    </row>
    <row r="887" customFormat="false" ht="12.8" hidden="false" customHeight="true" outlineLevel="0" collapsed="false">
      <c r="C887" s="4"/>
    </row>
    <row r="888" customFormat="false" ht="12.8" hidden="false" customHeight="true" outlineLevel="0" collapsed="false">
      <c r="C888" s="4"/>
    </row>
    <row r="889" customFormat="false" ht="12.8" hidden="false" customHeight="true" outlineLevel="0" collapsed="false">
      <c r="C889" s="4"/>
    </row>
    <row r="890" customFormat="false" ht="12.8" hidden="false" customHeight="true" outlineLevel="0" collapsed="false">
      <c r="C890" s="4"/>
    </row>
    <row r="891" customFormat="false" ht="12.8" hidden="false" customHeight="true" outlineLevel="0" collapsed="false">
      <c r="C891" s="4"/>
    </row>
    <row r="892" customFormat="false" ht="12.8" hidden="false" customHeight="true" outlineLevel="0" collapsed="false">
      <c r="C892" s="4"/>
    </row>
    <row r="893" customFormat="false" ht="12.8" hidden="false" customHeight="true" outlineLevel="0" collapsed="false">
      <c r="C893" s="4"/>
    </row>
    <row r="894" customFormat="false" ht="12.8" hidden="false" customHeight="true" outlineLevel="0" collapsed="false">
      <c r="C894" s="4"/>
    </row>
    <row r="895" customFormat="false" ht="12.8" hidden="false" customHeight="true" outlineLevel="0" collapsed="false">
      <c r="C895" s="4"/>
    </row>
    <row r="896" customFormat="false" ht="12.8" hidden="false" customHeight="true" outlineLevel="0" collapsed="false">
      <c r="C896" s="4"/>
    </row>
    <row r="897" customFormat="false" ht="12.8" hidden="false" customHeight="true" outlineLevel="0" collapsed="false">
      <c r="C897" s="4"/>
    </row>
    <row r="898" customFormat="false" ht="12.8" hidden="false" customHeight="true" outlineLevel="0" collapsed="false">
      <c r="C898" s="4"/>
    </row>
    <row r="899" customFormat="false" ht="12.8" hidden="false" customHeight="true" outlineLevel="0" collapsed="false">
      <c r="C899" s="4"/>
    </row>
    <row r="900" customFormat="false" ht="12.8" hidden="false" customHeight="true" outlineLevel="0" collapsed="false">
      <c r="C900" s="4"/>
    </row>
    <row r="901" customFormat="false" ht="12.8" hidden="false" customHeight="true" outlineLevel="0" collapsed="false">
      <c r="C901" s="4"/>
    </row>
    <row r="902" customFormat="false" ht="12.8" hidden="false" customHeight="true" outlineLevel="0" collapsed="false">
      <c r="C902" s="4"/>
    </row>
    <row r="903" customFormat="false" ht="12.8" hidden="false" customHeight="true" outlineLevel="0" collapsed="false">
      <c r="C903" s="4"/>
    </row>
    <row r="904" customFormat="false" ht="12.8" hidden="false" customHeight="true" outlineLevel="0" collapsed="false">
      <c r="C904" s="4"/>
    </row>
    <row r="905" customFormat="false" ht="12.8" hidden="false" customHeight="true" outlineLevel="0" collapsed="false">
      <c r="C905" s="4"/>
    </row>
    <row r="906" customFormat="false" ht="12.8" hidden="false" customHeight="true" outlineLevel="0" collapsed="false">
      <c r="C906" s="4"/>
    </row>
    <row r="907" customFormat="false" ht="12.8" hidden="false" customHeight="true" outlineLevel="0" collapsed="false">
      <c r="C907" s="4"/>
    </row>
    <row r="908" customFormat="false" ht="12.8" hidden="false" customHeight="true" outlineLevel="0" collapsed="false">
      <c r="C908" s="4"/>
    </row>
    <row r="909" customFormat="false" ht="12.8" hidden="false" customHeight="true" outlineLevel="0" collapsed="false">
      <c r="C909" s="4"/>
    </row>
    <row r="910" customFormat="false" ht="12.8" hidden="false" customHeight="true" outlineLevel="0" collapsed="false">
      <c r="C910" s="4"/>
    </row>
    <row r="911" customFormat="false" ht="12.8" hidden="false" customHeight="true" outlineLevel="0" collapsed="false">
      <c r="C911" s="4"/>
    </row>
    <row r="912" customFormat="false" ht="12.8" hidden="false" customHeight="true" outlineLevel="0" collapsed="false">
      <c r="C912" s="4"/>
    </row>
    <row r="913" customFormat="false" ht="12.8" hidden="false" customHeight="true" outlineLevel="0" collapsed="false">
      <c r="C913" s="4"/>
    </row>
    <row r="914" customFormat="false" ht="12.8" hidden="false" customHeight="true" outlineLevel="0" collapsed="false">
      <c r="C914" s="4"/>
    </row>
    <row r="915" customFormat="false" ht="12.8" hidden="false" customHeight="true" outlineLevel="0" collapsed="false">
      <c r="C915" s="4"/>
    </row>
    <row r="916" customFormat="false" ht="12.8" hidden="false" customHeight="true" outlineLevel="0" collapsed="false">
      <c r="C916" s="4"/>
    </row>
    <row r="917" customFormat="false" ht="12.8" hidden="false" customHeight="true" outlineLevel="0" collapsed="false">
      <c r="C917" s="4"/>
    </row>
    <row r="918" customFormat="false" ht="12.8" hidden="false" customHeight="true" outlineLevel="0" collapsed="false">
      <c r="C918" s="4"/>
    </row>
    <row r="919" customFormat="false" ht="12.8" hidden="false" customHeight="true" outlineLevel="0" collapsed="false">
      <c r="C919" s="4"/>
    </row>
    <row r="920" customFormat="false" ht="12.8" hidden="false" customHeight="true" outlineLevel="0" collapsed="false">
      <c r="C920" s="4"/>
    </row>
    <row r="921" customFormat="false" ht="12.8" hidden="false" customHeight="true" outlineLevel="0" collapsed="false">
      <c r="C921" s="4"/>
    </row>
    <row r="922" customFormat="false" ht="12.8" hidden="false" customHeight="true" outlineLevel="0" collapsed="false">
      <c r="C922" s="4"/>
    </row>
    <row r="923" customFormat="false" ht="12.8" hidden="false" customHeight="true" outlineLevel="0" collapsed="false">
      <c r="C923" s="4"/>
    </row>
    <row r="924" customFormat="false" ht="12.8" hidden="false" customHeight="true" outlineLevel="0" collapsed="false">
      <c r="C924" s="4"/>
    </row>
    <row r="925" customFormat="false" ht="12.8" hidden="false" customHeight="true" outlineLevel="0" collapsed="false">
      <c r="C925" s="4"/>
    </row>
    <row r="926" customFormat="false" ht="12.8" hidden="false" customHeight="true" outlineLevel="0" collapsed="false">
      <c r="C926" s="4"/>
    </row>
    <row r="927" customFormat="false" ht="12.8" hidden="false" customHeight="true" outlineLevel="0" collapsed="false">
      <c r="C927" s="4"/>
    </row>
    <row r="928" customFormat="false" ht="12.8" hidden="false" customHeight="true" outlineLevel="0" collapsed="false">
      <c r="C928" s="4"/>
    </row>
    <row r="929" customFormat="false" ht="12.8" hidden="false" customHeight="true" outlineLevel="0" collapsed="false">
      <c r="C929" s="4"/>
    </row>
    <row r="930" customFormat="false" ht="12.8" hidden="false" customHeight="true" outlineLevel="0" collapsed="false">
      <c r="C930" s="4"/>
    </row>
    <row r="931" customFormat="false" ht="12.8" hidden="false" customHeight="true" outlineLevel="0" collapsed="false">
      <c r="C931" s="4"/>
    </row>
    <row r="932" customFormat="false" ht="12.8" hidden="false" customHeight="true" outlineLevel="0" collapsed="false">
      <c r="C932" s="4"/>
    </row>
    <row r="933" customFormat="false" ht="12.8" hidden="false" customHeight="true" outlineLevel="0" collapsed="false">
      <c r="C933" s="4"/>
    </row>
    <row r="934" customFormat="false" ht="12.8" hidden="false" customHeight="true" outlineLevel="0" collapsed="false">
      <c r="C934" s="4"/>
    </row>
    <row r="935" customFormat="false" ht="12.8" hidden="false" customHeight="true" outlineLevel="0" collapsed="false">
      <c r="C935" s="4"/>
    </row>
    <row r="936" customFormat="false" ht="12.8" hidden="false" customHeight="true" outlineLevel="0" collapsed="false">
      <c r="C936" s="4"/>
    </row>
    <row r="937" customFormat="false" ht="12.8" hidden="false" customHeight="true" outlineLevel="0" collapsed="false">
      <c r="C937" s="4"/>
    </row>
    <row r="938" customFormat="false" ht="12.8" hidden="false" customHeight="true" outlineLevel="0" collapsed="false">
      <c r="C938" s="4"/>
    </row>
    <row r="939" customFormat="false" ht="12.8" hidden="false" customHeight="true" outlineLevel="0" collapsed="false">
      <c r="C939" s="4"/>
    </row>
    <row r="940" customFormat="false" ht="12.8" hidden="false" customHeight="true" outlineLevel="0" collapsed="false">
      <c r="C940" s="4"/>
    </row>
    <row r="941" customFormat="false" ht="12.8" hidden="false" customHeight="true" outlineLevel="0" collapsed="false">
      <c r="C941" s="4"/>
    </row>
    <row r="942" customFormat="false" ht="12.8" hidden="false" customHeight="true" outlineLevel="0" collapsed="false">
      <c r="C942" s="4"/>
    </row>
    <row r="943" customFormat="false" ht="12.8" hidden="false" customHeight="true" outlineLevel="0" collapsed="false">
      <c r="C943" s="4"/>
    </row>
    <row r="944" customFormat="false" ht="12.8" hidden="false" customHeight="true" outlineLevel="0" collapsed="false">
      <c r="C944" s="4"/>
    </row>
    <row r="945" customFormat="false" ht="12.8" hidden="false" customHeight="true" outlineLevel="0" collapsed="false">
      <c r="C945" s="4"/>
    </row>
    <row r="946" customFormat="false" ht="12.8" hidden="false" customHeight="true" outlineLevel="0" collapsed="false">
      <c r="C946" s="4"/>
    </row>
    <row r="947" customFormat="false" ht="12.8" hidden="false" customHeight="true" outlineLevel="0" collapsed="false">
      <c r="C947" s="4"/>
    </row>
    <row r="948" customFormat="false" ht="12.8" hidden="false" customHeight="true" outlineLevel="0" collapsed="false">
      <c r="C948" s="4"/>
    </row>
    <row r="949" customFormat="false" ht="12.8" hidden="false" customHeight="true" outlineLevel="0" collapsed="false">
      <c r="C949" s="4"/>
    </row>
    <row r="950" customFormat="false" ht="12.8" hidden="false" customHeight="true" outlineLevel="0" collapsed="false">
      <c r="C950" s="4"/>
    </row>
    <row r="951" customFormat="false" ht="12.8" hidden="false" customHeight="true" outlineLevel="0" collapsed="false">
      <c r="C951" s="4"/>
    </row>
    <row r="952" customFormat="false" ht="12.8" hidden="false" customHeight="true" outlineLevel="0" collapsed="false">
      <c r="C952" s="4"/>
    </row>
    <row r="953" customFormat="false" ht="12.8" hidden="false" customHeight="true" outlineLevel="0" collapsed="false">
      <c r="C953" s="4"/>
    </row>
    <row r="954" customFormat="false" ht="12.8" hidden="false" customHeight="true" outlineLevel="0" collapsed="false">
      <c r="C954" s="4"/>
    </row>
    <row r="955" customFormat="false" ht="12.8" hidden="false" customHeight="true" outlineLevel="0" collapsed="false">
      <c r="C955" s="4"/>
    </row>
    <row r="956" customFormat="false" ht="12.8" hidden="false" customHeight="true" outlineLevel="0" collapsed="false">
      <c r="C956" s="4"/>
    </row>
    <row r="957" customFormat="false" ht="12.8" hidden="false" customHeight="true" outlineLevel="0" collapsed="false">
      <c r="C957" s="4"/>
    </row>
    <row r="958" customFormat="false" ht="12.8" hidden="false" customHeight="true" outlineLevel="0" collapsed="false">
      <c r="C958" s="4"/>
    </row>
    <row r="959" customFormat="false" ht="12.8" hidden="false" customHeight="true" outlineLevel="0" collapsed="false">
      <c r="C959" s="4"/>
    </row>
    <row r="960" customFormat="false" ht="12.8" hidden="false" customHeight="true" outlineLevel="0" collapsed="false">
      <c r="C960" s="4"/>
    </row>
    <row r="961" customFormat="false" ht="12.8" hidden="false" customHeight="true" outlineLevel="0" collapsed="false">
      <c r="C961" s="4"/>
    </row>
    <row r="962" customFormat="false" ht="12.8" hidden="false" customHeight="true" outlineLevel="0" collapsed="false">
      <c r="C962" s="4"/>
    </row>
    <row r="963" customFormat="false" ht="12.8" hidden="false" customHeight="true" outlineLevel="0" collapsed="false">
      <c r="C963" s="4"/>
    </row>
    <row r="964" customFormat="false" ht="12.8" hidden="false" customHeight="true" outlineLevel="0" collapsed="false">
      <c r="C964" s="4"/>
    </row>
    <row r="965" customFormat="false" ht="12.8" hidden="false" customHeight="true" outlineLevel="0" collapsed="false">
      <c r="C965" s="4"/>
    </row>
    <row r="966" customFormat="false" ht="12.8" hidden="false" customHeight="true" outlineLevel="0" collapsed="false">
      <c r="C966" s="4"/>
    </row>
    <row r="967" customFormat="false" ht="12.8" hidden="false" customHeight="true" outlineLevel="0" collapsed="false">
      <c r="C967" s="4"/>
    </row>
    <row r="968" customFormat="false" ht="12.8" hidden="false" customHeight="true" outlineLevel="0" collapsed="false">
      <c r="C968" s="4"/>
    </row>
    <row r="969" customFormat="false" ht="12.8" hidden="false" customHeight="true" outlineLevel="0" collapsed="false">
      <c r="C969" s="4"/>
    </row>
    <row r="970" customFormat="false" ht="12.8" hidden="false" customHeight="true" outlineLevel="0" collapsed="false">
      <c r="C970" s="4"/>
    </row>
    <row r="971" customFormat="false" ht="12.8" hidden="false" customHeight="true" outlineLevel="0" collapsed="false">
      <c r="C971" s="4"/>
    </row>
    <row r="972" customFormat="false" ht="12.8" hidden="false" customHeight="true" outlineLevel="0" collapsed="false">
      <c r="C972" s="4"/>
    </row>
    <row r="973" customFormat="false" ht="12.8" hidden="false" customHeight="true" outlineLevel="0" collapsed="false">
      <c r="C973" s="4"/>
    </row>
    <row r="974" customFormat="false" ht="12.8" hidden="false" customHeight="true" outlineLevel="0" collapsed="false">
      <c r="C974" s="4"/>
    </row>
    <row r="975" customFormat="false" ht="12.8" hidden="false" customHeight="true" outlineLevel="0" collapsed="false">
      <c r="C975" s="4"/>
    </row>
    <row r="976" customFormat="false" ht="12.8" hidden="false" customHeight="true" outlineLevel="0" collapsed="false">
      <c r="C976" s="4"/>
    </row>
    <row r="977" customFormat="false" ht="12.8" hidden="false" customHeight="true" outlineLevel="0" collapsed="false">
      <c r="C977" s="4"/>
    </row>
    <row r="978" customFormat="false" ht="12.8" hidden="false" customHeight="true" outlineLevel="0" collapsed="false">
      <c r="C978" s="4"/>
    </row>
    <row r="979" customFormat="false" ht="12.8" hidden="false" customHeight="true" outlineLevel="0" collapsed="false">
      <c r="C979" s="4"/>
    </row>
    <row r="980" customFormat="false" ht="12.8" hidden="false" customHeight="true" outlineLevel="0" collapsed="false">
      <c r="C980" s="4"/>
    </row>
    <row r="981" customFormat="false" ht="12.8" hidden="false" customHeight="true" outlineLevel="0" collapsed="false">
      <c r="C981" s="4"/>
    </row>
    <row r="982" customFormat="false" ht="12.8" hidden="false" customHeight="true" outlineLevel="0" collapsed="false">
      <c r="C982" s="4"/>
    </row>
    <row r="983" customFormat="false" ht="12.8" hidden="false" customHeight="true" outlineLevel="0" collapsed="false">
      <c r="C983" s="4"/>
    </row>
    <row r="984" customFormat="false" ht="12.8" hidden="false" customHeight="true" outlineLevel="0" collapsed="false">
      <c r="C984" s="4"/>
    </row>
    <row r="985" customFormat="false" ht="12.8" hidden="false" customHeight="true" outlineLevel="0" collapsed="false">
      <c r="C985" s="4"/>
    </row>
    <row r="986" customFormat="false" ht="12.8" hidden="false" customHeight="true" outlineLevel="0" collapsed="false">
      <c r="C986" s="4"/>
    </row>
    <row r="987" customFormat="false" ht="12.8" hidden="false" customHeight="true" outlineLevel="0" collapsed="false">
      <c r="C987" s="4"/>
    </row>
    <row r="988" customFormat="false" ht="12.8" hidden="false" customHeight="true" outlineLevel="0" collapsed="false">
      <c r="C988" s="4"/>
    </row>
    <row r="989" customFormat="false" ht="12.8" hidden="false" customHeight="true" outlineLevel="0" collapsed="false">
      <c r="C989" s="4"/>
    </row>
    <row r="990" customFormat="false" ht="12.8" hidden="false" customHeight="true" outlineLevel="0" collapsed="false">
      <c r="C990" s="4"/>
    </row>
    <row r="991" customFormat="false" ht="12.8" hidden="false" customHeight="true" outlineLevel="0" collapsed="false">
      <c r="C991" s="4"/>
    </row>
    <row r="992" customFormat="false" ht="12.8" hidden="false" customHeight="true" outlineLevel="0" collapsed="false">
      <c r="C992" s="4"/>
    </row>
    <row r="993" customFormat="false" ht="12.8" hidden="false" customHeight="true" outlineLevel="0" collapsed="false">
      <c r="C993" s="4"/>
    </row>
    <row r="994" customFormat="false" ht="12.8" hidden="false" customHeight="true" outlineLevel="0" collapsed="false">
      <c r="C994" s="4"/>
    </row>
    <row r="995" customFormat="false" ht="12.8" hidden="false" customHeight="true" outlineLevel="0" collapsed="false">
      <c r="C995" s="4"/>
    </row>
    <row r="996" customFormat="false" ht="12.8" hidden="false" customHeight="true" outlineLevel="0" collapsed="false">
      <c r="C996" s="4"/>
    </row>
    <row r="997" customFormat="false" ht="12.8" hidden="false" customHeight="true" outlineLevel="0" collapsed="false">
      <c r="C997" s="4"/>
    </row>
    <row r="998" customFormat="false" ht="12.8" hidden="false" customHeight="true" outlineLevel="0" collapsed="false">
      <c r="C998" s="4"/>
    </row>
    <row r="999" customFormat="false" ht="12.8" hidden="false" customHeight="true" outlineLevel="0" collapsed="false">
      <c r="C999" s="4"/>
    </row>
    <row r="1000" customFormat="false" ht="12.8" hidden="false" customHeight="true" outlineLevel="0" collapsed="false">
      <c r="C1000" s="4"/>
    </row>
    <row r="1001" customFormat="false" ht="12.8" hidden="false" customHeight="true" outlineLevel="0" collapsed="false">
      <c r="C1001" s="4"/>
    </row>
    <row r="1002" customFormat="false" ht="12.8" hidden="false" customHeight="true" outlineLevel="0" collapsed="false">
      <c r="C1002" s="4"/>
    </row>
    <row r="1003" customFormat="false" ht="12.8" hidden="false" customHeight="true" outlineLevel="0" collapsed="false">
      <c r="C1003" s="4"/>
    </row>
    <row r="1004" customFormat="false" ht="12.8" hidden="false" customHeight="true" outlineLevel="0" collapsed="false">
      <c r="C1004" s="4"/>
    </row>
    <row r="1005" customFormat="false" ht="12.8" hidden="false" customHeight="true" outlineLevel="0" collapsed="false">
      <c r="C1005" s="4"/>
    </row>
    <row r="1006" customFormat="false" ht="12.8" hidden="false" customHeight="true" outlineLevel="0" collapsed="false">
      <c r="C1006" s="4"/>
    </row>
    <row r="1007" customFormat="false" ht="12.8" hidden="false" customHeight="true" outlineLevel="0" collapsed="false">
      <c r="C1007" s="4"/>
    </row>
    <row r="1008" customFormat="false" ht="12.8" hidden="false" customHeight="true" outlineLevel="0" collapsed="false">
      <c r="C1008" s="4"/>
    </row>
    <row r="1009" customFormat="false" ht="12.8" hidden="false" customHeight="true" outlineLevel="0" collapsed="false">
      <c r="C100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F1 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200</v>
      </c>
      <c r="C2" s="4" t="s">
        <v>201</v>
      </c>
      <c r="D2" s="4" t="s">
        <v>161</v>
      </c>
    </row>
    <row r="3" customFormat="false" ht="12.8" hidden="false" customHeight="false" outlineLevel="0" collapsed="false">
      <c r="A3" s="4" t="n">
        <v>2</v>
      </c>
      <c r="B3" s="4" t="s">
        <v>202</v>
      </c>
      <c r="C3" s="4" t="s">
        <v>203</v>
      </c>
      <c r="D3" s="4" t="s">
        <v>161</v>
      </c>
    </row>
    <row r="4" customFormat="false" ht="12.8" hidden="false" customHeight="false" outlineLevel="0" collapsed="false">
      <c r="A4" s="4" t="n">
        <v>3</v>
      </c>
      <c r="B4" s="4" t="s">
        <v>204</v>
      </c>
      <c r="C4" s="4" t="s">
        <v>205</v>
      </c>
      <c r="D4" s="4" t="s">
        <v>161</v>
      </c>
    </row>
    <row r="5" customFormat="false" ht="12.8" hidden="false" customHeight="false" outlineLevel="0" collapsed="false">
      <c r="A5" s="4" t="n">
        <v>4</v>
      </c>
      <c r="B5" s="4" t="s">
        <v>153</v>
      </c>
      <c r="C5" s="4" t="s">
        <v>206</v>
      </c>
      <c r="D5"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F1 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207</v>
      </c>
      <c r="B1" s="4" t="s">
        <v>208</v>
      </c>
    </row>
    <row r="2" customFormat="false" ht="12.8" hidden="false" customHeight="false" outlineLevel="0" collapsed="false">
      <c r="A2" s="4" t="s">
        <v>209</v>
      </c>
      <c r="B2" s="4" t="s">
        <v>210</v>
      </c>
    </row>
    <row r="3" customFormat="false" ht="12.8" hidden="false" customHeight="false" outlineLevel="0" collapsed="false">
      <c r="A3" s="4" t="s">
        <v>211</v>
      </c>
      <c r="B3" s="4"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F1 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216</v>
      </c>
      <c r="C3" s="4" t="s">
        <v>217</v>
      </c>
      <c r="D3" s="4" t="s">
        <v>217</v>
      </c>
    </row>
    <row r="4" customFormat="false" ht="12.8" hidden="false" customHeight="false" outlineLevel="0" collapsed="false">
      <c r="A4" s="4" t="n">
        <v>3</v>
      </c>
      <c r="B4" s="4" t="s">
        <v>218</v>
      </c>
      <c r="C4" s="4" t="s">
        <v>219</v>
      </c>
      <c r="D4" s="4" t="s">
        <v>220</v>
      </c>
    </row>
    <row r="5" customFormat="false" ht="12.8" hidden="false" customHeight="false" outlineLevel="0" collapsed="false">
      <c r="A5" s="4" t="n">
        <v>4</v>
      </c>
      <c r="B5" s="4" t="s">
        <v>221</v>
      </c>
      <c r="C5" s="4" t="s">
        <v>219</v>
      </c>
      <c r="D5" s="4" t="s">
        <v>222</v>
      </c>
    </row>
    <row r="6" customFormat="false" ht="12.8" hidden="false" customHeight="false" outlineLevel="0" collapsed="false">
      <c r="A6" s="4" t="n">
        <v>5</v>
      </c>
      <c r="B6" s="4" t="s">
        <v>219</v>
      </c>
      <c r="C6" s="4" t="s">
        <v>223</v>
      </c>
      <c r="D6" s="4" t="s">
        <v>219</v>
      </c>
    </row>
    <row r="7" customFormat="false" ht="12.8" hidden="false" customHeight="false" outlineLevel="0" collapsed="false">
      <c r="A7" s="4" t="n">
        <v>6</v>
      </c>
      <c r="B7" s="4" t="s">
        <v>219</v>
      </c>
      <c r="C7" s="4" t="s">
        <v>224</v>
      </c>
      <c r="D7" s="4" t="s">
        <v>219</v>
      </c>
    </row>
    <row r="8" customFormat="false" ht="12.8" hidden="false" customHeight="false" outlineLevel="0" collapsed="false">
      <c r="A8" s="4" t="n">
        <v>7</v>
      </c>
      <c r="B8" s="4" t="s">
        <v>225</v>
      </c>
      <c r="C8" s="4" t="s">
        <v>223</v>
      </c>
      <c r="D8" s="4" t="s">
        <v>226</v>
      </c>
    </row>
    <row r="9" customFormat="false" ht="12.8" hidden="false" customHeight="false" outlineLevel="0" collapsed="false">
      <c r="A9" s="4" t="n">
        <v>8</v>
      </c>
      <c r="B9" s="4" t="s">
        <v>227</v>
      </c>
      <c r="C9" s="4" t="s">
        <v>224</v>
      </c>
      <c r="D9" s="4" t="s">
        <v>228</v>
      </c>
    </row>
    <row r="10" customFormat="false" ht="12.8" hidden="false" customHeight="false" outlineLevel="0" collapsed="false">
      <c r="A10" s="4" t="n">
        <v>9</v>
      </c>
      <c r="B10" s="4" t="s">
        <v>229</v>
      </c>
      <c r="C10" s="4" t="s">
        <v>219</v>
      </c>
      <c r="D10" s="4" t="s">
        <v>230</v>
      </c>
    </row>
    <row r="11" customFormat="false" ht="12.8" hidden="false" customHeight="false" outlineLevel="0" collapsed="false">
      <c r="A11" s="4" t="n">
        <v>10</v>
      </c>
      <c r="B11" s="4" t="s">
        <v>231</v>
      </c>
      <c r="C11" s="4" t="s">
        <v>219</v>
      </c>
      <c r="D11" s="4" t="s">
        <v>232</v>
      </c>
    </row>
    <row r="12" customFormat="false" ht="12.8" hidden="false" customHeight="false" outlineLevel="0" collapsed="false">
      <c r="A12" s="4" t="n">
        <v>11</v>
      </c>
      <c r="B12" s="4" t="s">
        <v>151</v>
      </c>
      <c r="C12" s="4" t="s">
        <v>233</v>
      </c>
      <c r="D12" s="4" t="s">
        <v>151</v>
      </c>
    </row>
    <row r="13" customFormat="false" ht="12.8" hidden="false" customHeight="false" outlineLevel="0" collapsed="false">
      <c r="A13" s="4" t="n">
        <v>12</v>
      </c>
      <c r="B13" s="4" t="s">
        <v>234</v>
      </c>
      <c r="C13" s="4" t="s">
        <v>235</v>
      </c>
      <c r="D13"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2440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2025-10-01T14:42:26Z</dcterms:modified>
  <cp:revision>156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