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491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2" i="1"/>
  <c r="D19"/>
  <c r="D20" s="1"/>
  <c r="D36"/>
  <c r="D38" s="1"/>
  <c r="D39" s="1"/>
  <c r="D37"/>
  <c r="D31"/>
  <c r="D30"/>
  <c r="D32" s="1"/>
  <c r="D33" s="1"/>
  <c r="D13"/>
  <c r="D7"/>
  <c r="D8" s="1"/>
  <c r="D9" s="1"/>
  <c r="D12" s="1"/>
  <c r="D4"/>
  <c r="C6"/>
  <c r="D21" l="1"/>
</calcChain>
</file>

<file path=xl/sharedStrings.xml><?xml version="1.0" encoding="utf-8"?>
<sst xmlns="http://schemas.openxmlformats.org/spreadsheetml/2006/main" count="49" uniqueCount="36">
  <si>
    <t>Sides</t>
  </si>
  <si>
    <t>Gears</t>
  </si>
  <si>
    <t>Radius</t>
  </si>
  <si>
    <t>Radius (mm)</t>
  </si>
  <si>
    <t>Circumference (mm)</t>
  </si>
  <si>
    <t>Gear Spacing</t>
  </si>
  <si>
    <t>6-Sides Per Gear</t>
  </si>
  <si>
    <t>INNER</t>
  </si>
  <si>
    <t>2-Sides Per Gear</t>
  </si>
  <si>
    <t>Gear Stem Length</t>
  </si>
  <si>
    <t>&lt;-- Enter a Number that gets the radius and/or gear count you want</t>
  </si>
  <si>
    <t>Gear Spacing and Stem Length must remain consistent for meshing gears</t>
  </si>
  <si>
    <t>Numbers in RED are used to draw the circles</t>
  </si>
  <si>
    <t>1/4" ~ 6.3mm</t>
  </si>
  <si>
    <t>1" ~ 25mm</t>
  </si>
  <si>
    <t>Side Length -&gt;</t>
  </si>
  <si>
    <t>Gears-&gt;</t>
  </si>
  <si>
    <t>Sides Per Gear</t>
  </si>
  <si>
    <t>Circumference Needed</t>
  </si>
  <si>
    <t># of Sides</t>
  </si>
  <si>
    <t>Suggestions</t>
  </si>
  <si>
    <t>For Side Length 2mm use 4mm stem length</t>
  </si>
  <si>
    <t>For Side Length 1mm use 3mm stem length</t>
  </si>
  <si>
    <t>Inner-Radius</t>
  </si>
  <si>
    <t>Draw in the gears</t>
  </si>
  <si>
    <t>First angle Top-Down over 1-Side</t>
  </si>
  <si>
    <t>Outer - Over 1-Side</t>
  </si>
  <si>
    <t>To Inner - Count Sides from Last Inner Circle Line 1,2,3 and Stick</t>
  </si>
  <si>
    <t>Over One</t>
  </si>
  <si>
    <t>To Outer - Count sides from last outer circle line 1,2,3 and Stick</t>
  </si>
  <si>
    <t>If done correctly each bulge edge should have 2-side ceters within the lines</t>
  </si>
  <si>
    <t>Radius-&gt;</t>
  </si>
  <si>
    <t>Side Length-&gt;</t>
  </si>
  <si>
    <t>Circumference</t>
  </si>
  <si>
    <t>28BYJ-48 Stem is 5.2mm x 3mm</t>
  </si>
  <si>
    <t>Gallon Can Inner 78.5 -&gt; outer 80mm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</si>
</sst>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3" fillId="4" borderId="1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5" borderId="0" xfId="0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10</xdr:row>
      <xdr:rowOff>19050</xdr:rowOff>
    </xdr:from>
    <xdr:to>
      <xdr:col>17</xdr:col>
      <xdr:colOff>9525</xdr:colOff>
      <xdr:row>33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58100" y="1924050"/>
          <a:ext cx="4591050" cy="44672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409575</xdr:colOff>
      <xdr:row>41</xdr:row>
      <xdr:rowOff>76200</xdr:rowOff>
    </xdr:from>
    <xdr:to>
      <xdr:col>16</xdr:col>
      <xdr:colOff>352425</xdr:colOff>
      <xdr:row>61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62800" y="7943850"/>
          <a:ext cx="4819650" cy="3848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71"/>
  <sheetViews>
    <sheetView tabSelected="1" topLeftCell="A13" workbookViewId="0">
      <selection activeCell="A25" sqref="A25"/>
    </sheetView>
  </sheetViews>
  <sheetFormatPr defaultRowHeight="15"/>
  <cols>
    <col min="3" max="3" width="22" customWidth="1"/>
    <col min="4" max="4" width="19.85546875" customWidth="1"/>
    <col min="5" max="5" width="13.7109375" customWidth="1"/>
  </cols>
  <sheetData>
    <row r="2" spans="2:11">
      <c r="G2" t="s">
        <v>13</v>
      </c>
      <c r="I2" t="s">
        <v>14</v>
      </c>
      <c r="K2" t="s">
        <v>35</v>
      </c>
    </row>
    <row r="3" spans="2:11">
      <c r="C3" t="s">
        <v>3</v>
      </c>
      <c r="D3" t="s">
        <v>4</v>
      </c>
    </row>
    <row r="4" spans="2:11">
      <c r="C4" s="1">
        <v>6.36</v>
      </c>
      <c r="D4">
        <f>(44/7)*C4</f>
        <v>39.977142857142859</v>
      </c>
      <c r="I4" t="s">
        <v>34</v>
      </c>
    </row>
    <row r="5" spans="2:11">
      <c r="B5" s="3"/>
      <c r="C5" s="3"/>
      <c r="D5" s="3"/>
      <c r="E5" s="3"/>
    </row>
    <row r="6" spans="2:11">
      <c r="C6" s="5">
        <f>(7*D6)/44</f>
        <v>6.3636363636363633</v>
      </c>
      <c r="D6" s="1">
        <v>40</v>
      </c>
      <c r="F6" t="s">
        <v>10</v>
      </c>
    </row>
    <row r="7" spans="2:11">
      <c r="C7" t="s">
        <v>6</v>
      </c>
      <c r="D7">
        <f>E7/6</f>
        <v>0.66666666666666663</v>
      </c>
      <c r="E7" s="2">
        <v>4</v>
      </c>
      <c r="F7" t="s">
        <v>5</v>
      </c>
    </row>
    <row r="8" spans="2:11">
      <c r="C8" s="5" t="s">
        <v>0</v>
      </c>
      <c r="D8">
        <f>D6/D7</f>
        <v>60</v>
      </c>
      <c r="G8" s="6" t="s">
        <v>11</v>
      </c>
    </row>
    <row r="9" spans="2:11">
      <c r="C9" t="s">
        <v>1</v>
      </c>
      <c r="D9">
        <f>D8/6</f>
        <v>10</v>
      </c>
      <c r="G9" s="6" t="s">
        <v>12</v>
      </c>
    </row>
    <row r="11" spans="2:11">
      <c r="C11" t="s">
        <v>7</v>
      </c>
    </row>
    <row r="12" spans="2:11">
      <c r="C12" t="s">
        <v>8</v>
      </c>
      <c r="D12" s="5">
        <f>D9*2</f>
        <v>20</v>
      </c>
      <c r="E12" t="s">
        <v>0</v>
      </c>
    </row>
    <row r="13" spans="2:11">
      <c r="C13" s="4" t="s">
        <v>2</v>
      </c>
      <c r="D13" s="5">
        <f>C6-E13</f>
        <v>3.3636363636363633</v>
      </c>
      <c r="E13" s="2">
        <v>3</v>
      </c>
      <c r="F13" t="s">
        <v>9</v>
      </c>
    </row>
    <row r="16" spans="2:11" ht="15.75" thickBot="1"/>
    <row r="17" spans="2:5" ht="15.75" thickTop="1">
      <c r="B17" s="10" t="s">
        <v>31</v>
      </c>
      <c r="C17" s="11">
        <v>78</v>
      </c>
      <c r="D17" s="12" t="s">
        <v>32</v>
      </c>
      <c r="E17" s="21">
        <v>1</v>
      </c>
    </row>
    <row r="18" spans="2:5">
      <c r="B18" s="14"/>
      <c r="C18" s="7" t="s">
        <v>17</v>
      </c>
      <c r="D18" s="20">
        <v>4</v>
      </c>
      <c r="E18" s="15"/>
    </row>
    <row r="19" spans="2:5">
      <c r="B19" s="14"/>
      <c r="C19" s="9" t="s">
        <v>33</v>
      </c>
      <c r="D19" s="8">
        <f>(44/7)*C17</f>
        <v>490.28571428571428</v>
      </c>
      <c r="E19" s="15"/>
    </row>
    <row r="20" spans="2:5">
      <c r="B20" s="14"/>
      <c r="C20" s="7" t="s">
        <v>1</v>
      </c>
      <c r="D20" s="8">
        <f>D19/(D18*E17)</f>
        <v>122.57142857142857</v>
      </c>
      <c r="E20" s="15"/>
    </row>
    <row r="21" spans="2:5">
      <c r="B21" s="14"/>
      <c r="C21" s="7" t="s">
        <v>19</v>
      </c>
      <c r="D21" s="8">
        <f>D19/E17</f>
        <v>490.28571428571428</v>
      </c>
      <c r="E21" s="15"/>
    </row>
    <row r="22" spans="2:5" ht="15.75" thickBot="1">
      <c r="B22" s="16"/>
      <c r="C22" s="22" t="s">
        <v>23</v>
      </c>
      <c r="D22" s="18">
        <f>C17-4</f>
        <v>74</v>
      </c>
      <c r="E22" s="19"/>
    </row>
    <row r="23" spans="2:5" ht="15.75" thickTop="1"/>
    <row r="27" spans="2:5" ht="15.75" thickBot="1"/>
    <row r="28" spans="2:5" ht="15.75" thickTop="1">
      <c r="B28" s="10" t="s">
        <v>16</v>
      </c>
      <c r="C28" s="11">
        <v>121</v>
      </c>
      <c r="D28" s="12" t="s">
        <v>15</v>
      </c>
      <c r="E28" s="13">
        <v>1</v>
      </c>
    </row>
    <row r="29" spans="2:5">
      <c r="B29" s="14"/>
      <c r="C29" s="7" t="s">
        <v>17</v>
      </c>
      <c r="D29" s="20">
        <v>4</v>
      </c>
      <c r="E29" s="15"/>
    </row>
    <row r="30" spans="2:5">
      <c r="B30" s="14"/>
      <c r="C30" s="7" t="s">
        <v>18</v>
      </c>
      <c r="D30" s="8">
        <f>C28*D29*E28</f>
        <v>484</v>
      </c>
      <c r="E30" s="15"/>
    </row>
    <row r="31" spans="2:5">
      <c r="B31" s="14"/>
      <c r="C31" s="7" t="s">
        <v>19</v>
      </c>
      <c r="D31" s="8">
        <f xml:space="preserve"> C28*D29</f>
        <v>484</v>
      </c>
      <c r="E31" s="15"/>
    </row>
    <row r="32" spans="2:5">
      <c r="B32" s="14"/>
      <c r="C32" s="7" t="s">
        <v>2</v>
      </c>
      <c r="D32" s="8">
        <f>(7*D30)/44</f>
        <v>77</v>
      </c>
      <c r="E32" s="15"/>
    </row>
    <row r="33" spans="2:9" ht="15.75" thickBot="1">
      <c r="B33" s="16"/>
      <c r="C33" s="17" t="s">
        <v>23</v>
      </c>
      <c r="D33" s="18">
        <f>D32-4</f>
        <v>73</v>
      </c>
      <c r="E33" s="19"/>
    </row>
    <row r="34" spans="2:9" ht="15.75" thickTop="1">
      <c r="B34" s="10" t="s">
        <v>16</v>
      </c>
      <c r="C34" s="11">
        <v>12</v>
      </c>
      <c r="D34" s="12" t="s">
        <v>15</v>
      </c>
      <c r="E34" s="13">
        <v>1</v>
      </c>
    </row>
    <row r="35" spans="2:9">
      <c r="B35" s="14"/>
      <c r="C35" s="7" t="s">
        <v>17</v>
      </c>
      <c r="D35" s="20">
        <v>4</v>
      </c>
      <c r="E35" s="15"/>
    </row>
    <row r="36" spans="2:9">
      <c r="B36" s="14"/>
      <c r="C36" s="7" t="s">
        <v>18</v>
      </c>
      <c r="D36" s="8">
        <f>C34*D35*E34</f>
        <v>48</v>
      </c>
      <c r="E36" s="15"/>
    </row>
    <row r="37" spans="2:9">
      <c r="B37" s="14"/>
      <c r="C37" s="7" t="s">
        <v>19</v>
      </c>
      <c r="D37" s="8">
        <f xml:space="preserve"> C34*D35</f>
        <v>48</v>
      </c>
      <c r="E37" s="15"/>
      <c r="H37" t="s">
        <v>20</v>
      </c>
    </row>
    <row r="38" spans="2:9">
      <c r="B38" s="14"/>
      <c r="C38" s="7" t="s">
        <v>2</v>
      </c>
      <c r="D38" s="8">
        <f>(7*D36)/44</f>
        <v>7.6363636363636367</v>
      </c>
      <c r="E38" s="15"/>
      <c r="I38" t="s">
        <v>21</v>
      </c>
    </row>
    <row r="39" spans="2:9" ht="15.75" thickBot="1">
      <c r="B39" s="16"/>
      <c r="C39" s="17" t="s">
        <v>23</v>
      </c>
      <c r="D39" s="18">
        <f>D38-4</f>
        <v>3.6363636363636367</v>
      </c>
      <c r="E39" s="19"/>
      <c r="I39" t="s">
        <v>22</v>
      </c>
    </row>
    <row r="40" spans="2:9" ht="15.75" thickTop="1"/>
    <row r="64" spans="9:9">
      <c r="I64" t="s">
        <v>24</v>
      </c>
    </row>
    <row r="65" spans="10:10">
      <c r="J65" t="s">
        <v>25</v>
      </c>
    </row>
    <row r="66" spans="10:10">
      <c r="J66" t="s">
        <v>26</v>
      </c>
    </row>
    <row r="67" spans="10:10">
      <c r="J67" t="s">
        <v>27</v>
      </c>
    </row>
    <row r="68" spans="10:10">
      <c r="J68" t="s">
        <v>28</v>
      </c>
    </row>
    <row r="69" spans="10:10">
      <c r="J69" t="s">
        <v>29</v>
      </c>
    </row>
    <row r="71" spans="10:10">
      <c r="J71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jojo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tgit23</dc:creator>
  <cp:lastModifiedBy>tgit23</cp:lastModifiedBy>
  <dcterms:created xsi:type="dcterms:W3CDTF">2015-11-08T11:40:01Z</dcterms:created>
  <dcterms:modified xsi:type="dcterms:W3CDTF">2015-11-19T01:27:16Z</dcterms:modified>
</cp:coreProperties>
</file>