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9030"/>
  </bookViews>
  <sheets>
    <sheet name="form" sheetId="1" r:id="rId1"/>
    <sheet name="db" sheetId="2" r:id="rId2"/>
  </sheets>
  <definedNames>
    <definedName name="_xlnm._FilterDatabase" localSheetId="0" hidden="1">form!$B$19:$C$31</definedName>
  </definedNames>
  <calcPr calcId="144525"/>
</workbook>
</file>

<file path=xl/calcChain.xml><?xml version="1.0" encoding="utf-8"?>
<calcChain xmlns="http://schemas.openxmlformats.org/spreadsheetml/2006/main">
  <c r="C25" i="1" l="1"/>
  <c r="C30" i="1"/>
  <c r="C29" i="1"/>
  <c r="C28" i="1"/>
  <c r="C27" i="1"/>
  <c r="C26" i="1"/>
  <c r="C24" i="1"/>
  <c r="C23" i="1"/>
  <c r="C22" i="1"/>
  <c r="C21" i="1"/>
  <c r="C20" i="1"/>
  <c r="E14" i="1"/>
  <c r="C31" i="1" s="1"/>
</calcChain>
</file>

<file path=xl/comments1.xml><?xml version="1.0" encoding="utf-8"?>
<comments xmlns="http://schemas.openxmlformats.org/spreadsheetml/2006/main">
  <authors>
    <author>User</author>
  </authors>
  <commentList>
    <comment ref="C1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<sst xmlns="http://schemas.openxmlformats.org/spreadsheetml/2006/main" count="50" uniqueCount="22">
  <si>
    <t>employee data</t>
  </si>
  <si>
    <t>employee name</t>
  </si>
  <si>
    <t>employee code</t>
  </si>
  <si>
    <t>email id</t>
  </si>
  <si>
    <t>date of birth</t>
  </si>
  <si>
    <t>department</t>
  </si>
  <si>
    <t xml:space="preserve">location </t>
  </si>
  <si>
    <t xml:space="preserve">basic salary </t>
  </si>
  <si>
    <t xml:space="preserve">hra </t>
  </si>
  <si>
    <t>medical</t>
  </si>
  <si>
    <t>conveyence</t>
  </si>
  <si>
    <t>deduction</t>
  </si>
  <si>
    <t>net pay</t>
  </si>
  <si>
    <t>tha</t>
  </si>
  <si>
    <t>ANUSHIYA@GMAIL.COM</t>
  </si>
  <si>
    <t>BCM</t>
  </si>
  <si>
    <t>site</t>
  </si>
  <si>
    <t>ANU</t>
  </si>
  <si>
    <t>THANU@GMAIL.COM</t>
  </si>
  <si>
    <t>ANBU</t>
  </si>
  <si>
    <t>ANUBU@GMAIL.COM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</si>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</sst>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00"/>
      <name val="Tahoma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Algerian"/>
      <family val="5"/>
    </font>
    <font>
      <sz val="20"/>
      <color theme="1"/>
      <name val="Algerian"/>
      <family val="5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0" xfId="0" applyFill="1" applyBorder="1"/>
    <xf numFmtId="0" fontId="0" fillId="3" borderId="5" xfId="0" applyFill="1" applyBorder="1"/>
    <xf numFmtId="14" fontId="0" fillId="3" borderId="0" xfId="0" applyNumberFormat="1" applyFill="1" applyBorder="1"/>
    <xf numFmtId="3" fontId="0" fillId="3" borderId="5" xfId="0" applyNumberFormat="1" applyFill="1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3" fontId="0" fillId="3" borderId="8" xfId="0" applyNumberFormat="1" applyFill="1" applyBorder="1"/>
    <xf numFmtId="0" fontId="0" fillId="4" borderId="0" xfId="0" applyFill="1"/>
    <xf numFmtId="0" fontId="0" fillId="5" borderId="0" xfId="0" applyFill="1"/>
    <xf numFmtId="0" fontId="4" fillId="3" borderId="0" xfId="1" applyFill="1" applyBorder="1"/>
    <xf numFmtId="0" fontId="5" fillId="6" borderId="0" xfId="0" applyFont="1" applyFill="1"/>
    <xf numFmtId="14" fontId="5" fillId="6" borderId="0" xfId="0" applyNumberFormat="1" applyFont="1" applyFill="1"/>
    <xf numFmtId="3" fontId="5" fillId="6" borderId="0" xfId="0" applyNumberFormat="1" applyFont="1" applyFill="1"/>
    <xf numFmtId="0" fontId="5" fillId="6" borderId="0" xfId="0" applyFont="1" applyFill="1" applyBorder="1"/>
    <xf numFmtId="164" fontId="0" fillId="0" borderId="4" xfId="0" applyNumberFormat="1" applyBorder="1"/>
    <xf numFmtId="164" fontId="5" fillId="6" borderId="0" xfId="0" applyNumberFormat="1" applyFont="1" applyFill="1"/>
    <xf numFmtId="164" fontId="0" fillId="0" borderId="0" xfId="0" applyNumberFormat="1"/>
    <xf numFmtId="0" fontId="6" fillId="2" borderId="1" xfId="0" applyFont="1" applyFill="1" applyBorder="1"/>
    <xf numFmtId="0" fontId="0" fillId="7" borderId="1" xfId="0" applyFill="1" applyBorder="1"/>
    <xf numFmtId="0" fontId="0" fillId="7" borderId="0" xfId="0" applyFill="1"/>
    <xf numFmtId="0" fontId="0" fillId="7" borderId="4" xfId="0" applyFill="1" applyBorder="1"/>
    <xf numFmtId="14" fontId="0" fillId="7" borderId="0" xfId="0" applyNumberFormat="1" applyFill="1"/>
    <xf numFmtId="0" fontId="0" fillId="7" borderId="6" xfId="0" applyFill="1" applyBorder="1"/>
    <xf numFmtId="0" fontId="0" fillId="7" borderId="0" xfId="0" applyFill="1" applyBorder="1"/>
    <xf numFmtId="3" fontId="0" fillId="7" borderId="0" xfId="0" applyNumberFormat="1" applyFill="1"/>
    <xf numFmtId="0" fontId="0" fillId="7" borderId="7" xfId="0" applyFill="1" applyBorder="1"/>
    <xf numFmtId="0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164" formatCode="[$-14009]dd/mm/yy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lgerian"/>
        <scheme val="none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fmlaLink="$D$25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71</xdr:row>
          <xdr:rowOff>133350</xdr:rowOff>
        </xdr:from>
        <xdr:to>
          <xdr:col>3</xdr:col>
          <xdr:colOff>1066800</xdr:colOff>
          <xdr:row>72</xdr:row>
          <xdr:rowOff>152400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Option Button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914400</xdr:colOff>
          <xdr:row>13</xdr:row>
          <xdr:rowOff>0</xdr:rowOff>
        </xdr:from>
        <xdr:to>
          <xdr:col>2</xdr:col>
          <xdr:colOff>1857375</xdr:colOff>
          <xdr:row>14</xdr:row>
          <xdr:rowOff>19050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office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72</xdr:row>
          <xdr:rowOff>171450</xdr:rowOff>
        </xdr:from>
        <xdr:to>
          <xdr:col>3</xdr:col>
          <xdr:colOff>1114425</xdr:colOff>
          <xdr:row>74</xdr:row>
          <xdr:rowOff>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72</xdr:row>
          <xdr:rowOff>171450</xdr:rowOff>
        </xdr:from>
        <xdr:to>
          <xdr:col>4</xdr:col>
          <xdr:colOff>1114425</xdr:colOff>
          <xdr:row>74</xdr:row>
          <xdr:rowOff>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2562225</xdr:colOff>
          <xdr:row>12</xdr:row>
          <xdr:rowOff>171450</xdr:rowOff>
        </xdr:from>
        <xdr:to>
          <xdr:col>2</xdr:col>
          <xdr:colOff>885825</xdr:colOff>
          <xdr:row>14</xdr:row>
          <xdr:rowOff>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70</xdr:row>
          <xdr:rowOff>171450</xdr:rowOff>
        </xdr:from>
        <xdr:to>
          <xdr:col>4</xdr:col>
          <xdr:colOff>1114425</xdr:colOff>
          <xdr:row>72</xdr:row>
          <xdr:rowOff>0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SITE</a:t>
              </a:r>
            </a:p>
          </xdr:txBody>
        </xdr:sp>
        <xdr:clientData/>
      </xdr:twoCellAnchor>
    </mc:Choice>
    <mc:Fallback/>
  </mc:AlternateContent>
  <xdr:twoCellAnchor editAs="oneCell">
    <xdr:from>
      <xdr:col>4</xdr:col>
      <xdr:colOff>2037521</xdr:colOff>
      <xdr:row>1</xdr:row>
      <xdr:rowOff>42966</xdr:rowOff>
    </xdr:from>
    <xdr:to>
      <xdr:col>4</xdr:col>
      <xdr:colOff>2360542</xdr:colOff>
      <xdr:row>1</xdr:row>
      <xdr:rowOff>364434</xdr:rowOff>
    </xdr:to>
    <xdr:pic>
      <xdr:nvPicPr>
        <xdr:cNvPr id="8" name="Picture 7" descr="Logo Images - Free Download on Freepi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9210260" y="233466"/>
          <a:ext cx="323021" cy="321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65</xdr:row>
          <xdr:rowOff>171450</xdr:rowOff>
        </xdr:from>
        <xdr:to>
          <xdr:col>3</xdr:col>
          <xdr:colOff>942975</xdr:colOff>
          <xdr:row>67</xdr:row>
          <xdr:rowOff>0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1095375</xdr:colOff>
          <xdr:row>14</xdr:row>
          <xdr:rowOff>180975</xdr:rowOff>
        </xdr:from>
        <xdr:to>
          <xdr:col>3</xdr:col>
          <xdr:colOff>647700</xdr:colOff>
          <xdr:row>16</xdr:row>
          <xdr:rowOff>142875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C2:N11" totalsRowShown="0" headerRowDxfId="1">
  <autoFilter ref="C2:N11"/>
  <tableColumns count="12">
    <tableColumn id="1" name="employee name"/>
    <tableColumn id="2" name="employee code"/>
    <tableColumn id="3" name="email id"/>
    <tableColumn id="4" name="date of birth" dataDxfId="0"/>
    <tableColumn id="5" name="department"/>
    <tableColumn id="6" name="location "/>
    <tableColumn id="7" name="basic salary "/>
    <tableColumn id="8" name="hra "/>
    <tableColumn id="9" name="medical"/>
    <tableColumn id="10" name="conveyence"/>
    <tableColumn id="11" name="deduction"/>
    <tableColumn id="12" name="net p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"/>
  <sheetViews>
    <sheetView showGridLines="0" tabSelected="1" topLeftCell="A19" zoomScale="115" zoomScaleNormal="115" workbookViewId="0">
      <selection activeCell="D29" sqref="D29"/>
    </sheetView>
  </sheetViews>
  <sheetFormatPr defaultRowHeight="15" x14ac:dyDescent="0.25"/>
  <cols>
    <col min="1" max="1" width="9.140625" style="15"/>
    <col min="2" max="2" width="39.42578125" customWidth="1"/>
    <col min="3" max="3" width="29.42578125" customWidth="1"/>
    <col min="4" max="4" width="29.5703125" customWidth="1"/>
    <col min="5" max="5" width="35.42578125" customWidth="1"/>
  </cols>
  <sheetData>
    <row r="1" spans="2:16" x14ac:dyDescent="0.25">
      <c r="B1" s="15"/>
      <c r="C1" s="15"/>
      <c r="D1" s="15"/>
      <c r="E1" s="15"/>
      <c r="F1" s="15"/>
      <c r="G1" s="15"/>
      <c r="H1" s="15"/>
    </row>
    <row r="2" spans="2:16" ht="32.25" customHeight="1" x14ac:dyDescent="0.45">
      <c r="B2" s="25" t="s">
        <v>0</v>
      </c>
      <c r="C2" s="2"/>
      <c r="D2" s="2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2:16" x14ac:dyDescent="0.25">
      <c r="B3" s="4"/>
      <c r="C3" s="5"/>
      <c r="D3" s="5"/>
      <c r="E3" s="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2:16" x14ac:dyDescent="0.25">
      <c r="B4" s="4" t="s">
        <v>1</v>
      </c>
      <c r="C4" s="7"/>
      <c r="D4" s="5" t="s">
        <v>7</v>
      </c>
      <c r="E4" s="8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2:16" x14ac:dyDescent="0.25">
      <c r="B5" s="4"/>
      <c r="C5" s="5"/>
      <c r="D5" s="5"/>
      <c r="E5" s="6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2:16" x14ac:dyDescent="0.25">
      <c r="B6" s="4" t="s">
        <v>2</v>
      </c>
      <c r="C6" s="7"/>
      <c r="D6" s="5" t="s">
        <v>8</v>
      </c>
      <c r="E6" s="8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2:16" x14ac:dyDescent="0.25">
      <c r="B7" s="4"/>
      <c r="C7" s="5"/>
      <c r="D7" s="5"/>
      <c r="E7" s="6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2:16" x14ac:dyDescent="0.25">
      <c r="B8" s="4" t="s">
        <v>3</v>
      </c>
      <c r="C8" s="17"/>
      <c r="D8" s="5" t="s">
        <v>9</v>
      </c>
      <c r="E8" s="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2:16" x14ac:dyDescent="0.25">
      <c r="B9" s="4"/>
      <c r="C9" s="5"/>
      <c r="D9" s="5"/>
      <c r="E9" s="6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2:16" x14ac:dyDescent="0.25">
      <c r="B10" s="4" t="s">
        <v>4</v>
      </c>
      <c r="C10" s="9"/>
      <c r="D10" s="5" t="s">
        <v>10</v>
      </c>
      <c r="E10" s="8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2:16" x14ac:dyDescent="0.25">
      <c r="B11" s="4"/>
      <c r="C11" s="5"/>
      <c r="D11" s="5"/>
      <c r="E11" s="6"/>
      <c r="F11" s="15"/>
      <c r="G11" s="15"/>
      <c r="I11" s="15"/>
      <c r="J11" s="15"/>
      <c r="K11" s="15"/>
      <c r="L11" s="15"/>
      <c r="M11" s="15"/>
      <c r="N11" s="15"/>
      <c r="O11" s="15"/>
      <c r="P11" s="15"/>
    </row>
    <row r="12" spans="2:16" x14ac:dyDescent="0.25">
      <c r="B12" s="4" t="s">
        <v>5</v>
      </c>
      <c r="C12" s="7"/>
      <c r="D12" s="5" t="s">
        <v>11</v>
      </c>
      <c r="E12" s="10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2:16" x14ac:dyDescent="0.25">
      <c r="B13" s="4"/>
      <c r="C13" s="5"/>
      <c r="D13" s="5"/>
      <c r="E13" s="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2:16" x14ac:dyDescent="0.25">
      <c r="B14" s="11" t="s">
        <v>6</v>
      </c>
      <c r="C14" s="12"/>
      <c r="D14" s="13" t="s">
        <v>12</v>
      </c>
      <c r="E14" s="14">
        <f>E4+E6+E8+E10-E12</f>
        <v>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2:16" x14ac:dyDescent="0.25">
      <c r="B15" s="16"/>
      <c r="C15" s="16"/>
      <c r="D15" s="16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2:16" x14ac:dyDescent="0.25">
      <c r="B16" s="16"/>
      <c r="C16" s="16"/>
      <c r="D16" s="16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2:16" x14ac:dyDescent="0.25">
      <c r="B17" s="16"/>
      <c r="C17" s="16"/>
      <c r="D17" s="16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2:16" x14ac:dyDescent="0.2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2:16" x14ac:dyDescent="0.25">
      <c r="B19" s="26" t="s">
        <v>0</v>
      </c>
      <c r="C19" s="27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2:16" x14ac:dyDescent="0.25">
      <c r="B20" s="28" t="s">
        <v>1</v>
      </c>
      <c r="C20" s="27">
        <f>C4</f>
        <v>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2:16" x14ac:dyDescent="0.25">
      <c r="B21" s="28" t="s">
        <v>2</v>
      </c>
      <c r="C21" s="27">
        <f>C6</f>
        <v>0</v>
      </c>
      <c r="D21" s="15"/>
      <c r="E21" s="15"/>
      <c r="F21" s="15"/>
      <c r="G21" s="15"/>
    </row>
    <row r="22" spans="2:16" x14ac:dyDescent="0.25">
      <c r="B22" s="28" t="s">
        <v>3</v>
      </c>
      <c r="C22" s="27">
        <f>C8</f>
        <v>0</v>
      </c>
      <c r="D22" s="15"/>
      <c r="E22" s="15"/>
      <c r="F22" s="15"/>
      <c r="G22" s="15"/>
    </row>
    <row r="23" spans="2:16" x14ac:dyDescent="0.25">
      <c r="B23" s="28" t="s">
        <v>4</v>
      </c>
      <c r="C23" s="29">
        <f>C10</f>
        <v>0</v>
      </c>
      <c r="D23" s="15"/>
      <c r="E23" s="15"/>
      <c r="F23" s="15"/>
      <c r="G23" s="15"/>
    </row>
    <row r="24" spans="2:16" x14ac:dyDescent="0.25">
      <c r="B24" s="28" t="s">
        <v>5</v>
      </c>
      <c r="C24" s="27">
        <f>C12</f>
        <v>0</v>
      </c>
    </row>
    <row r="25" spans="2:16" x14ac:dyDescent="0.25">
      <c r="B25" s="30" t="s">
        <v>6</v>
      </c>
      <c r="C25" s="27" t="str">
        <f>IF(D25=5,"site","office")</f>
        <v>site</v>
      </c>
      <c r="D25">
        <v>5</v>
      </c>
    </row>
    <row r="26" spans="2:16" x14ac:dyDescent="0.25">
      <c r="B26" s="31" t="s">
        <v>7</v>
      </c>
      <c r="C26" s="27">
        <f>E4</f>
        <v>0</v>
      </c>
    </row>
    <row r="27" spans="2:16" x14ac:dyDescent="0.25">
      <c r="B27" s="31" t="s">
        <v>8</v>
      </c>
      <c r="C27" s="27">
        <f>E6</f>
        <v>0</v>
      </c>
    </row>
    <row r="28" spans="2:16" x14ac:dyDescent="0.25">
      <c r="B28" s="31" t="s">
        <v>9</v>
      </c>
      <c r="C28" s="27">
        <f>E8</f>
        <v>0</v>
      </c>
    </row>
    <row r="29" spans="2:16" x14ac:dyDescent="0.25">
      <c r="B29" s="31" t="s">
        <v>10</v>
      </c>
      <c r="C29" s="27">
        <f>E10</f>
        <v>0</v>
      </c>
      <c r="D29" s="34"/>
    </row>
    <row r="30" spans="2:16" x14ac:dyDescent="0.25">
      <c r="B30" s="31" t="s">
        <v>11</v>
      </c>
      <c r="C30" s="32">
        <f>E12</f>
        <v>0</v>
      </c>
    </row>
    <row r="31" spans="2:16" x14ac:dyDescent="0.25">
      <c r="B31" s="33" t="s">
        <v>12</v>
      </c>
      <c r="C31" s="32">
        <f>E14</f>
        <v>0</v>
      </c>
    </row>
  </sheetData>
  <autoFilter ref="B19:C31"/>
  <dataValidations count="1">
    <dataValidation type="list" allowBlank="1" showInputMessage="1" showErrorMessage="1" sqref="C12">
      <formula1>"BCA,BSC,BCM,MSC,HIS"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3</xdr:col>
                    <xdr:colOff>123825</xdr:colOff>
                    <xdr:row>71</xdr:row>
                    <xdr:rowOff>133350</xdr:rowOff>
                  </from>
                  <to>
                    <xdr:col>3</xdr:col>
                    <xdr:colOff>1066800</xdr:colOff>
                    <xdr:row>72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2</xdr:col>
                    <xdr:colOff>914400</xdr:colOff>
                    <xdr:row>13</xdr:row>
                    <xdr:rowOff>0</xdr:rowOff>
                  </from>
                  <to>
                    <xdr:col>2</xdr:col>
                    <xdr:colOff>1857375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Fill="0" autoLine="0" autoPict="0">
                <anchor moveWithCells="1">
                  <from>
                    <xdr:col>3</xdr:col>
                    <xdr:colOff>171450</xdr:colOff>
                    <xdr:row>72</xdr:row>
                    <xdr:rowOff>171450</xdr:rowOff>
                  </from>
                  <to>
                    <xdr:col>3</xdr:col>
                    <xdr:colOff>1114425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4</xdr:col>
                    <xdr:colOff>171450</xdr:colOff>
                    <xdr:row>72</xdr:row>
                    <xdr:rowOff>171450</xdr:rowOff>
                  </from>
                  <to>
                    <xdr:col>4</xdr:col>
                    <xdr:colOff>1114425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Option Button 7">
              <controlPr defaultSize="0" autoFill="0" autoLine="0" autoPict="0">
                <anchor moveWithCells="1">
                  <from>
                    <xdr:col>1</xdr:col>
                    <xdr:colOff>2562225</xdr:colOff>
                    <xdr:row>12</xdr:row>
                    <xdr:rowOff>171450</xdr:rowOff>
                  </from>
                  <to>
                    <xdr:col>2</xdr:col>
                    <xdr:colOff>885825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Option Button 10">
              <controlPr defaultSize="0" autoFill="0" autoLine="0" autoPict="0">
                <anchor moveWithCells="1">
                  <from>
                    <xdr:col>4</xdr:col>
                    <xdr:colOff>171450</xdr:colOff>
                    <xdr:row>70</xdr:row>
                    <xdr:rowOff>171450</xdr:rowOff>
                  </from>
                  <to>
                    <xdr:col>4</xdr:col>
                    <xdr:colOff>1114425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Option Button 13">
              <controlPr defaultSize="0" autoFill="0" autoLine="0" autoPict="0">
                <anchor moveWithCells="1">
                  <from>
                    <xdr:col>3</xdr:col>
                    <xdr:colOff>0</xdr:colOff>
                    <xdr:row>65</xdr:row>
                    <xdr:rowOff>171450</xdr:rowOff>
                  </from>
                  <to>
                    <xdr:col>3</xdr:col>
                    <xdr:colOff>942975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Pict="0" macro="[0]!Macro1">
                <anchor moveWithCells="1" sizeWithCells="1">
                  <from>
                    <xdr:col>2</xdr:col>
                    <xdr:colOff>1095375</xdr:colOff>
                    <xdr:row>14</xdr:row>
                    <xdr:rowOff>180975</xdr:rowOff>
                  </from>
                  <to>
                    <xdr:col>3</xdr:col>
                    <xdr:colOff>647700</xdr:colOff>
                    <xdr:row>16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workbookViewId="0">
      <selection activeCell="D4" sqref="D4"/>
    </sheetView>
  </sheetViews>
  <sheetFormatPr defaultRowHeight="15" x14ac:dyDescent="0.25"/>
  <cols>
    <col min="2" max="2" width="0.85546875" customWidth="1"/>
    <col min="3" max="3" width="33.28515625" customWidth="1"/>
    <col min="4" max="4" width="30.7109375" customWidth="1"/>
    <col min="5" max="5" width="29.85546875" customWidth="1"/>
    <col min="6" max="6" width="30.85546875" style="24" customWidth="1"/>
    <col min="7" max="7" width="23.42578125" customWidth="1"/>
    <col min="8" max="8" width="18.85546875" customWidth="1"/>
    <col min="9" max="9" width="26.5703125" customWidth="1"/>
    <col min="10" max="10" width="10.42578125" customWidth="1"/>
    <col min="11" max="11" width="16.42578125" customWidth="1"/>
    <col min="12" max="12" width="22.85546875" customWidth="1"/>
    <col min="13" max="13" width="19.85546875" customWidth="1"/>
    <col min="14" max="14" width="18" customWidth="1"/>
  </cols>
  <sheetData>
    <row r="1" spans="2:14" x14ac:dyDescent="0.25">
      <c r="B1" s="1"/>
      <c r="C1" s="4"/>
      <c r="D1" s="4"/>
      <c r="E1" s="4"/>
      <c r="F1" s="22"/>
      <c r="G1" s="4"/>
      <c r="H1" s="11"/>
      <c r="I1" s="5"/>
      <c r="J1" s="5"/>
      <c r="K1" s="5"/>
      <c r="L1" s="5"/>
      <c r="M1" s="5"/>
      <c r="N1" s="13"/>
    </row>
    <row r="2" spans="2:14" ht="21.75" x14ac:dyDescent="0.35">
      <c r="B2" s="15"/>
      <c r="C2" s="18" t="s">
        <v>1</v>
      </c>
      <c r="D2" s="18" t="s">
        <v>2</v>
      </c>
      <c r="E2" s="19" t="s">
        <v>3</v>
      </c>
      <c r="F2" s="23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20" t="s">
        <v>10</v>
      </c>
      <c r="M2" s="20" t="s">
        <v>11</v>
      </c>
      <c r="N2" s="21" t="s">
        <v>12</v>
      </c>
    </row>
    <row r="5" spans="2:14" x14ac:dyDescent="0.25">
      <c r="C5" t="s">
        <v>19</v>
      </c>
      <c r="D5">
        <v>1002</v>
      </c>
      <c r="E5" t="s">
        <v>20</v>
      </c>
      <c r="F5" s="24">
        <v>35924</v>
      </c>
      <c r="G5" t="s">
        <v>15</v>
      </c>
      <c r="H5" t="s">
        <v>21</v>
      </c>
      <c r="I5">
        <v>20000</v>
      </c>
      <c r="J5">
        <v>2000</v>
      </c>
      <c r="K5">
        <v>5000</v>
      </c>
      <c r="L5">
        <v>500</v>
      </c>
      <c r="M5">
        <v>630</v>
      </c>
      <c r="N5">
        <v>26870</v>
      </c>
    </row>
    <row r="6" spans="2:14" x14ac:dyDescent="0.25">
      <c r="C6" t="s">
        <v>17</v>
      </c>
      <c r="D6">
        <v>400</v>
      </c>
      <c r="E6" t="s">
        <v>18</v>
      </c>
      <c r="F6" s="24">
        <v>38542</v>
      </c>
      <c r="G6" t="s">
        <v>15</v>
      </c>
      <c r="H6" t="s">
        <v>16</v>
      </c>
      <c r="I6">
        <v>50000</v>
      </c>
      <c r="J6">
        <v>5000</v>
      </c>
      <c r="K6">
        <v>5000</v>
      </c>
      <c r="L6">
        <v>5000</v>
      </c>
      <c r="M6">
        <v>500</v>
      </c>
      <c r="N6">
        <v>64500</v>
      </c>
    </row>
    <row r="7" spans="2:14" x14ac:dyDescent="0.25">
      <c r="C7" t="s">
        <v>13</v>
      </c>
      <c r="D7">
        <v>800</v>
      </c>
      <c r="E7" t="s">
        <v>14</v>
      </c>
      <c r="F7" s="24">
        <v>38573</v>
      </c>
      <c r="G7" t="s">
        <v>15</v>
      </c>
      <c r="H7" t="s">
        <v>16</v>
      </c>
      <c r="I7">
        <v>40000</v>
      </c>
      <c r="J7">
        <v>4000</v>
      </c>
      <c r="K7">
        <v>5000</v>
      </c>
      <c r="L7">
        <v>500</v>
      </c>
      <c r="M7">
        <v>5000</v>
      </c>
      <c r="N7">
        <v>44500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db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2025-08-04T16:13:51Z</dcterms:created>
  <dcterms:modified xsi:type="dcterms:W3CDTF">2025-09-05T20:19:40Z</dcterms:modified>
</cp:coreProperties>
</file>