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TL_assignments" sheetId="1" r:id="rId4"/>
    <sheet state="visible" name="Routes" sheetId="2" r:id="rId5"/>
    <sheet state="visible" name="WC_Assignements" sheetId="3" r:id="rId6"/>
  </sheets>
  <definedNames/>
  <calcPr/>
</workbook>
</file>

<file path=xl/sharedStrings.xml><?xml version="1.0" encoding="utf-8"?>
<sst xmlns="http://schemas.openxmlformats.org/spreadsheetml/2006/main" count="282" uniqueCount="84">
  <si>
    <t>From</t>
  </si>
  <si>
    <t>To</t>
  </si>
  <si>
    <t>Arc</t>
  </si>
  <si>
    <t>Distance</t>
  </si>
  <si>
    <t>NumberofTrucks</t>
  </si>
  <si>
    <t>NumberofPackages</t>
  </si>
  <si>
    <t>DistributionCost</t>
  </si>
  <si>
    <t>ONode0</t>
  </si>
  <si>
    <t>TNode0</t>
  </si>
  <si>
    <t>ONode0---TNode0</t>
  </si>
  <si>
    <t>TNode1</t>
  </si>
  <si>
    <t>ONode0---TNode1</t>
  </si>
  <si>
    <t>ONode1</t>
  </si>
  <si>
    <t>ONode1---TNode0</t>
  </si>
  <si>
    <t>ONode1---TNode1</t>
  </si>
  <si>
    <t>ONode2</t>
  </si>
  <si>
    <t>ONode2---TNode0</t>
  </si>
  <si>
    <t>ONode2---TNode1</t>
  </si>
  <si>
    <t>ONode3</t>
  </si>
  <si>
    <t>ONode3---TNode0</t>
  </si>
  <si>
    <t>ONode3---TNode1</t>
  </si>
  <si>
    <t>DNode0</t>
  </si>
  <si>
    <t>ONode0---DNode0</t>
  </si>
  <si>
    <t>DNode1</t>
  </si>
  <si>
    <t>ONode0---DNode1</t>
  </si>
  <si>
    <t>DNode2</t>
  </si>
  <si>
    <t>ONode0---DNode2</t>
  </si>
  <si>
    <t>DNode3</t>
  </si>
  <si>
    <t>ONode0---DNode3</t>
  </si>
  <si>
    <t>DNode4</t>
  </si>
  <si>
    <t>ONode0---DNode4</t>
  </si>
  <si>
    <t>DNode5</t>
  </si>
  <si>
    <t>ONode0---DNode5</t>
  </si>
  <si>
    <t>DNode6</t>
  </si>
  <si>
    <t>ONode0---DNode6</t>
  </si>
  <si>
    <t>ONode1---DNode0</t>
  </si>
  <si>
    <t>ONode1---DNode1</t>
  </si>
  <si>
    <t>ONode1---DNode2</t>
  </si>
  <si>
    <t>ONode1---DNode3</t>
  </si>
  <si>
    <t>ONode1---DNode4</t>
  </si>
  <si>
    <t>ONode1---DNode5</t>
  </si>
  <si>
    <t>ONode1---DNode6</t>
  </si>
  <si>
    <t>ONode2---DNode0</t>
  </si>
  <si>
    <t>ONode2---DNode1</t>
  </si>
  <si>
    <t>ONode2---DNode2</t>
  </si>
  <si>
    <t>ONode2---DNode3</t>
  </si>
  <si>
    <t>ONode2---DNode4</t>
  </si>
  <si>
    <t>ONode2---DNode5</t>
  </si>
  <si>
    <t>ONode2---DNode6</t>
  </si>
  <si>
    <t>ONode3---DNode0</t>
  </si>
  <si>
    <t>ONode3---DNode1</t>
  </si>
  <si>
    <t>ONode3---DNode2</t>
  </si>
  <si>
    <t>ONode3---DNode3</t>
  </si>
  <si>
    <t>ONode3---DNode4</t>
  </si>
  <si>
    <t>ONode3---DNode5</t>
  </si>
  <si>
    <t>ONode3---DNode6</t>
  </si>
  <si>
    <t>TNode0---DNode0</t>
  </si>
  <si>
    <t>TNode0---DNode1</t>
  </si>
  <si>
    <t>TNode0---DNode2</t>
  </si>
  <si>
    <t>TNode0---DNode3</t>
  </si>
  <si>
    <t>TNode0---DNode4</t>
  </si>
  <si>
    <t>TNode0---DNode5</t>
  </si>
  <si>
    <t>TNode0---DNode6</t>
  </si>
  <si>
    <t>TNode1---DNode0</t>
  </si>
  <si>
    <t>TNode1---DNode1</t>
  </si>
  <si>
    <t>TNode1---DNode2</t>
  </si>
  <si>
    <t>TNode1---DNode3</t>
  </si>
  <si>
    <t>TNode1---DNode4</t>
  </si>
  <si>
    <t>TNode1---DNode5</t>
  </si>
  <si>
    <t>TNode1---DNode6</t>
  </si>
  <si>
    <t>Route</t>
  </si>
  <si>
    <t>ONode2-&gt;DNode6-&gt;TNode0-&gt;DNode4-&gt;DNode0</t>
  </si>
  <si>
    <t>ONode2-&gt;ONode3-&gt;TNode1-&gt;TNode0-&gt;DNode4-&gt;DNode0</t>
  </si>
  <si>
    <t>ONode3-&gt;DNode6-&gt;DNode4</t>
  </si>
  <si>
    <t>ONode1-&gt;TNode1-&gt;DNode3-&gt;TNode0-&gt;DNode2</t>
  </si>
  <si>
    <t>ONode0-&gt;TNode0-&gt;DNode6-&gt;DNode4</t>
  </si>
  <si>
    <t>ONode3-&gt;TNode0-&gt;DNode0</t>
  </si>
  <si>
    <t>ONode0-&gt;TNode1-&gt;DNode4-&gt;DNode0</t>
  </si>
  <si>
    <t>ONode2-&gt;DNode2-&gt;ONode3-&gt;ONode0-&gt;DNode3</t>
  </si>
  <si>
    <t>ONode0-&gt;ONode3-&gt;DNode5</t>
  </si>
  <si>
    <t>TNode1-&gt;ONode1-&gt;DNode4 -&gt;DNode0</t>
  </si>
  <si>
    <t>TNode1-&gt;ONode1-&gt;DNode6</t>
  </si>
  <si>
    <t>ONode1-&gt;TNode1-&gt;DNode1-&gt;DNode5</t>
  </si>
  <si>
    <t>Distribution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</si>
</sst>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9.0"/>
      <name val="Calibri"/>
    </font>
    <font>
      <color theme="1"/>
      <name val="Calibri"/>
    </font>
    <font>
      <sz val="9.0"/>
      <color theme="1"/>
      <name val="Calibri"/>
    </font>
    <font>
      <sz val="9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1" xfId="0" applyFont="1" applyNumberFormat="1"/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  <col customWidth="1" min="5" max="5" width="15.14"/>
    <col customWidth="1" min="6" max="6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1" t="s">
        <v>7</v>
      </c>
      <c r="B2" s="1" t="s">
        <v>8</v>
      </c>
      <c r="C2" s="3" t="s">
        <v>9</v>
      </c>
      <c r="D2" s="1">
        <v>8.673856</v>
      </c>
      <c r="E2" s="1">
        <v>1.0</v>
      </c>
      <c r="F2" s="4">
        <v>1000.0</v>
      </c>
      <c r="G2" s="5">
        <f t="shared" ref="G2:G51" si="1">E2*(100+2*D2)</f>
        <v>117.347712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1" t="s">
        <v>7</v>
      </c>
      <c r="B3" s="1" t="s">
        <v>10</v>
      </c>
      <c r="C3" s="3" t="s">
        <v>11</v>
      </c>
      <c r="D3" s="1">
        <v>12.787918</v>
      </c>
      <c r="E3" s="1">
        <v>1.0</v>
      </c>
      <c r="F3" s="4">
        <v>1000.0</v>
      </c>
      <c r="G3" s="5">
        <f t="shared" si="1"/>
        <v>125.575836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1" t="s">
        <v>12</v>
      </c>
      <c r="B4" s="1" t="s">
        <v>8</v>
      </c>
      <c r="C4" s="3" t="s">
        <v>13</v>
      </c>
      <c r="D4" s="1">
        <v>21.436394</v>
      </c>
      <c r="E4" s="1">
        <v>1.0</v>
      </c>
      <c r="F4" s="4">
        <v>1000.0</v>
      </c>
      <c r="G4" s="5">
        <f t="shared" si="1"/>
        <v>142.872788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1" t="s">
        <v>12</v>
      </c>
      <c r="B5" s="1" t="s">
        <v>10</v>
      </c>
      <c r="C5" s="3" t="s">
        <v>14</v>
      </c>
      <c r="D5" s="1">
        <v>36.502778</v>
      </c>
      <c r="E5" s="1">
        <v>1.0</v>
      </c>
      <c r="F5" s="4">
        <v>1000.0</v>
      </c>
      <c r="G5" s="5">
        <f t="shared" si="1"/>
        <v>173.005556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1" t="s">
        <v>15</v>
      </c>
      <c r="B6" s="1" t="s">
        <v>8</v>
      </c>
      <c r="C6" s="3" t="s">
        <v>16</v>
      </c>
      <c r="D6" s="1">
        <v>23.521558</v>
      </c>
      <c r="E6" s="1">
        <v>1.0</v>
      </c>
      <c r="F6" s="4">
        <v>1000.0</v>
      </c>
      <c r="G6" s="5">
        <f t="shared" si="1"/>
        <v>147.043116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1" t="s">
        <v>15</v>
      </c>
      <c r="B7" s="1" t="s">
        <v>10</v>
      </c>
      <c r="C7" s="3" t="s">
        <v>17</v>
      </c>
      <c r="D7" s="1">
        <v>17.997916</v>
      </c>
      <c r="E7" s="1">
        <v>1.0</v>
      </c>
      <c r="F7" s="4">
        <v>1000.0</v>
      </c>
      <c r="G7" s="5">
        <f t="shared" si="1"/>
        <v>135.995832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1" t="s">
        <v>18</v>
      </c>
      <c r="B8" s="1" t="s">
        <v>8</v>
      </c>
      <c r="C8" s="3" t="s">
        <v>19</v>
      </c>
      <c r="D8" s="1">
        <v>9.73534</v>
      </c>
      <c r="E8" s="1">
        <v>1.0</v>
      </c>
      <c r="F8" s="4">
        <v>1000.0</v>
      </c>
      <c r="G8" s="5">
        <f t="shared" si="1"/>
        <v>119.47068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1" t="s">
        <v>18</v>
      </c>
      <c r="B9" s="1" t="s">
        <v>10</v>
      </c>
      <c r="C9" s="3" t="s">
        <v>20</v>
      </c>
      <c r="D9" s="1">
        <v>22.463744</v>
      </c>
      <c r="E9" s="1">
        <v>1.0</v>
      </c>
      <c r="F9" s="4">
        <v>1000.0</v>
      </c>
      <c r="G9" s="5">
        <f t="shared" si="1"/>
        <v>144.927488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1" t="s">
        <v>7</v>
      </c>
      <c r="B10" s="1" t="s">
        <v>21</v>
      </c>
      <c r="C10" s="3" t="s">
        <v>22</v>
      </c>
      <c r="D10" s="1">
        <v>10.834469</v>
      </c>
      <c r="E10" s="1">
        <v>1.0</v>
      </c>
      <c r="F10" s="4">
        <v>1000.0</v>
      </c>
      <c r="G10" s="5">
        <f t="shared" si="1"/>
        <v>121.668938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1" t="s">
        <v>7</v>
      </c>
      <c r="B11" s="1" t="s">
        <v>23</v>
      </c>
      <c r="C11" s="3" t="s">
        <v>24</v>
      </c>
      <c r="D11" s="1">
        <v>13.091094</v>
      </c>
      <c r="E11" s="1">
        <v>3.0</v>
      </c>
      <c r="F11" s="4">
        <v>2982.5964</v>
      </c>
      <c r="G11" s="5">
        <f t="shared" si="1"/>
        <v>378.546564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1" t="s">
        <v>7</v>
      </c>
      <c r="B12" s="1" t="s">
        <v>25</v>
      </c>
      <c r="C12" s="3" t="s">
        <v>26</v>
      </c>
      <c r="D12" s="1">
        <v>23.118243</v>
      </c>
      <c r="E12" s="1">
        <v>2.0</v>
      </c>
      <c r="F12" s="4">
        <v>1593.4505</v>
      </c>
      <c r="G12" s="5">
        <f t="shared" si="1"/>
        <v>292.472972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1" t="s">
        <v>7</v>
      </c>
      <c r="B13" s="1" t="s">
        <v>27</v>
      </c>
      <c r="C13" s="3" t="s">
        <v>28</v>
      </c>
      <c r="D13" s="1">
        <v>15.241716</v>
      </c>
      <c r="E13" s="1">
        <v>3.0</v>
      </c>
      <c r="F13" s="4">
        <v>3000.0</v>
      </c>
      <c r="G13" s="5">
        <f t="shared" si="1"/>
        <v>391.450296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1" t="s">
        <v>7</v>
      </c>
      <c r="B14" s="1" t="s">
        <v>29</v>
      </c>
      <c r="C14" s="3" t="s">
        <v>30</v>
      </c>
      <c r="D14" s="1">
        <v>16.148761</v>
      </c>
      <c r="E14" s="1">
        <v>2.0</v>
      </c>
      <c r="F14" s="4">
        <v>2000.0</v>
      </c>
      <c r="G14" s="5">
        <f t="shared" si="1"/>
        <v>264.595044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1" t="s">
        <v>7</v>
      </c>
      <c r="B15" s="1" t="s">
        <v>31</v>
      </c>
      <c r="C15" s="3" t="s">
        <v>32</v>
      </c>
      <c r="D15" s="1">
        <v>8.009579</v>
      </c>
      <c r="E15" s="1">
        <v>3.0</v>
      </c>
      <c r="F15" s="4">
        <v>3000.0</v>
      </c>
      <c r="G15" s="5">
        <f t="shared" si="1"/>
        <v>348.057474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>
      <c r="A16" s="1" t="s">
        <v>7</v>
      </c>
      <c r="B16" s="1" t="s">
        <v>33</v>
      </c>
      <c r="C16" s="3" t="s">
        <v>34</v>
      </c>
      <c r="D16" s="1">
        <v>27.60735</v>
      </c>
      <c r="E16" s="1">
        <v>1.0</v>
      </c>
      <c r="F16" s="4">
        <v>1000.0</v>
      </c>
      <c r="G16" s="5">
        <f t="shared" si="1"/>
        <v>155.2147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1" t="s">
        <v>12</v>
      </c>
      <c r="B17" s="1" t="s">
        <v>21</v>
      </c>
      <c r="C17" s="3" t="s">
        <v>35</v>
      </c>
      <c r="D17" s="1">
        <v>34.549329</v>
      </c>
      <c r="E17" s="1">
        <v>2.0</v>
      </c>
      <c r="F17" s="4">
        <v>1822.7654</v>
      </c>
      <c r="G17" s="5">
        <f t="shared" si="1"/>
        <v>338.197316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1" t="s">
        <v>12</v>
      </c>
      <c r="B18" s="1" t="s">
        <v>23</v>
      </c>
      <c r="C18" s="3" t="s">
        <v>36</v>
      </c>
      <c r="D18" s="1">
        <v>10.623766</v>
      </c>
      <c r="E18" s="1">
        <v>3.0</v>
      </c>
      <c r="F18" s="4">
        <v>2982.6136</v>
      </c>
      <c r="G18" s="5">
        <f t="shared" si="1"/>
        <v>363.742596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1" t="s">
        <v>12</v>
      </c>
      <c r="B19" s="1" t="s">
        <v>25</v>
      </c>
      <c r="C19" s="3" t="s">
        <v>37</v>
      </c>
      <c r="D19" s="1">
        <v>46.833103</v>
      </c>
      <c r="E19" s="1">
        <v>1.0</v>
      </c>
      <c r="F19" s="4">
        <v>1000.0</v>
      </c>
      <c r="G19" s="5">
        <f t="shared" si="1"/>
        <v>193.666206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1" t="s">
        <v>12</v>
      </c>
      <c r="B20" s="1" t="s">
        <v>27</v>
      </c>
      <c r="C20" s="3" t="s">
        <v>38</v>
      </c>
      <c r="D20" s="1">
        <v>38.956576</v>
      </c>
      <c r="E20" s="1">
        <v>3.0</v>
      </c>
      <c r="F20" s="4">
        <v>3000.0</v>
      </c>
      <c r="G20" s="5">
        <f t="shared" si="1"/>
        <v>533.739456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1" t="s">
        <v>12</v>
      </c>
      <c r="B21" s="1" t="s">
        <v>29</v>
      </c>
      <c r="C21" s="3" t="s">
        <v>39</v>
      </c>
      <c r="D21" s="1">
        <v>19.107269</v>
      </c>
      <c r="E21" s="1">
        <v>2.0</v>
      </c>
      <c r="F21" s="4">
        <v>2000.0</v>
      </c>
      <c r="G21" s="5">
        <f t="shared" si="1"/>
        <v>276.429076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1" t="s">
        <v>12</v>
      </c>
      <c r="B22" s="1" t="s">
        <v>31</v>
      </c>
      <c r="C22" s="3" t="s">
        <v>40</v>
      </c>
      <c r="D22" s="1">
        <v>15.705281</v>
      </c>
      <c r="E22" s="1">
        <v>3.0</v>
      </c>
      <c r="F22" s="4">
        <v>3000.0</v>
      </c>
      <c r="G22" s="5">
        <f t="shared" si="1"/>
        <v>394.231686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1" t="s">
        <v>12</v>
      </c>
      <c r="B23" s="1" t="s">
        <v>33</v>
      </c>
      <c r="C23" s="3" t="s">
        <v>41</v>
      </c>
      <c r="D23" s="1">
        <v>3.89249</v>
      </c>
      <c r="E23" s="1">
        <v>1.0</v>
      </c>
      <c r="F23" s="4">
        <v>1000.0</v>
      </c>
      <c r="G23" s="5">
        <f t="shared" si="1"/>
        <v>107.78498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1" t="s">
        <v>15</v>
      </c>
      <c r="B24" s="1" t="s">
        <v>21</v>
      </c>
      <c r="C24" s="3" t="s">
        <v>42</v>
      </c>
      <c r="D24" s="1">
        <v>25.511757</v>
      </c>
      <c r="E24" s="1">
        <v>1.0</v>
      </c>
      <c r="F24" s="4">
        <v>1000.0</v>
      </c>
      <c r="G24" s="5">
        <f t="shared" si="1"/>
        <v>151.023514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1" t="s">
        <v>15</v>
      </c>
      <c r="B25" s="1" t="s">
        <v>23</v>
      </c>
      <c r="C25" s="3" t="s">
        <v>43</v>
      </c>
      <c r="D25" s="1">
        <v>34.334186</v>
      </c>
      <c r="E25" s="1">
        <v>3.0</v>
      </c>
      <c r="F25" s="4">
        <v>2982.6344</v>
      </c>
      <c r="G25" s="5">
        <f t="shared" si="1"/>
        <v>506.005116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1" t="s">
        <v>15</v>
      </c>
      <c r="B26" s="1" t="s">
        <v>25</v>
      </c>
      <c r="C26" s="3" t="s">
        <v>44</v>
      </c>
      <c r="D26" s="1">
        <v>9.203231</v>
      </c>
      <c r="E26" s="1">
        <v>1.0</v>
      </c>
      <c r="F26" s="4">
        <v>1000.0</v>
      </c>
      <c r="G26" s="5">
        <f t="shared" si="1"/>
        <v>118.406462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1" t="s">
        <v>15</v>
      </c>
      <c r="B27" s="1" t="s">
        <v>27</v>
      </c>
      <c r="C27" s="3" t="s">
        <v>45</v>
      </c>
      <c r="D27" s="1">
        <v>11.413934</v>
      </c>
      <c r="E27" s="1">
        <v>3.0</v>
      </c>
      <c r="F27" s="4">
        <v>3000.0</v>
      </c>
      <c r="G27" s="5">
        <f t="shared" si="1"/>
        <v>368.483604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1" t="s">
        <v>15</v>
      </c>
      <c r="B28" s="1" t="s">
        <v>29</v>
      </c>
      <c r="C28" s="3" t="s">
        <v>46</v>
      </c>
      <c r="D28" s="1">
        <v>25.850683</v>
      </c>
      <c r="E28" s="1">
        <v>2.0</v>
      </c>
      <c r="F28" s="4">
        <v>2000.0</v>
      </c>
      <c r="G28" s="5">
        <f t="shared" si="1"/>
        <v>303.402732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1" t="s">
        <v>15</v>
      </c>
      <c r="B29" s="1" t="s">
        <v>31</v>
      </c>
      <c r="C29" s="3" t="s">
        <v>47</v>
      </c>
      <c r="D29" s="1">
        <v>29.252671</v>
      </c>
      <c r="E29" s="1">
        <v>4.0</v>
      </c>
      <c r="F29" s="4">
        <v>3413.8919</v>
      </c>
      <c r="G29" s="5">
        <f t="shared" si="1"/>
        <v>634.021368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1" t="s">
        <v>15</v>
      </c>
      <c r="B30" s="1" t="s">
        <v>33</v>
      </c>
      <c r="C30" s="3" t="s">
        <v>48</v>
      </c>
      <c r="D30" s="1">
        <v>48.850442</v>
      </c>
      <c r="E30" s="1">
        <v>1.0</v>
      </c>
      <c r="F30" s="4">
        <v>1000.0</v>
      </c>
      <c r="G30" s="5">
        <f t="shared" si="1"/>
        <v>197.700884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1" t="s">
        <v>18</v>
      </c>
      <c r="B31" s="1" t="s">
        <v>21</v>
      </c>
      <c r="C31" s="3" t="s">
        <v>49</v>
      </c>
      <c r="D31" s="1">
        <v>20.510295</v>
      </c>
      <c r="E31" s="1">
        <v>1.0</v>
      </c>
      <c r="F31" s="4">
        <v>1000.0</v>
      </c>
      <c r="G31" s="5">
        <f t="shared" si="1"/>
        <v>141.02059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1" t="s">
        <v>18</v>
      </c>
      <c r="B32" s="1" t="s">
        <v>23</v>
      </c>
      <c r="C32" s="3" t="s">
        <v>50</v>
      </c>
      <c r="D32" s="1">
        <v>13.195232</v>
      </c>
      <c r="E32" s="1">
        <v>3.0</v>
      </c>
      <c r="F32" s="4">
        <v>2982.5960999999998</v>
      </c>
      <c r="G32" s="5">
        <f t="shared" si="1"/>
        <v>379.171392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1" t="s">
        <v>18</v>
      </c>
      <c r="B33" s="1" t="s">
        <v>25</v>
      </c>
      <c r="C33" s="3" t="s">
        <v>51</v>
      </c>
      <c r="D33" s="1">
        <v>32.794069</v>
      </c>
      <c r="E33" s="1">
        <v>2.0</v>
      </c>
      <c r="F33" s="4">
        <v>1593.5601000000001</v>
      </c>
      <c r="G33" s="5">
        <f t="shared" si="1"/>
        <v>331.176276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1" t="s">
        <v>18</v>
      </c>
      <c r="B34" s="1" t="s">
        <v>27</v>
      </c>
      <c r="C34" s="3" t="s">
        <v>52</v>
      </c>
      <c r="D34" s="1">
        <v>24.917542</v>
      </c>
      <c r="E34" s="1">
        <v>3.0</v>
      </c>
      <c r="F34" s="4">
        <v>3000.0</v>
      </c>
      <c r="G34" s="5">
        <f t="shared" si="1"/>
        <v>449.505252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1" t="s">
        <v>18</v>
      </c>
      <c r="B35" s="1" t="s">
        <v>29</v>
      </c>
      <c r="C35" s="3" t="s">
        <v>53</v>
      </c>
      <c r="D35" s="1">
        <v>5.068235</v>
      </c>
      <c r="E35" s="1">
        <v>2.0</v>
      </c>
      <c r="F35" s="4">
        <v>2000.0</v>
      </c>
      <c r="G35" s="5">
        <f t="shared" si="1"/>
        <v>220.27294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1" t="s">
        <v>18</v>
      </c>
      <c r="B36" s="1" t="s">
        <v>31</v>
      </c>
      <c r="C36" s="3" t="s">
        <v>54</v>
      </c>
      <c r="D36" s="1">
        <v>15.213187</v>
      </c>
      <c r="E36" s="1">
        <v>3.0</v>
      </c>
      <c r="F36" s="4">
        <v>3000.0</v>
      </c>
      <c r="G36" s="5">
        <f t="shared" si="1"/>
        <v>391.279122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1" t="s">
        <v>18</v>
      </c>
      <c r="B37" s="1" t="s">
        <v>33</v>
      </c>
      <c r="C37" s="3" t="s">
        <v>55</v>
      </c>
      <c r="D37" s="1">
        <v>17.931524</v>
      </c>
      <c r="E37" s="1">
        <v>1.0</v>
      </c>
      <c r="F37" s="4">
        <v>1000.0</v>
      </c>
      <c r="G37" s="5">
        <f t="shared" si="1"/>
        <v>135.863048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1" t="s">
        <v>8</v>
      </c>
      <c r="B38" s="1" t="s">
        <v>21</v>
      </c>
      <c r="C38" s="3" t="s">
        <v>56</v>
      </c>
      <c r="D38" s="1">
        <v>13.112935</v>
      </c>
      <c r="E38" s="1">
        <v>1.0</v>
      </c>
      <c r="F38" s="4">
        <v>1000.0</v>
      </c>
      <c r="G38" s="5">
        <f t="shared" si="1"/>
        <v>126.22587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1" t="s">
        <v>8</v>
      </c>
      <c r="B39" s="1" t="s">
        <v>23</v>
      </c>
      <c r="C39" s="3" t="s">
        <v>57</v>
      </c>
      <c r="D39" s="1">
        <v>10.812628</v>
      </c>
      <c r="E39" s="1">
        <v>3.0</v>
      </c>
      <c r="F39" s="4">
        <v>2473.4307</v>
      </c>
      <c r="G39" s="5">
        <f t="shared" si="1"/>
        <v>364.875768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1" t="s">
        <v>8</v>
      </c>
      <c r="B40" s="1" t="s">
        <v>25</v>
      </c>
      <c r="C40" s="3" t="s">
        <v>58</v>
      </c>
      <c r="D40" s="1">
        <v>25.396709</v>
      </c>
      <c r="E40" s="1">
        <v>1.0</v>
      </c>
      <c r="F40" s="4">
        <v>1000.0</v>
      </c>
      <c r="G40" s="5">
        <f t="shared" si="1"/>
        <v>150.793418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1" t="s">
        <v>8</v>
      </c>
      <c r="B41" s="1" t="s">
        <v>27</v>
      </c>
      <c r="C41" s="3" t="s">
        <v>59</v>
      </c>
      <c r="D41" s="1">
        <v>17.520182</v>
      </c>
      <c r="E41" s="1">
        <v>3.0</v>
      </c>
      <c r="F41" s="4">
        <v>2769.9858</v>
      </c>
      <c r="G41" s="5">
        <f t="shared" si="1"/>
        <v>405.121092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1" t="s">
        <v>8</v>
      </c>
      <c r="B42" s="1" t="s">
        <v>29</v>
      </c>
      <c r="C42" s="3" t="s">
        <v>60</v>
      </c>
      <c r="D42" s="1">
        <v>7.474905</v>
      </c>
      <c r="E42" s="1">
        <v>2.0</v>
      </c>
      <c r="F42" s="4">
        <v>2000.0</v>
      </c>
      <c r="G42" s="5">
        <f t="shared" si="1"/>
        <v>229.89962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1" t="s">
        <v>8</v>
      </c>
      <c r="B43" s="1" t="s">
        <v>31</v>
      </c>
      <c r="C43" s="3" t="s">
        <v>61</v>
      </c>
      <c r="D43" s="1">
        <v>5.731113</v>
      </c>
      <c r="E43" s="1">
        <v>3.0</v>
      </c>
      <c r="F43" s="4">
        <v>2903.0785</v>
      </c>
      <c r="G43" s="5">
        <f t="shared" si="1"/>
        <v>334.386678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1" t="s">
        <v>8</v>
      </c>
      <c r="B44" s="1" t="s">
        <v>33</v>
      </c>
      <c r="C44" s="3" t="s">
        <v>62</v>
      </c>
      <c r="D44" s="1">
        <v>25.328884</v>
      </c>
      <c r="E44" s="1">
        <v>1.0</v>
      </c>
      <c r="F44" s="4">
        <v>703.2352</v>
      </c>
      <c r="G44" s="5">
        <f t="shared" si="1"/>
        <v>150.657768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1" t="s">
        <v>10</v>
      </c>
      <c r="B45" s="1" t="s">
        <v>21</v>
      </c>
      <c r="C45" s="3" t="s">
        <v>63</v>
      </c>
      <c r="D45" s="1">
        <v>7.513841</v>
      </c>
      <c r="E45" s="1">
        <v>1.0</v>
      </c>
      <c r="F45" s="4">
        <v>1000.0</v>
      </c>
      <c r="G45" s="5">
        <f t="shared" si="1"/>
        <v>115.027682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1" t="s">
        <v>10</v>
      </c>
      <c r="B46" s="1" t="s">
        <v>23</v>
      </c>
      <c r="C46" s="3" t="s">
        <v>64</v>
      </c>
      <c r="D46" s="1">
        <v>25.879012</v>
      </c>
      <c r="E46" s="1">
        <v>2.0</v>
      </c>
      <c r="F46" s="4">
        <v>2000.0</v>
      </c>
      <c r="G46" s="5">
        <f t="shared" si="1"/>
        <v>303.516048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1" t="s">
        <v>10</v>
      </c>
      <c r="B47" s="1" t="s">
        <v>25</v>
      </c>
      <c r="C47" s="3" t="s">
        <v>65</v>
      </c>
      <c r="D47" s="1">
        <v>10.330325</v>
      </c>
      <c r="E47" s="1">
        <v>1.0</v>
      </c>
      <c r="F47" s="4">
        <v>1000.0</v>
      </c>
      <c r="G47" s="5">
        <f t="shared" si="1"/>
        <v>120.66065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1" t="s">
        <v>10</v>
      </c>
      <c r="B48" s="1" t="s">
        <v>27</v>
      </c>
      <c r="C48" s="3" t="s">
        <v>66</v>
      </c>
      <c r="D48" s="1">
        <v>6.583982</v>
      </c>
      <c r="E48" s="1">
        <v>3.0</v>
      </c>
      <c r="F48" s="4">
        <v>2769.8093</v>
      </c>
      <c r="G48" s="5">
        <f t="shared" si="1"/>
        <v>339.503892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1" t="s">
        <v>10</v>
      </c>
      <c r="B49" s="1" t="s">
        <v>29</v>
      </c>
      <c r="C49" s="3" t="s">
        <v>67</v>
      </c>
      <c r="D49" s="1">
        <v>17.395509</v>
      </c>
      <c r="E49" s="1">
        <v>2.0</v>
      </c>
      <c r="F49" s="4">
        <v>2000.0</v>
      </c>
      <c r="G49" s="5">
        <f t="shared" si="1"/>
        <v>269.582036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1" t="s">
        <v>10</v>
      </c>
      <c r="B50" s="1" t="s">
        <v>31</v>
      </c>
      <c r="C50" s="3" t="s">
        <v>68</v>
      </c>
      <c r="D50" s="1">
        <v>20.797497</v>
      </c>
      <c r="E50" s="1">
        <v>3.0</v>
      </c>
      <c r="F50" s="4">
        <v>2903.2191000000003</v>
      </c>
      <c r="G50" s="5">
        <f t="shared" si="1"/>
        <v>424.784982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1" t="s">
        <v>10</v>
      </c>
      <c r="B51" s="1" t="s">
        <v>33</v>
      </c>
      <c r="C51" s="3" t="s">
        <v>69</v>
      </c>
      <c r="D51" s="1">
        <v>40.395268</v>
      </c>
      <c r="E51" s="1">
        <v>0.0</v>
      </c>
      <c r="F51" s="4">
        <v>0.0</v>
      </c>
      <c r="G51" s="5">
        <f t="shared" si="1"/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57"/>
    <col customWidth="1" min="4" max="4" width="18.43"/>
    <col customWidth="1" min="5" max="5" width="23.29"/>
  </cols>
  <sheetData>
    <row r="1">
      <c r="A1" s="1" t="s">
        <v>70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>
        <v>1.0</v>
      </c>
      <c r="B2" s="7" t="s">
        <v>71</v>
      </c>
      <c r="C2" s="8">
        <v>60.86206</v>
      </c>
      <c r="D2" s="1">
        <v>2.0</v>
      </c>
      <c r="E2" s="9">
        <v>1142.105</v>
      </c>
      <c r="F2" s="8">
        <v>443.4483</v>
      </c>
      <c r="G2" s="6"/>
      <c r="H2" s="6"/>
      <c r="I2" s="6"/>
      <c r="J2" s="8"/>
      <c r="K2" s="8"/>
      <c r="L2" s="8"/>
      <c r="M2" s="8"/>
      <c r="N2" s="8"/>
      <c r="O2" s="8"/>
      <c r="P2" s="10"/>
      <c r="Q2" s="10"/>
      <c r="R2" s="10"/>
      <c r="S2" s="10"/>
      <c r="T2" s="6"/>
      <c r="U2" s="6"/>
      <c r="V2" s="6"/>
      <c r="W2" s="6"/>
      <c r="X2" s="6"/>
      <c r="Y2" s="6"/>
      <c r="Z2" s="6"/>
      <c r="AA2" s="6"/>
      <c r="AB2" s="6"/>
    </row>
    <row r="3">
      <c r="A3" s="1">
        <v>2.0</v>
      </c>
      <c r="B3" s="1" t="s">
        <v>72</v>
      </c>
      <c r="C3" s="8">
        <v>67.08033</v>
      </c>
      <c r="D3" s="8">
        <v>2.0</v>
      </c>
      <c r="E3" s="9">
        <v>1066.666</v>
      </c>
      <c r="F3" s="8">
        <v>468.3213</v>
      </c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6"/>
      <c r="U3" s="6"/>
      <c r="V3" s="6"/>
      <c r="W3" s="6"/>
      <c r="X3" s="6"/>
      <c r="Y3" s="6"/>
      <c r="Z3" s="6"/>
      <c r="AA3" s="6"/>
      <c r="AB3" s="6"/>
    </row>
    <row r="4">
      <c r="A4" s="1">
        <v>3.0</v>
      </c>
      <c r="B4" s="1" t="s">
        <v>73</v>
      </c>
      <c r="C4" s="8">
        <v>38.95658</v>
      </c>
      <c r="D4" s="8">
        <v>1.0</v>
      </c>
      <c r="E4" s="9">
        <v>840.0031</v>
      </c>
      <c r="F4" s="8">
        <v>177.9132</v>
      </c>
      <c r="G4" s="6"/>
      <c r="H4" s="6"/>
      <c r="I4" s="6"/>
      <c r="J4" s="8"/>
      <c r="K4" s="8"/>
      <c r="L4" s="8"/>
      <c r="M4" s="8"/>
      <c r="N4" s="10"/>
      <c r="O4" s="10"/>
      <c r="P4" s="10"/>
      <c r="Q4" s="10"/>
      <c r="R4" s="10"/>
      <c r="S4" s="10"/>
      <c r="T4" s="6"/>
      <c r="U4" s="6"/>
      <c r="V4" s="6"/>
      <c r="W4" s="6"/>
      <c r="X4" s="6"/>
      <c r="Y4" s="6"/>
      <c r="Z4" s="6"/>
      <c r="AA4" s="6"/>
      <c r="AB4" s="6"/>
    </row>
    <row r="5">
      <c r="A5" s="1">
        <v>4.0</v>
      </c>
      <c r="B5" s="1" t="s">
        <v>74</v>
      </c>
      <c r="C5" s="8">
        <v>46.63536</v>
      </c>
      <c r="D5" s="8">
        <v>2.0</v>
      </c>
      <c r="E5" s="9">
        <v>1049.081</v>
      </c>
      <c r="F5" s="8">
        <v>386.5415</v>
      </c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  <c r="AB5" s="6"/>
    </row>
    <row r="6">
      <c r="A6" s="1">
        <v>5.0</v>
      </c>
      <c r="B6" s="1" t="s">
        <v>75</v>
      </c>
      <c r="C6" s="8">
        <v>37.29458</v>
      </c>
      <c r="D6" s="8">
        <v>1.0</v>
      </c>
      <c r="E6" s="9">
        <v>890.2557</v>
      </c>
      <c r="F6" s="8">
        <v>174.5892</v>
      </c>
      <c r="G6" s="6"/>
      <c r="H6" s="6"/>
      <c r="I6" s="6"/>
      <c r="J6" s="8"/>
      <c r="K6" s="8"/>
      <c r="L6" s="8"/>
      <c r="M6" s="8"/>
      <c r="N6" s="8"/>
      <c r="O6" s="8"/>
      <c r="P6" s="10"/>
      <c r="Q6" s="10"/>
      <c r="R6" s="10"/>
      <c r="S6" s="10"/>
      <c r="T6" s="6"/>
      <c r="U6" s="6"/>
      <c r="V6" s="6"/>
      <c r="W6" s="6"/>
      <c r="X6" s="6"/>
      <c r="Y6" s="6"/>
      <c r="Z6" s="6"/>
      <c r="AA6" s="6"/>
      <c r="AB6" s="6"/>
    </row>
    <row r="7">
      <c r="A7" s="1">
        <v>6.0</v>
      </c>
      <c r="B7" s="1" t="s">
        <v>76</v>
      </c>
      <c r="C7" s="8">
        <v>42.84907</v>
      </c>
      <c r="D7" s="8">
        <v>1.0</v>
      </c>
      <c r="E7" s="9">
        <v>872.7415</v>
      </c>
      <c r="F7" s="8">
        <v>185.6981</v>
      </c>
      <c r="G7" s="6"/>
      <c r="H7" s="6"/>
      <c r="I7" s="6"/>
      <c r="J7" s="8"/>
      <c r="K7" s="8"/>
      <c r="L7" s="8"/>
      <c r="M7" s="8"/>
      <c r="N7" s="10"/>
      <c r="O7" s="10"/>
      <c r="P7" s="10"/>
      <c r="Q7" s="10"/>
      <c r="R7" s="10"/>
      <c r="S7" s="10"/>
      <c r="T7" s="6"/>
      <c r="U7" s="6"/>
      <c r="V7" s="6"/>
      <c r="W7" s="6"/>
      <c r="X7" s="6"/>
      <c r="Y7" s="6"/>
      <c r="Z7" s="6"/>
      <c r="AA7" s="6"/>
      <c r="AB7" s="6"/>
    </row>
    <row r="8">
      <c r="A8" s="1">
        <v>7.0</v>
      </c>
      <c r="B8" s="1" t="s">
        <v>77</v>
      </c>
      <c r="C8" s="8">
        <v>38.44182</v>
      </c>
      <c r="D8" s="8">
        <v>1.0</v>
      </c>
      <c r="E8" s="9">
        <v>966.9147</v>
      </c>
      <c r="F8" s="8">
        <v>176.8836</v>
      </c>
      <c r="G8" s="6"/>
      <c r="H8" s="6"/>
      <c r="I8" s="6"/>
      <c r="J8" s="8"/>
      <c r="K8" s="8"/>
      <c r="L8" s="8"/>
      <c r="M8" s="8"/>
      <c r="N8" s="8"/>
      <c r="O8" s="8"/>
      <c r="P8" s="10"/>
      <c r="Q8" s="10"/>
      <c r="R8" s="10"/>
      <c r="S8" s="10"/>
      <c r="T8" s="6"/>
      <c r="U8" s="6"/>
      <c r="V8" s="6"/>
      <c r="W8" s="6"/>
      <c r="X8" s="6"/>
      <c r="Y8" s="6"/>
      <c r="Z8" s="6"/>
      <c r="AA8" s="6"/>
      <c r="AB8" s="6"/>
    </row>
    <row r="9">
      <c r="A9" s="1">
        <v>8.0</v>
      </c>
      <c r="B9" s="1" t="s">
        <v>78</v>
      </c>
      <c r="C9" s="8">
        <v>41.8466</v>
      </c>
      <c r="D9" s="8">
        <v>2.0</v>
      </c>
      <c r="E9" s="9">
        <v>1389.608</v>
      </c>
      <c r="F9" s="8">
        <v>367.3864</v>
      </c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10"/>
      <c r="S9" s="10"/>
      <c r="T9" s="6"/>
      <c r="U9" s="6"/>
      <c r="V9" s="6"/>
      <c r="W9" s="6"/>
      <c r="X9" s="6"/>
      <c r="Y9" s="6"/>
      <c r="Z9" s="6"/>
      <c r="AA9" s="6"/>
      <c r="AB9" s="6"/>
    </row>
    <row r="10">
      <c r="A10" s="1">
        <v>9.0</v>
      </c>
      <c r="B10" s="1" t="s">
        <v>79</v>
      </c>
      <c r="C10" s="8">
        <v>25.51176</v>
      </c>
      <c r="D10" s="8">
        <v>1.0</v>
      </c>
      <c r="E10" s="9">
        <v>827.5262</v>
      </c>
      <c r="F10" s="8">
        <v>151.0235</v>
      </c>
      <c r="G10" s="6"/>
      <c r="H10" s="6"/>
      <c r="I10" s="6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</row>
    <row r="11">
      <c r="A11" s="1">
        <v>10.0</v>
      </c>
      <c r="B11" s="1" t="s">
        <v>80</v>
      </c>
      <c r="C11" s="8">
        <v>19.59777</v>
      </c>
      <c r="D11" s="8">
        <v>1.0</v>
      </c>
      <c r="E11" s="9">
        <v>920.6903</v>
      </c>
      <c r="F11" s="8">
        <v>139.1955</v>
      </c>
      <c r="G11" s="6"/>
      <c r="H11" s="6"/>
      <c r="I11" s="6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">
        <v>11.0</v>
      </c>
      <c r="B12" s="1" t="s">
        <v>81</v>
      </c>
      <c r="C12" s="8">
        <v>18.27675</v>
      </c>
      <c r="D12" s="8">
        <v>1.0</v>
      </c>
      <c r="E12" s="9">
        <v>924.4046</v>
      </c>
      <c r="F12" s="8">
        <v>136.5535</v>
      </c>
      <c r="G12" s="6"/>
      <c r="H12" s="6"/>
      <c r="I12" s="6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6"/>
      <c r="U12" s="6"/>
      <c r="V12" s="6"/>
      <c r="W12" s="6"/>
      <c r="X12" s="6"/>
      <c r="Y12" s="6"/>
      <c r="Z12" s="6"/>
      <c r="AA12" s="6"/>
      <c r="AB12" s="6"/>
    </row>
    <row r="13">
      <c r="A13" s="1">
        <v>12.0</v>
      </c>
      <c r="B13" s="1" t="s">
        <v>82</v>
      </c>
      <c r="C13" s="8">
        <v>34.33419</v>
      </c>
      <c r="D13" s="8">
        <v>1.0</v>
      </c>
      <c r="E13" s="9">
        <v>937.3618</v>
      </c>
      <c r="F13" s="8">
        <v>168.6684</v>
      </c>
      <c r="G13" s="6"/>
      <c r="H13" s="6"/>
      <c r="I13" s="6"/>
      <c r="J13" s="8"/>
      <c r="K13" s="8"/>
      <c r="L13" s="8"/>
      <c r="M13" s="8"/>
      <c r="N13" s="8"/>
      <c r="O13" s="8"/>
      <c r="P13" s="10"/>
      <c r="Q13" s="10"/>
      <c r="R13" s="10"/>
      <c r="S13" s="10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/>
      <c r="B14" s="7"/>
      <c r="C14" s="7"/>
      <c r="D14" s="7"/>
      <c r="E14" s="7"/>
      <c r="F14" s="6"/>
      <c r="G14" s="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  <col customWidth="1" min="5" max="5" width="15.14"/>
    <col customWidth="1" min="6" max="6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7</v>
      </c>
      <c r="B2" s="1" t="s">
        <v>8</v>
      </c>
      <c r="C2" s="11" t="str">
        <f t="shared" ref="C2:C51" si="1">CONCATENATE(A2,"---",B2)</f>
        <v>ONode0---TNode0</v>
      </c>
      <c r="D2" s="1">
        <v>8.673856</v>
      </c>
      <c r="E2" s="1">
        <v>2.0</v>
      </c>
      <c r="F2" s="12">
        <v>1050.064953</v>
      </c>
      <c r="G2" s="5">
        <f t="shared" ref="G2:G51" si="2">E2*(100+D2*2)</f>
        <v>234.695424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7</v>
      </c>
      <c r="B3" s="1" t="s">
        <v>10</v>
      </c>
      <c r="C3" s="11" t="str">
        <f t="shared" si="1"/>
        <v>ONode0---TNode1</v>
      </c>
      <c r="D3" s="1">
        <v>12.787918</v>
      </c>
      <c r="E3" s="1">
        <v>2.0</v>
      </c>
      <c r="F3" s="12">
        <v>1050.049809</v>
      </c>
      <c r="G3" s="5">
        <f t="shared" si="2"/>
        <v>251.151672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12</v>
      </c>
      <c r="B4" s="1" t="s">
        <v>8</v>
      </c>
      <c r="C4" s="11" t="str">
        <f t="shared" si="1"/>
        <v>ONode1---TNode0</v>
      </c>
      <c r="D4" s="1">
        <v>21.436394</v>
      </c>
      <c r="E4" s="1">
        <v>2.0</v>
      </c>
      <c r="F4" s="12">
        <v>1050.018149</v>
      </c>
      <c r="G4" s="5">
        <f t="shared" si="2"/>
        <v>285.745576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12</v>
      </c>
      <c r="B5" s="1" t="s">
        <v>10</v>
      </c>
      <c r="C5" s="11" t="str">
        <f t="shared" si="1"/>
        <v>ONode1---TNode1</v>
      </c>
      <c r="D5" s="1">
        <v>36.502778</v>
      </c>
      <c r="E5" s="1">
        <v>2.0</v>
      </c>
      <c r="F5" s="12">
        <v>1049.962834</v>
      </c>
      <c r="G5" s="5">
        <f t="shared" si="2"/>
        <v>346.011112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15</v>
      </c>
      <c r="B6" s="1" t="s">
        <v>8</v>
      </c>
      <c r="C6" s="11" t="str">
        <f t="shared" si="1"/>
        <v>ONode2---TNode0</v>
      </c>
      <c r="D6" s="1">
        <v>23.521558</v>
      </c>
      <c r="E6" s="1">
        <v>2.0</v>
      </c>
      <c r="F6" s="12">
        <v>1050.010485</v>
      </c>
      <c r="G6" s="5">
        <f t="shared" si="2"/>
        <v>294.086232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15</v>
      </c>
      <c r="B7" s="1" t="s">
        <v>10</v>
      </c>
      <c r="C7" s="11" t="str">
        <f t="shared" si="1"/>
        <v>ONode2---TNode1</v>
      </c>
      <c r="D7" s="1">
        <v>17.997916</v>
      </c>
      <c r="E7" s="1">
        <v>2.0</v>
      </c>
      <c r="F7" s="12">
        <v>1050.030747</v>
      </c>
      <c r="G7" s="5">
        <f t="shared" si="2"/>
        <v>271.991664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18</v>
      </c>
      <c r="B8" s="1" t="s">
        <v>8</v>
      </c>
      <c r="C8" s="11" t="str">
        <f t="shared" si="1"/>
        <v>ONode3---TNode0</v>
      </c>
      <c r="D8" s="1">
        <v>9.73534</v>
      </c>
      <c r="E8" s="1">
        <v>2.0</v>
      </c>
      <c r="F8" s="12">
        <v>1050.061049</v>
      </c>
      <c r="G8" s="5">
        <f t="shared" si="2"/>
        <v>238.94136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18</v>
      </c>
      <c r="B9" s="1" t="s">
        <v>10</v>
      </c>
      <c r="C9" s="11" t="str">
        <f t="shared" si="1"/>
        <v>ONode3---TNode1</v>
      </c>
      <c r="D9" s="1">
        <v>22.463744</v>
      </c>
      <c r="E9" s="1">
        <v>2.0</v>
      </c>
      <c r="F9" s="12">
        <v>1050.014376</v>
      </c>
      <c r="G9" s="5">
        <f t="shared" si="2"/>
        <v>289.854976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7</v>
      </c>
      <c r="B10" s="1" t="s">
        <v>21</v>
      </c>
      <c r="C10" s="11" t="str">
        <f t="shared" si="1"/>
        <v>ONode0---DNode0</v>
      </c>
      <c r="D10" s="1">
        <v>10.834469</v>
      </c>
      <c r="E10" s="1">
        <v>2.0</v>
      </c>
      <c r="F10" s="12">
        <v>1822.734974</v>
      </c>
      <c r="G10" s="5">
        <f t="shared" si="2"/>
        <v>243.337876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7</v>
      </c>
      <c r="B11" s="1" t="s">
        <v>23</v>
      </c>
      <c r="C11" s="11" t="str">
        <f t="shared" si="1"/>
        <v>ONode0---DNode1</v>
      </c>
      <c r="D11" s="1">
        <v>13.091094</v>
      </c>
      <c r="E11" s="1">
        <v>3.0</v>
      </c>
      <c r="F11" s="12">
        <v>2982.596426</v>
      </c>
      <c r="G11" s="5">
        <f t="shared" si="2"/>
        <v>378.546564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7</v>
      </c>
      <c r="B12" s="1" t="s">
        <v>25</v>
      </c>
      <c r="C12" s="11" t="str">
        <f t="shared" si="1"/>
        <v>ONode0---DNode2</v>
      </c>
      <c r="D12" s="1">
        <v>23.118243</v>
      </c>
      <c r="E12" s="1">
        <v>2.0</v>
      </c>
      <c r="F12" s="12">
        <v>1593.450493</v>
      </c>
      <c r="G12" s="5">
        <f t="shared" si="2"/>
        <v>292.472972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 t="s">
        <v>7</v>
      </c>
      <c r="B13" s="1" t="s">
        <v>27</v>
      </c>
      <c r="C13" s="11" t="str">
        <f t="shared" si="1"/>
        <v>ONode0---DNode3</v>
      </c>
      <c r="D13" s="1">
        <v>15.241716</v>
      </c>
      <c r="E13" s="1">
        <v>4.0</v>
      </c>
      <c r="F13" s="12">
        <v>3265.417825</v>
      </c>
      <c r="G13" s="5">
        <f t="shared" si="2"/>
        <v>521.933728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7</v>
      </c>
      <c r="B14" s="1" t="s">
        <v>29</v>
      </c>
      <c r="C14" s="11" t="str">
        <f t="shared" si="1"/>
        <v>ONode0---DNode4</v>
      </c>
      <c r="D14" s="1">
        <v>16.148761</v>
      </c>
      <c r="E14" s="1">
        <v>3.0</v>
      </c>
      <c r="F14" s="12">
        <v>2618.750226</v>
      </c>
      <c r="G14" s="5">
        <f t="shared" si="2"/>
        <v>396.892566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7</v>
      </c>
      <c r="B15" s="1" t="s">
        <v>31</v>
      </c>
      <c r="C15" s="11" t="str">
        <f t="shared" si="1"/>
        <v>ONode0---DNode5</v>
      </c>
      <c r="D15" s="1">
        <v>8.009579</v>
      </c>
      <c r="E15" s="1">
        <v>4.0</v>
      </c>
      <c r="F15" s="12">
        <v>3413.704072</v>
      </c>
      <c r="G15" s="5">
        <f t="shared" si="2"/>
        <v>464.076632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 t="s">
        <v>7</v>
      </c>
      <c r="B16" s="1" t="s">
        <v>33</v>
      </c>
      <c r="C16" s="11" t="str">
        <f t="shared" si="1"/>
        <v>ONode0---DNode6</v>
      </c>
      <c r="D16" s="1">
        <v>27.60735</v>
      </c>
      <c r="E16" s="1">
        <v>2.0</v>
      </c>
      <c r="F16" s="12">
        <v>1221.440521</v>
      </c>
      <c r="G16" s="5">
        <f t="shared" si="2"/>
        <v>310.4294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 t="s">
        <v>12</v>
      </c>
      <c r="B17" s="1" t="s">
        <v>21</v>
      </c>
      <c r="C17" s="11" t="str">
        <f t="shared" si="1"/>
        <v>ONode1---DNode0</v>
      </c>
      <c r="D17" s="1">
        <v>34.549329</v>
      </c>
      <c r="E17" s="1">
        <v>2.0</v>
      </c>
      <c r="F17" s="12">
        <v>1822.765404</v>
      </c>
      <c r="G17" s="5">
        <f t="shared" si="2"/>
        <v>338.197316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 t="s">
        <v>12</v>
      </c>
      <c r="B18" s="1" t="s">
        <v>23</v>
      </c>
      <c r="C18" s="11" t="str">
        <f t="shared" si="1"/>
        <v>ONode1---DNode1</v>
      </c>
      <c r="D18" s="1">
        <v>10.623766</v>
      </c>
      <c r="E18" s="1">
        <v>3.0</v>
      </c>
      <c r="F18" s="12">
        <v>2982.613608</v>
      </c>
      <c r="G18" s="5">
        <f t="shared" si="2"/>
        <v>363.742596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 t="s">
        <v>12</v>
      </c>
      <c r="B19" s="1" t="s">
        <v>25</v>
      </c>
      <c r="C19" s="11" t="str">
        <f t="shared" si="1"/>
        <v>ONode1---DNode2</v>
      </c>
      <c r="D19" s="1">
        <v>46.833103</v>
      </c>
      <c r="E19" s="1">
        <v>2.0</v>
      </c>
      <c r="F19" s="12">
        <v>1593.634195</v>
      </c>
      <c r="G19" s="5">
        <f t="shared" si="2"/>
        <v>387.332412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 t="s">
        <v>12</v>
      </c>
      <c r="B20" s="1" t="s">
        <v>27</v>
      </c>
      <c r="C20" s="11" t="str">
        <f t="shared" si="1"/>
        <v>ONode1---DNode3</v>
      </c>
      <c r="D20" s="1">
        <v>38.956576</v>
      </c>
      <c r="E20" s="1">
        <v>4.0</v>
      </c>
      <c r="F20" s="12">
        <v>3265.449139</v>
      </c>
      <c r="G20" s="5">
        <f t="shared" si="2"/>
        <v>711.652608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 t="s">
        <v>12</v>
      </c>
      <c r="B21" s="1" t="s">
        <v>29</v>
      </c>
      <c r="C21" s="11" t="str">
        <f t="shared" si="1"/>
        <v>ONode1---DNode4</v>
      </c>
      <c r="D21" s="1">
        <v>19.107269</v>
      </c>
      <c r="E21" s="1">
        <v>3.0</v>
      </c>
      <c r="F21" s="12">
        <v>2618.735124</v>
      </c>
      <c r="G21" s="5">
        <f t="shared" si="2"/>
        <v>414.643614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12</v>
      </c>
      <c r="B22" s="1" t="s">
        <v>31</v>
      </c>
      <c r="C22" s="11" t="str">
        <f t="shared" si="1"/>
        <v>ONode1---DNode5</v>
      </c>
      <c r="D22" s="1">
        <v>15.705281</v>
      </c>
      <c r="E22" s="1">
        <v>4.0</v>
      </c>
      <c r="F22" s="12">
        <v>3413.820345</v>
      </c>
      <c r="G22" s="5">
        <f t="shared" si="2"/>
        <v>525.642248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 t="s">
        <v>12</v>
      </c>
      <c r="B23" s="1" t="s">
        <v>33</v>
      </c>
      <c r="C23" s="11" t="str">
        <f t="shared" si="1"/>
        <v>ONode1---DNode6</v>
      </c>
      <c r="D23" s="1">
        <v>3.89249</v>
      </c>
      <c r="E23" s="1">
        <v>2.0</v>
      </c>
      <c r="F23" s="12">
        <v>1221.251791</v>
      </c>
      <c r="G23" s="5">
        <f t="shared" si="2"/>
        <v>215.56996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" t="s">
        <v>15</v>
      </c>
      <c r="B24" s="1" t="s">
        <v>21</v>
      </c>
      <c r="C24" s="11" t="str">
        <f t="shared" si="1"/>
        <v>ONode2---DNode0</v>
      </c>
      <c r="D24" s="1">
        <v>25.511757</v>
      </c>
      <c r="E24" s="1">
        <v>2.0</v>
      </c>
      <c r="F24" s="12">
        <v>1822.652844</v>
      </c>
      <c r="G24" s="5">
        <f t="shared" si="2"/>
        <v>302.047028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" t="s">
        <v>15</v>
      </c>
      <c r="B25" s="1" t="s">
        <v>23</v>
      </c>
      <c r="C25" s="11" t="str">
        <f t="shared" si="1"/>
        <v>ONode2---DNode1</v>
      </c>
      <c r="D25" s="1">
        <v>34.334186</v>
      </c>
      <c r="E25" s="1">
        <v>3.0</v>
      </c>
      <c r="F25" s="12">
        <v>2982.634356</v>
      </c>
      <c r="G25" s="5">
        <f t="shared" si="2"/>
        <v>506.005116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" t="s">
        <v>15</v>
      </c>
      <c r="B26" s="1" t="s">
        <v>25</v>
      </c>
      <c r="C26" s="11" t="str">
        <f t="shared" si="1"/>
        <v>ONode2---DNode2</v>
      </c>
      <c r="D26" s="1">
        <v>9.203231</v>
      </c>
      <c r="E26" s="1">
        <v>2.0</v>
      </c>
      <c r="F26" s="12">
        <v>1593.375865</v>
      </c>
      <c r="G26" s="5">
        <f t="shared" si="2"/>
        <v>236.812924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 t="s">
        <v>15</v>
      </c>
      <c r="B27" s="1" t="s">
        <v>27</v>
      </c>
      <c r="C27" s="11" t="str">
        <f t="shared" si="1"/>
        <v>ONode2---DNode3</v>
      </c>
      <c r="D27" s="1">
        <v>11.413934</v>
      </c>
      <c r="E27" s="1">
        <v>4.0</v>
      </c>
      <c r="F27" s="12">
        <v>3265.443648</v>
      </c>
      <c r="G27" s="5">
        <f t="shared" si="2"/>
        <v>491.311472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" t="s">
        <v>15</v>
      </c>
      <c r="B28" s="1" t="s">
        <v>29</v>
      </c>
      <c r="C28" s="11" t="str">
        <f t="shared" si="1"/>
        <v>ONode2---DNode4</v>
      </c>
      <c r="D28" s="1">
        <v>25.850683</v>
      </c>
      <c r="E28" s="1">
        <v>3.0</v>
      </c>
      <c r="F28" s="12">
        <v>2618.697592</v>
      </c>
      <c r="G28" s="5">
        <f t="shared" si="2"/>
        <v>455.104098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 t="s">
        <v>15</v>
      </c>
      <c r="B29" s="1" t="s">
        <v>31</v>
      </c>
      <c r="C29" s="11" t="str">
        <f t="shared" si="1"/>
        <v>ONode2---DNode5</v>
      </c>
      <c r="D29" s="1">
        <v>29.252671</v>
      </c>
      <c r="E29" s="1">
        <v>4.0</v>
      </c>
      <c r="F29" s="12">
        <v>3413.891864</v>
      </c>
      <c r="G29" s="5">
        <f t="shared" si="2"/>
        <v>634.021368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 t="s">
        <v>15</v>
      </c>
      <c r="B30" s="1" t="s">
        <v>33</v>
      </c>
      <c r="C30" s="11" t="str">
        <f t="shared" si="1"/>
        <v>ONode2---DNode6</v>
      </c>
      <c r="D30" s="1">
        <v>48.850442</v>
      </c>
      <c r="E30" s="1">
        <v>2.0</v>
      </c>
      <c r="F30" s="12">
        <v>1221.482335</v>
      </c>
      <c r="G30" s="5">
        <f t="shared" si="2"/>
        <v>395.401768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 t="s">
        <v>18</v>
      </c>
      <c r="B31" s="1" t="s">
        <v>21</v>
      </c>
      <c r="C31" s="11" t="str">
        <f t="shared" si="1"/>
        <v>ONode3---DNode0</v>
      </c>
      <c r="D31" s="1">
        <v>20.510295</v>
      </c>
      <c r="E31" s="1">
        <v>2.0</v>
      </c>
      <c r="F31" s="12">
        <v>1822.680492</v>
      </c>
      <c r="G31" s="5">
        <f t="shared" si="2"/>
        <v>282.04118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" t="s">
        <v>18</v>
      </c>
      <c r="B32" s="1" t="s">
        <v>23</v>
      </c>
      <c r="C32" s="11" t="str">
        <f t="shared" si="1"/>
        <v>ONode3---DNode1</v>
      </c>
      <c r="D32" s="1">
        <v>13.195232</v>
      </c>
      <c r="E32" s="1">
        <v>3.0</v>
      </c>
      <c r="F32" s="12">
        <v>2982.596079</v>
      </c>
      <c r="G32" s="5">
        <f t="shared" si="2"/>
        <v>379.171392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" t="s">
        <v>18</v>
      </c>
      <c r="B33" s="1" t="s">
        <v>25</v>
      </c>
      <c r="C33" s="11" t="str">
        <f t="shared" si="1"/>
        <v>ONode3---DNode2</v>
      </c>
      <c r="D33" s="1">
        <v>32.794069</v>
      </c>
      <c r="E33" s="1">
        <v>2.0</v>
      </c>
      <c r="F33" s="12">
        <v>1593.560091</v>
      </c>
      <c r="G33" s="5">
        <f t="shared" si="2"/>
        <v>331.176276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" t="s">
        <v>18</v>
      </c>
      <c r="B34" s="1" t="s">
        <v>27</v>
      </c>
      <c r="C34" s="11" t="str">
        <f t="shared" si="1"/>
        <v>ONode3---DNode3</v>
      </c>
      <c r="D34" s="1">
        <v>24.917542</v>
      </c>
      <c r="E34" s="1">
        <v>4.0</v>
      </c>
      <c r="F34" s="12">
        <v>3265.370629</v>
      </c>
      <c r="G34" s="5">
        <f t="shared" si="2"/>
        <v>599.340336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" t="s">
        <v>18</v>
      </c>
      <c r="B35" s="1" t="s">
        <v>29</v>
      </c>
      <c r="C35" s="11" t="str">
        <f t="shared" si="1"/>
        <v>ONode3---DNode4</v>
      </c>
      <c r="D35" s="1">
        <v>5.068235</v>
      </c>
      <c r="E35" s="1">
        <v>3.0</v>
      </c>
      <c r="F35" s="12">
        <v>2618.662409</v>
      </c>
      <c r="G35" s="5">
        <f t="shared" si="2"/>
        <v>330.40941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 t="s">
        <v>18</v>
      </c>
      <c r="B36" s="1" t="s">
        <v>31</v>
      </c>
      <c r="C36" s="11" t="str">
        <f t="shared" si="1"/>
        <v>ONode3---DNode5</v>
      </c>
      <c r="D36" s="1">
        <v>15.213187</v>
      </c>
      <c r="E36" s="1">
        <v>4.0</v>
      </c>
      <c r="F36" s="12">
        <v>3413.822128</v>
      </c>
      <c r="G36" s="5">
        <f t="shared" si="2"/>
        <v>521.705496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" t="s">
        <v>18</v>
      </c>
      <c r="B37" s="1" t="s">
        <v>33</v>
      </c>
      <c r="C37" s="11" t="str">
        <f t="shared" si="1"/>
        <v>ONode3---DNode6</v>
      </c>
      <c r="D37" s="1">
        <v>17.931524</v>
      </c>
      <c r="E37" s="1">
        <v>2.0</v>
      </c>
      <c r="F37" s="12">
        <v>1221.340677</v>
      </c>
      <c r="G37" s="5">
        <f t="shared" si="2"/>
        <v>271.726096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" t="s">
        <v>8</v>
      </c>
      <c r="B38" s="1" t="s">
        <v>21</v>
      </c>
      <c r="C38" s="11" t="str">
        <f t="shared" si="1"/>
        <v>TNode0---DNode0</v>
      </c>
      <c r="D38" s="1">
        <v>13.112935</v>
      </c>
      <c r="E38" s="1">
        <v>2.0</v>
      </c>
      <c r="F38" s="12">
        <v>1301.924609</v>
      </c>
      <c r="G38" s="5">
        <f t="shared" si="2"/>
        <v>252.45174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" t="s">
        <v>8</v>
      </c>
      <c r="B39" s="1" t="s">
        <v>23</v>
      </c>
      <c r="C39" s="11" t="str">
        <f t="shared" si="1"/>
        <v>TNode0---DNode1</v>
      </c>
      <c r="D39" s="1">
        <v>10.812628</v>
      </c>
      <c r="E39" s="1">
        <v>3.0</v>
      </c>
      <c r="F39" s="12">
        <v>2473.430665</v>
      </c>
      <c r="G39" s="5">
        <f t="shared" si="2"/>
        <v>364.875768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" t="s">
        <v>8</v>
      </c>
      <c r="B40" s="1" t="s">
        <v>25</v>
      </c>
      <c r="C40" s="11" t="str">
        <f t="shared" si="1"/>
        <v>TNode0---DNode2</v>
      </c>
      <c r="D40" s="1">
        <v>25.396709</v>
      </c>
      <c r="E40" s="1">
        <v>2.0</v>
      </c>
      <c r="F40" s="12">
        <v>1070.066524</v>
      </c>
      <c r="G40" s="5">
        <f t="shared" si="2"/>
        <v>301.586836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" t="s">
        <v>8</v>
      </c>
      <c r="B41" s="1" t="s">
        <v>27</v>
      </c>
      <c r="C41" s="11" t="str">
        <f t="shared" si="1"/>
        <v>TNode0---DNode3</v>
      </c>
      <c r="D41" s="1">
        <v>17.520182</v>
      </c>
      <c r="E41" s="1">
        <v>3.0</v>
      </c>
      <c r="F41" s="12">
        <v>2769.985812</v>
      </c>
      <c r="G41" s="5">
        <f t="shared" si="2"/>
        <v>405.121092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" t="s">
        <v>8</v>
      </c>
      <c r="B42" s="1" t="s">
        <v>29</v>
      </c>
      <c r="C42" s="11" t="str">
        <f t="shared" si="1"/>
        <v>TNode0---DNode4</v>
      </c>
      <c r="D42" s="1">
        <v>7.474905</v>
      </c>
      <c r="E42" s="1">
        <v>3.0</v>
      </c>
      <c r="F42" s="12">
        <v>2093.957777</v>
      </c>
      <c r="G42" s="5">
        <f t="shared" si="2"/>
        <v>344.84943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" t="s">
        <v>8</v>
      </c>
      <c r="B43" s="1" t="s">
        <v>31</v>
      </c>
      <c r="C43" s="11" t="str">
        <f t="shared" si="1"/>
        <v>TNode0---DNode5</v>
      </c>
      <c r="D43" s="1">
        <v>5.731113</v>
      </c>
      <c r="E43" s="1">
        <v>3.0</v>
      </c>
      <c r="F43" s="12">
        <v>2903.078471</v>
      </c>
      <c r="G43" s="5">
        <f t="shared" si="2"/>
        <v>334.386678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" t="s">
        <v>8</v>
      </c>
      <c r="B44" s="1" t="s">
        <v>33</v>
      </c>
      <c r="C44" s="11" t="str">
        <f t="shared" si="1"/>
        <v>TNode0---DNode6</v>
      </c>
      <c r="D44" s="1">
        <v>25.328884</v>
      </c>
      <c r="E44" s="1">
        <v>1.0</v>
      </c>
      <c r="F44" s="12">
        <v>703.2352048</v>
      </c>
      <c r="G44" s="5">
        <f t="shared" si="2"/>
        <v>150.657768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" t="s">
        <v>10</v>
      </c>
      <c r="B45" s="1" t="s">
        <v>21</v>
      </c>
      <c r="C45" s="11" t="str">
        <f t="shared" si="1"/>
        <v>TNode1---DNode0</v>
      </c>
      <c r="D45" s="1">
        <v>7.513841</v>
      </c>
      <c r="E45" s="1">
        <v>2.0</v>
      </c>
      <c r="F45" s="12">
        <v>1301.955174</v>
      </c>
      <c r="G45" s="5">
        <f t="shared" si="2"/>
        <v>230.055364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" t="s">
        <v>10</v>
      </c>
      <c r="B46" s="1" t="s">
        <v>23</v>
      </c>
      <c r="C46" s="11" t="str">
        <f t="shared" si="1"/>
        <v>TNode1---DNode1</v>
      </c>
      <c r="D46" s="1">
        <v>25.879012</v>
      </c>
      <c r="E46" s="1">
        <v>3.0</v>
      </c>
      <c r="F46" s="12">
        <v>2473.578597</v>
      </c>
      <c r="G46" s="5">
        <f t="shared" si="2"/>
        <v>455.274072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" t="s">
        <v>10</v>
      </c>
      <c r="B47" s="1" t="s">
        <v>25</v>
      </c>
      <c r="C47" s="11" t="str">
        <f t="shared" si="1"/>
        <v>TNode1---DNode2</v>
      </c>
      <c r="D47" s="1">
        <v>10.330325</v>
      </c>
      <c r="E47" s="1">
        <v>2.0</v>
      </c>
      <c r="F47" s="12">
        <v>1069.913077</v>
      </c>
      <c r="G47" s="5">
        <f t="shared" si="2"/>
        <v>241.3213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" t="s">
        <v>10</v>
      </c>
      <c r="B48" s="1" t="s">
        <v>27</v>
      </c>
      <c r="C48" s="11" t="str">
        <f t="shared" si="1"/>
        <v>TNode1---DNode3</v>
      </c>
      <c r="D48" s="1">
        <v>6.583982</v>
      </c>
      <c r="E48" s="1">
        <v>3.0</v>
      </c>
      <c r="F48" s="12">
        <v>2769.809335</v>
      </c>
      <c r="G48" s="5">
        <f t="shared" si="2"/>
        <v>339.503892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 t="s">
        <v>10</v>
      </c>
      <c r="B49" s="1" t="s">
        <v>29</v>
      </c>
      <c r="C49" s="11" t="str">
        <f t="shared" si="1"/>
        <v>TNode1---DNode4</v>
      </c>
      <c r="D49" s="1">
        <v>17.395509</v>
      </c>
      <c r="E49" s="1">
        <v>3.0</v>
      </c>
      <c r="F49" s="12">
        <v>2094.129948</v>
      </c>
      <c r="G49" s="5">
        <f t="shared" si="2"/>
        <v>404.373054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" t="s">
        <v>10</v>
      </c>
      <c r="B50" s="1" t="s">
        <v>31</v>
      </c>
      <c r="C50" s="11" t="str">
        <f t="shared" si="1"/>
        <v>TNode1---DNode5</v>
      </c>
      <c r="D50" s="1">
        <v>20.797497</v>
      </c>
      <c r="E50" s="1">
        <v>3.0</v>
      </c>
      <c r="F50" s="12">
        <v>2903.219066</v>
      </c>
      <c r="G50" s="5">
        <f t="shared" si="2"/>
        <v>424.784982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" t="s">
        <v>10</v>
      </c>
      <c r="B51" s="1" t="s">
        <v>33</v>
      </c>
      <c r="C51" s="11" t="str">
        <f t="shared" si="1"/>
        <v>TNode1---DNode6</v>
      </c>
      <c r="D51" s="1">
        <v>40.395268</v>
      </c>
      <c r="E51" s="1">
        <v>1.0</v>
      </c>
      <c r="F51" s="12">
        <v>703.1527686</v>
      </c>
      <c r="G51" s="5">
        <f t="shared" si="2"/>
        <v>180.790536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