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D0E49F7B-23C2-47FA-AA67-14276BB4D019}" xr6:coauthVersionLast="47" xr6:coauthVersionMax="47" xr10:uidLastSave="{00000000-0000-0000-0000-000000000000}"/>
  <bookViews>
    <workbookView xWindow="-108" yWindow="-108" windowWidth="23256" windowHeight="12576" tabRatio="627" activeTab="7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E2" i="3"/>
  <c r="E10" i="3"/>
  <c r="E2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3" i="3"/>
  <c r="B4" i="1"/>
  <c r="B8" i="1"/>
  <c r="B10" i="1"/>
  <c r="B7" i="1"/>
  <c r="B5" i="1"/>
  <c r="B3" i="1"/>
  <c r="B6" i="1"/>
  <c r="B9" i="1"/>
  <c r="B2" i="1"/>
</calcChain>
</file>

<file path=xl/sharedStrings.xml><?xml version="1.0" encoding="utf-8"?>
<sst xmlns="http://schemas.openxmlformats.org/spreadsheetml/2006/main" count="256" uniqueCount="143">
  <si>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</si>
  <si>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</si>
  <si>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</si>
  <si>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</si>
  <si>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</si>
  <si>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</si>
  <si>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</si>
  <si>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</si>
  <si>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</si>
  <si>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</si>
  <si>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</si>
  <si>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</si>
  <si>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</si>
  <si>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</si>
  <si>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</si>
  <si>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</si>
  <si>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</si>
  <si>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</si>
  <si>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</si>
  <si>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信号名</t>
    <phoneticPr fontId="2" type="noConversion"/>
  </si>
  <si>
    <t>运算符号</t>
    <phoneticPr fontId="2" type="noConversion"/>
  </si>
  <si>
    <t>阈值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</si>
  <si>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</si>
  <si>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</si>
  <si>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</si>
  <si>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</si>
  <si>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</si>
  <si>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</si>
  <si>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标志位</t>
    <phoneticPr fontId="2" type="noConversion"/>
  </si>
  <si>
    <t>时间(*10ms)</t>
    <phoneticPr fontId="2" type="noConversion"/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</si>
  <si>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</si>
  <si>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</si>
  <si>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</si>
  <si>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</si>
  <si>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</si>
  <si>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</si>
  <si>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</si>
  <si>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</si>
  <si>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</si>
  <si>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</si>
  <si>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</si>
  <si>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</si>
  <si>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</si>
  <si>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</si>
  <si>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</si>
  <si>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</si>
  <si>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</si>
  <si>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</si>
  <si>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</si>
  <si>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</si>
  <si>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</si>
  <si>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</si>
  <si>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</si>
  <si>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</si>
  <si>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</si>
  <si>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</si>
  <si>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</si>
  <si>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</si>
  <si>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</si>
  <si>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</si>
  <si>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</si>
  <si>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</si>
  <si>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#define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</si>
  <si>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</si>
  <si>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</si>
  <si>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</si>
  <si>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</si>
  <si>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</si>
  <si>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</si>
  <si>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</si>
  <si>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</si>
  <si>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</si>
  <si>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</si>
  <si>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</si>
  <si>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</si>
  <si>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</si>
  <si>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</si>
  <si>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</si>
  <si>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</si>
  <si>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</si>
  <si>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</si>
  <si>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delTime(LGL_DLC_1500ms_TimeOut)</t>
    <phoneticPr fontId="2" type="noConversion"/>
  </si>
  <si>
    <t>delTime(LGL_PRM_350ms_TimeOut)</t>
    <phoneticPr fontId="2" type="noConversion"/>
  </si>
  <si>
    <t>delTime(LGL_EEP_350ms_TimeOut)</t>
    <phoneticPr fontId="2" type="noConversion"/>
  </si>
  <si>
    <t>delTime(LGL_SEE_350ms_TimeOut)</t>
    <phoneticPr fontId="2" type="noConversion"/>
  </si>
  <si>
    <t>LGL_Normal_OFF1</t>
    <phoneticPr fontId="2" type="noConversion"/>
  </si>
  <si>
    <t>LGL_Normal_OFF2</t>
    <phoneticPr fontId="2" type="noConversion"/>
  </si>
  <si>
    <t>LGL_TIMEFLAGNUM_EQ_0</t>
  </si>
  <si>
    <t>LGL_TIMEFLAGNUM_EQ_0</t>
    <phoneticPr fontId="2" type="noConversion"/>
  </si>
  <si>
    <t>符号</t>
    <phoneticPr fontId="2" type="noConversion"/>
  </si>
  <si>
    <t>宏定义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</si>
  <si>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</si>
  <si>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</si>
  <si>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</si>
  <si>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</si>
  <si>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</si>
  <si>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</si>
  <si>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</si>
  <si>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</si>
  <si>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</si>
  <si>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</si>
  <si>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</si>
  <si>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</si>
  <si>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</si>
  <si>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</si>
  <si>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</si>
  <si>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</si>
  <si>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</si>
  <si>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</si>
  <si>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</si>
  <si>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</si>
  <si>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</si>
  <si>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</si>
  <si>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</si>
  <si>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</si>
  <si>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</si>
  <si>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</si>
  <si>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</si>
  <si>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</si>
  <si>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</si>
  <si>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</si>
  <si>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</si>
  <si>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</si>
  <si>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</si>
  <si>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</si>
  <si>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</si>
  <si>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</si>
  <si>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</si>
  <si>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</si>
  <si>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</si>
  <si>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</si>
  <si>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</si>
  <si>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</si>
  <si>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</si>
  <si>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Action code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</si>
  <si>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</si>
  <si>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</si>
  <si>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delTime(Flag)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</si>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</sst>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13" sqref="D13"/>
    </sheetView>
  </sheetViews>
  <sheetFormatPr defaultRowHeight="13.8" x14ac:dyDescent="0.25"/>
  <cols>
    <col min="1" max="1" width="30" bestFit="1" customWidth="1"/>
    <col min="2" max="2" width="39.33203125" bestFit="1" customWidth="1"/>
  </cols>
  <sheetData>
    <row r="1" spans="1:2" x14ac:dyDescent="0.25">
      <c r="A1" t="s">
        <v>19</v>
      </c>
      <c r="B1" t="s">
        <v>90</v>
      </c>
    </row>
    <row r="2" spans="1:2" x14ac:dyDescent="0.25">
      <c r="A2" s="1" t="s">
        <v>3</v>
      </c>
      <c r="B2" t="str">
        <f>_xlfn.TEXTJOIN(,TRUE,A2,"_SIGNALNUM")</f>
        <v>BdcSeedsignal_SIGNALNUM</v>
      </c>
    </row>
    <row r="3" spans="1:2" x14ac:dyDescent="0.25">
      <c r="A3" s="1" t="s">
        <v>0</v>
      </c>
      <c r="B3" t="str">
        <f t="shared" ref="B3:B9" si="0">_xlfn.TEXTJOIN(,TRUE,A3,"_SIGNALNUM")</f>
        <v>BdcWlcmsignal_SIGNALNUM</v>
      </c>
    </row>
    <row r="4" spans="1:2" x14ac:dyDescent="0.25">
      <c r="A4" s="1" t="s">
        <v>5</v>
      </c>
      <c r="B4" t="str">
        <f>_xlfn.TEXTJOIN(,TRUE,A4,"_SIGNALNUM")</f>
        <v>DLC_u8TurnLightTwice_SIGNALNUM</v>
      </c>
    </row>
    <row r="5" spans="1:2" x14ac:dyDescent="0.25">
      <c r="A5" s="1" t="s">
        <v>2</v>
      </c>
      <c r="B5" t="str">
        <f>_xlfn.TEXTJOIN(,TRUE,A5,"_SIGNALNUM")</f>
        <v>EEP_LOGO_ENABLE_FLAG_SIGNALNUM</v>
      </c>
    </row>
    <row r="6" spans="1:2" x14ac:dyDescent="0.25">
      <c r="A6" s="1" t="s">
        <v>41</v>
      </c>
      <c r="B6" t="str">
        <f t="shared" si="0"/>
        <v>EspAutoHoldActvSts_SIGNALNUM</v>
      </c>
    </row>
    <row r="7" spans="1:2" x14ac:dyDescent="0.25">
      <c r="A7" s="1" t="s">
        <v>1</v>
      </c>
      <c r="B7" t="str">
        <f>_xlfn.TEXTJOIN(,TRUE,A7,"_SIGNALNUM")</f>
        <v>PLB_u8LBSts_SIGNALNUM</v>
      </c>
    </row>
    <row r="8" spans="1:2" x14ac:dyDescent="0.25">
      <c r="A8" s="1" t="s">
        <v>4</v>
      </c>
      <c r="B8" t="str">
        <f>_xlfn.TEXTJOIN(,TRUE,A8,"_SIGNALNUM")</f>
        <v>PPL_boolPosnLampSts_SIGNALNUM</v>
      </c>
    </row>
    <row r="9" spans="1:2" x14ac:dyDescent="0.25">
      <c r="A9" s="1" t="s">
        <v>6</v>
      </c>
      <c r="B9" t="str">
        <f t="shared" si="0"/>
        <v>PRM_u8PowerSts_SIGNALNUM</v>
      </c>
    </row>
    <row r="10" spans="1:2" x14ac:dyDescent="0.25">
      <c r="A10" s="1" t="s">
        <v>40</v>
      </c>
      <c r="B10" t="str">
        <f>_xlfn.TEXTJOIN(,TRUE,A10,"_SIGNALNUM")</f>
        <v>VcuGearPosn_SIGNALNUM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9"/>
  <sheetViews>
    <sheetView workbookViewId="0">
      <selection activeCell="B12" sqref="B12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89</v>
      </c>
      <c r="B1" t="s">
        <v>90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22</v>
      </c>
    </row>
    <row r="9" spans="1:2" x14ac:dyDescent="0.25">
      <c r="B9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E26"/>
  <sheetViews>
    <sheetView workbookViewId="0">
      <selection activeCell="D13" sqref="D13"/>
    </sheetView>
  </sheetViews>
  <sheetFormatPr defaultRowHeight="13.8" x14ac:dyDescent="0.25"/>
  <cols>
    <col min="1" max="1" width="33" customWidth="1"/>
    <col min="2" max="2" width="24.33203125" customWidth="1"/>
    <col min="3" max="3" width="20.77734375" customWidth="1"/>
    <col min="4" max="4" width="33.21875" customWidth="1"/>
    <col min="5" max="5" width="37.44140625" customWidth="1"/>
    <col min="6" max="6" width="13.8867187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42</v>
      </c>
      <c r="E1" t="s">
        <v>62</v>
      </c>
    </row>
    <row r="2" spans="1:5" x14ac:dyDescent="0.25">
      <c r="A2" s="1" t="s">
        <v>3</v>
      </c>
      <c r="B2" t="s">
        <v>24</v>
      </c>
      <c r="C2" s="4">
        <v>0</v>
      </c>
      <c r="D2" t="s">
        <v>43</v>
      </c>
      <c r="E2" t="str">
        <f>UPPER(_xlfn.TEXTJOIN("_",TRUE,A2:C2))</f>
        <v>BDCSEEDSIGNAL_NEQ_0</v>
      </c>
    </row>
    <row r="3" spans="1:5" x14ac:dyDescent="0.25">
      <c r="A3" s="1" t="s">
        <v>23</v>
      </c>
      <c r="B3" t="s">
        <v>27</v>
      </c>
      <c r="C3" s="4">
        <v>0</v>
      </c>
      <c r="D3" t="s">
        <v>59</v>
      </c>
      <c r="E3" t="str">
        <f t="shared" ref="E3:E26" si="0">UPPER(_xlfn.TEXTJOIN("_",TRUE,A3:C3))</f>
        <v>BDCSEEDSIGNAL_CHANGETO_0</v>
      </c>
    </row>
    <row r="4" spans="1:5" x14ac:dyDescent="0.25">
      <c r="A4" s="1" t="s">
        <v>23</v>
      </c>
      <c r="B4" t="s">
        <v>25</v>
      </c>
      <c r="C4" s="4">
        <v>0</v>
      </c>
      <c r="D4" t="s">
        <v>45</v>
      </c>
      <c r="E4" t="str">
        <f t="shared" si="0"/>
        <v>BDCSEEDSIGNAL_EQ_0</v>
      </c>
    </row>
    <row r="5" spans="1:5" x14ac:dyDescent="0.25">
      <c r="A5" s="1" t="s">
        <v>26</v>
      </c>
      <c r="B5" t="s">
        <v>24</v>
      </c>
      <c r="C5" s="4">
        <v>0</v>
      </c>
      <c r="D5" t="s">
        <v>44</v>
      </c>
      <c r="E5" t="str">
        <f t="shared" si="0"/>
        <v>BDCWLCMSIGNAL_NEQ_0</v>
      </c>
    </row>
    <row r="6" spans="1:5" x14ac:dyDescent="0.25">
      <c r="A6" s="1" t="s">
        <v>26</v>
      </c>
      <c r="B6" t="s">
        <v>18</v>
      </c>
      <c r="C6" s="4">
        <v>0</v>
      </c>
      <c r="D6" t="s">
        <v>45</v>
      </c>
      <c r="E6" t="str">
        <f t="shared" si="0"/>
        <v>BDCWLCMSIGNAL_EQ_0</v>
      </c>
    </row>
    <row r="7" spans="1:5" x14ac:dyDescent="0.25">
      <c r="A7" t="s">
        <v>32</v>
      </c>
      <c r="B7" t="s">
        <v>31</v>
      </c>
      <c r="C7" s="4" t="s">
        <v>140</v>
      </c>
      <c r="D7" t="s">
        <v>46</v>
      </c>
      <c r="E7" t="str">
        <f t="shared" si="0"/>
        <v>DLC_U8TURNLIGHTTWICE_CHANGE_0XFF</v>
      </c>
    </row>
    <row r="8" spans="1:5" x14ac:dyDescent="0.25">
      <c r="A8" t="s">
        <v>33</v>
      </c>
      <c r="B8" t="s">
        <v>25</v>
      </c>
      <c r="C8" s="4">
        <v>1</v>
      </c>
      <c r="D8" t="s">
        <v>48</v>
      </c>
      <c r="E8" t="str">
        <f t="shared" si="0"/>
        <v>EEP_LOGO_ENABLE_FLAG_EQ_1</v>
      </c>
    </row>
    <row r="9" spans="1:5" x14ac:dyDescent="0.25">
      <c r="A9" t="s">
        <v>33</v>
      </c>
      <c r="B9" t="s">
        <v>27</v>
      </c>
      <c r="C9" s="4">
        <v>0</v>
      </c>
      <c r="D9" t="s">
        <v>49</v>
      </c>
      <c r="E9" t="str">
        <f t="shared" si="0"/>
        <v>EEP_LOGO_ENABLE_FLAG_CHANGETO_0</v>
      </c>
    </row>
    <row r="10" spans="1:5" x14ac:dyDescent="0.25">
      <c r="A10" t="s">
        <v>33</v>
      </c>
      <c r="B10" t="s">
        <v>18</v>
      </c>
      <c r="C10" s="4">
        <v>0</v>
      </c>
      <c r="D10" t="s">
        <v>45</v>
      </c>
      <c r="E10" t="str">
        <f t="shared" si="0"/>
        <v>EEP_LOGO_ENABLE_FLAG_EQ_0</v>
      </c>
    </row>
    <row r="11" spans="1:5" x14ac:dyDescent="0.25">
      <c r="A11" t="s">
        <v>41</v>
      </c>
      <c r="B11" t="s">
        <v>25</v>
      </c>
      <c r="C11" s="4">
        <v>0</v>
      </c>
      <c r="D11" t="s">
        <v>45</v>
      </c>
      <c r="E11" t="str">
        <f t="shared" si="0"/>
        <v>ESPAUTOHOLDACTVSTS_EQ_0</v>
      </c>
    </row>
    <row r="12" spans="1:5" x14ac:dyDescent="0.25">
      <c r="A12" t="s">
        <v>41</v>
      </c>
      <c r="B12" t="s">
        <v>25</v>
      </c>
      <c r="C12" s="4">
        <v>1</v>
      </c>
      <c r="D12" t="s">
        <v>50</v>
      </c>
      <c r="E12" t="str">
        <f t="shared" si="0"/>
        <v>ESPAUTOHOLDACTVSTS_EQ_1</v>
      </c>
    </row>
    <row r="13" spans="1:5" x14ac:dyDescent="0.25">
      <c r="A13" t="s">
        <v>41</v>
      </c>
      <c r="B13" t="s">
        <v>25</v>
      </c>
      <c r="C13" s="4">
        <v>1</v>
      </c>
      <c r="D13" t="s">
        <v>51</v>
      </c>
      <c r="E13" t="str">
        <f t="shared" si="0"/>
        <v>ESPAUTOHOLDACTVSTS_EQ_1</v>
      </c>
    </row>
    <row r="14" spans="1:5" x14ac:dyDescent="0.25">
      <c r="A14" t="s">
        <v>1</v>
      </c>
      <c r="B14" t="s">
        <v>25</v>
      </c>
      <c r="C14" s="4">
        <v>0</v>
      </c>
      <c r="D14" t="s">
        <v>45</v>
      </c>
      <c r="E14" t="str">
        <f t="shared" si="0"/>
        <v>PLB_U8LBSTS_EQ_0</v>
      </c>
    </row>
    <row r="15" spans="1:5" x14ac:dyDescent="0.25">
      <c r="A15" t="s">
        <v>1</v>
      </c>
      <c r="B15" t="s">
        <v>25</v>
      </c>
      <c r="C15" s="4">
        <v>1</v>
      </c>
      <c r="D15" t="s">
        <v>52</v>
      </c>
      <c r="E15" t="str">
        <f t="shared" si="0"/>
        <v>PLB_U8LBSTS_EQ_1</v>
      </c>
    </row>
    <row r="16" spans="1:5" x14ac:dyDescent="0.25">
      <c r="A16" t="s">
        <v>1</v>
      </c>
      <c r="B16" t="s">
        <v>25</v>
      </c>
      <c r="C16" s="4">
        <v>1</v>
      </c>
      <c r="D16" t="s">
        <v>51</v>
      </c>
      <c r="E16" t="str">
        <f t="shared" si="0"/>
        <v>PLB_U8LBSTS_EQ_1</v>
      </c>
    </row>
    <row r="17" spans="1:5" x14ac:dyDescent="0.25">
      <c r="A17" t="s">
        <v>4</v>
      </c>
      <c r="B17" t="s">
        <v>25</v>
      </c>
      <c r="C17" s="4">
        <v>0</v>
      </c>
      <c r="D17" t="s">
        <v>53</v>
      </c>
      <c r="E17" t="str">
        <f t="shared" si="0"/>
        <v>PPL_BOOLPOSNLAMPSTS_EQ_0</v>
      </c>
    </row>
    <row r="18" spans="1:5" x14ac:dyDescent="0.25">
      <c r="A18" t="s">
        <v>34</v>
      </c>
      <c r="B18" t="s">
        <v>25</v>
      </c>
      <c r="C18" s="4">
        <v>1</v>
      </c>
      <c r="D18" t="s">
        <v>50</v>
      </c>
      <c r="E18" t="str">
        <f t="shared" si="0"/>
        <v>PPL_BOOLPOSNLAMPSTS_EQ_1</v>
      </c>
    </row>
    <row r="19" spans="1:5" x14ac:dyDescent="0.25">
      <c r="A19" t="s">
        <v>34</v>
      </c>
      <c r="B19" t="s">
        <v>25</v>
      </c>
      <c r="C19" s="4">
        <v>1</v>
      </c>
      <c r="D19" t="s">
        <v>55</v>
      </c>
      <c r="E19" t="str">
        <f t="shared" si="0"/>
        <v>PPL_BOOLPOSNLAMPSTS_EQ_1</v>
      </c>
    </row>
    <row r="20" spans="1:5" x14ac:dyDescent="0.25">
      <c r="A20" t="s">
        <v>35</v>
      </c>
      <c r="B20" t="s">
        <v>25</v>
      </c>
      <c r="C20" s="4">
        <v>2</v>
      </c>
      <c r="D20" t="s">
        <v>47</v>
      </c>
      <c r="E20" t="str">
        <f t="shared" si="0"/>
        <v>PRM_U8POWERSTS_EQ_2</v>
      </c>
    </row>
    <row r="21" spans="1:5" x14ac:dyDescent="0.25">
      <c r="A21" t="s">
        <v>35</v>
      </c>
      <c r="B21" t="s">
        <v>27</v>
      </c>
      <c r="C21" s="4">
        <v>1</v>
      </c>
      <c r="D21" t="s">
        <v>56</v>
      </c>
      <c r="E21" t="str">
        <f t="shared" si="0"/>
        <v>PRM_U8POWERSTS_CHANGETO_1</v>
      </c>
    </row>
    <row r="22" spans="1:5" x14ac:dyDescent="0.25">
      <c r="A22" t="s">
        <v>35</v>
      </c>
      <c r="B22" t="s">
        <v>27</v>
      </c>
      <c r="C22" s="4">
        <v>0</v>
      </c>
      <c r="D22" t="s">
        <v>57</v>
      </c>
      <c r="E22" t="str">
        <f t="shared" si="0"/>
        <v>PRM_U8POWERSTS_CHANGETO_0</v>
      </c>
    </row>
    <row r="23" spans="1:5" x14ac:dyDescent="0.25">
      <c r="A23" t="s">
        <v>35</v>
      </c>
      <c r="B23" t="s">
        <v>18</v>
      </c>
      <c r="C23" s="4">
        <v>0</v>
      </c>
      <c r="D23" t="s">
        <v>45</v>
      </c>
      <c r="E23" t="str">
        <f t="shared" si="0"/>
        <v>PRM_U8POWERSTS_EQ_0</v>
      </c>
    </row>
    <row r="24" spans="1:5" x14ac:dyDescent="0.25">
      <c r="A24" t="s">
        <v>40</v>
      </c>
      <c r="B24" t="s">
        <v>25</v>
      </c>
      <c r="C24" s="4">
        <v>0</v>
      </c>
      <c r="D24" t="s">
        <v>45</v>
      </c>
      <c r="E24" t="str">
        <f t="shared" si="0"/>
        <v>VCUGEARPOSN_EQ_0</v>
      </c>
    </row>
    <row r="25" spans="1:5" x14ac:dyDescent="0.25">
      <c r="A25" t="s">
        <v>40</v>
      </c>
      <c r="B25" t="s">
        <v>25</v>
      </c>
      <c r="C25" s="4">
        <v>1</v>
      </c>
      <c r="D25" t="s">
        <v>58</v>
      </c>
      <c r="E25" t="str">
        <f t="shared" si="0"/>
        <v>VCUGEARPOSN_EQ_1</v>
      </c>
    </row>
    <row r="26" spans="1:5" x14ac:dyDescent="0.25">
      <c r="A26" t="s">
        <v>40</v>
      </c>
      <c r="B26" t="s">
        <v>25</v>
      </c>
      <c r="C26" s="4">
        <v>1</v>
      </c>
      <c r="D26" t="s">
        <v>54</v>
      </c>
      <c r="E26" t="str">
        <f t="shared" si="0"/>
        <v>VCUGEARPOSN_EQ_1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66F64-470F-43E2-9E31-F594A47AB981}">
          <x14:formula1>
            <xm:f>运算符号!$B$2:$B$9</xm:f>
          </x14:formula1>
          <xm:sqref>B1:B1048576</xm:sqref>
        </x14:dataValidation>
        <x14:dataValidation type="list" allowBlank="1" showInputMessage="1" showErrorMessage="1" xr:uid="{0E73327E-3ECC-49FE-8285-15C01B974A10}">
          <x14:formula1>
            <xm:f>信号名!$A$2:$A$10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7" sqref="C7"/>
    </sheetView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28</v>
      </c>
      <c r="B1" t="s">
        <v>29</v>
      </c>
      <c r="C1" t="s">
        <v>42</v>
      </c>
    </row>
    <row r="2" spans="1:3" x14ac:dyDescent="0.25">
      <c r="A2" t="s">
        <v>36</v>
      </c>
      <c r="B2">
        <v>35</v>
      </c>
      <c r="C2" s="5" t="s">
        <v>91</v>
      </c>
    </row>
    <row r="3" spans="1:3" x14ac:dyDescent="0.25">
      <c r="A3" t="s">
        <v>37</v>
      </c>
      <c r="B3">
        <v>35</v>
      </c>
      <c r="C3" s="5" t="s">
        <v>92</v>
      </c>
    </row>
    <row r="4" spans="1:3" x14ac:dyDescent="0.25">
      <c r="A4" t="s">
        <v>38</v>
      </c>
      <c r="B4">
        <v>35</v>
      </c>
      <c r="C4" s="5" t="s">
        <v>93</v>
      </c>
    </row>
    <row r="5" spans="1:3" x14ac:dyDescent="0.25">
      <c r="A5" t="s">
        <v>39</v>
      </c>
      <c r="B5">
        <v>150</v>
      </c>
      <c r="C5" s="5" t="s">
        <v>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8"/>
  <sheetViews>
    <sheetView zoomScaleNormal="100" workbookViewId="0">
      <selection activeCell="A10" sqref="A10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6" x14ac:dyDescent="0.25">
      <c r="A1" t="s">
        <v>60</v>
      </c>
    </row>
    <row r="2" spans="1:6" x14ac:dyDescent="0.25">
      <c r="A2" t="s">
        <v>43</v>
      </c>
      <c r="B2" t="s">
        <v>117</v>
      </c>
      <c r="D2" t="s">
        <v>63</v>
      </c>
    </row>
    <row r="3" spans="1:6" x14ac:dyDescent="0.25">
      <c r="A3" t="s">
        <v>44</v>
      </c>
      <c r="B3" t="s">
        <v>117</v>
      </c>
      <c r="D3" t="s">
        <v>64</v>
      </c>
    </row>
    <row r="4" spans="1:6" x14ac:dyDescent="0.25">
      <c r="A4" t="s">
        <v>54</v>
      </c>
      <c r="B4" t="s">
        <v>117</v>
      </c>
      <c r="D4" t="s">
        <v>121</v>
      </c>
      <c r="E4" t="s">
        <v>61</v>
      </c>
      <c r="F4" t="s">
        <v>141</v>
      </c>
    </row>
    <row r="5" spans="1:6" x14ac:dyDescent="0.25">
      <c r="A5" t="s">
        <v>52</v>
      </c>
      <c r="B5" t="s">
        <v>117</v>
      </c>
      <c r="D5" t="s">
        <v>121</v>
      </c>
      <c r="E5" t="s">
        <v>61</v>
      </c>
      <c r="F5" t="s">
        <v>68</v>
      </c>
    </row>
    <row r="6" spans="1:6" x14ac:dyDescent="0.25">
      <c r="A6" t="s">
        <v>50</v>
      </c>
      <c r="B6" t="s">
        <v>117</v>
      </c>
      <c r="D6" t="s">
        <v>120</v>
      </c>
      <c r="E6" t="s">
        <v>61</v>
      </c>
      <c r="F6" t="s">
        <v>67</v>
      </c>
    </row>
    <row r="7" spans="1:6" x14ac:dyDescent="0.25">
      <c r="A7" t="s">
        <v>51</v>
      </c>
      <c r="B7" t="s">
        <v>117</v>
      </c>
      <c r="D7" t="s">
        <v>120</v>
      </c>
      <c r="E7" t="s">
        <v>61</v>
      </c>
      <c r="F7" t="s">
        <v>68</v>
      </c>
    </row>
    <row r="8" spans="1:6" x14ac:dyDescent="0.25">
      <c r="A8" t="s">
        <v>47</v>
      </c>
      <c r="B8" t="s">
        <v>117</v>
      </c>
      <c r="D8" t="s">
        <v>65</v>
      </c>
      <c r="E8" t="s">
        <v>61</v>
      </c>
      <c r="F8" t="s">
        <v>66</v>
      </c>
    </row>
    <row r="9" spans="1:6" x14ac:dyDescent="0.25">
      <c r="A9" t="s">
        <v>46</v>
      </c>
      <c r="B9" t="s">
        <v>117</v>
      </c>
      <c r="C9" t="s">
        <v>123</v>
      </c>
      <c r="D9" t="s">
        <v>139</v>
      </c>
    </row>
    <row r="10" spans="1:6" x14ac:dyDescent="0.25">
      <c r="A10" t="s">
        <v>56</v>
      </c>
      <c r="B10" t="s">
        <v>124</v>
      </c>
      <c r="D10" t="s">
        <v>66</v>
      </c>
    </row>
    <row r="11" spans="1:6" x14ac:dyDescent="0.25">
      <c r="A11" t="s">
        <v>49</v>
      </c>
      <c r="B11" t="s">
        <v>125</v>
      </c>
      <c r="D11" t="s">
        <v>65</v>
      </c>
    </row>
    <row r="12" spans="1:6" x14ac:dyDescent="0.25">
      <c r="A12" t="s">
        <v>69</v>
      </c>
      <c r="B12" t="s">
        <v>126</v>
      </c>
      <c r="D12" t="s">
        <v>74</v>
      </c>
    </row>
    <row r="13" spans="1:6" x14ac:dyDescent="0.25">
      <c r="A13" t="s">
        <v>70</v>
      </c>
      <c r="B13" t="s">
        <v>81</v>
      </c>
    </row>
    <row r="14" spans="1:6" x14ac:dyDescent="0.25">
      <c r="A14" t="s">
        <v>71</v>
      </c>
      <c r="B14" t="s">
        <v>82</v>
      </c>
    </row>
    <row r="15" spans="1:6" x14ac:dyDescent="0.25">
      <c r="A15" t="s">
        <v>72</v>
      </c>
      <c r="B15" t="s">
        <v>83</v>
      </c>
    </row>
    <row r="16" spans="1:6" x14ac:dyDescent="0.25">
      <c r="A16" t="s">
        <v>73</v>
      </c>
      <c r="B16" t="s">
        <v>84</v>
      </c>
    </row>
    <row r="17" spans="1:18" x14ac:dyDescent="0.25">
      <c r="A17" t="s">
        <v>85</v>
      </c>
      <c r="B17" t="s">
        <v>118</v>
      </c>
      <c r="D17" t="s">
        <v>76</v>
      </c>
      <c r="E17" t="s">
        <v>61</v>
      </c>
      <c r="F17" t="s">
        <v>142</v>
      </c>
      <c r="G17" t="s">
        <v>61</v>
      </c>
      <c r="H17" t="s">
        <v>122</v>
      </c>
      <c r="I17" t="s">
        <v>61</v>
      </c>
      <c r="J17" t="s">
        <v>77</v>
      </c>
      <c r="K17" t="s">
        <v>61</v>
      </c>
      <c r="L17" t="s">
        <v>68</v>
      </c>
      <c r="M17" t="s">
        <v>61</v>
      </c>
      <c r="N17" t="s">
        <v>119</v>
      </c>
      <c r="O17" t="s">
        <v>61</v>
      </c>
      <c r="P17" t="s">
        <v>78</v>
      </c>
      <c r="Q17" t="s">
        <v>61</v>
      </c>
      <c r="R17" t="s">
        <v>87</v>
      </c>
    </row>
    <row r="18" spans="1:18" x14ac:dyDescent="0.25">
      <c r="A18" t="s">
        <v>86</v>
      </c>
      <c r="B18" t="s">
        <v>118</v>
      </c>
      <c r="D18" t="s">
        <v>76</v>
      </c>
      <c r="E18" t="s">
        <v>61</v>
      </c>
      <c r="F18" t="s">
        <v>75</v>
      </c>
      <c r="G18" t="s">
        <v>61</v>
      </c>
      <c r="H18" t="s">
        <v>122</v>
      </c>
      <c r="I18" t="s">
        <v>61</v>
      </c>
      <c r="J18" t="s">
        <v>77</v>
      </c>
      <c r="K18" t="s">
        <v>61</v>
      </c>
      <c r="L18" t="s">
        <v>68</v>
      </c>
      <c r="M18" t="s">
        <v>61</v>
      </c>
      <c r="N18" t="s">
        <v>119</v>
      </c>
      <c r="O18" t="s">
        <v>61</v>
      </c>
      <c r="P18" t="s">
        <v>79</v>
      </c>
      <c r="Q18" t="s">
        <v>61</v>
      </c>
      <c r="R18" t="s">
        <v>87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H17:H18 J17:J18 L17:L18 N17:N18 P17:P18 T17 D1 F2:F18 V17 X17 Z17 AB17 AD17 D19:D1048576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B19:B1048576 B1 D17:D18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R17:R18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3"/>
  <sheetViews>
    <sheetView workbookViewId="0">
      <selection activeCell="E17" sqref="E17"/>
    </sheetView>
  </sheetViews>
  <sheetFormatPr defaultRowHeight="13.8" x14ac:dyDescent="0.25"/>
  <cols>
    <col min="1" max="1" width="36.6640625" customWidth="1"/>
    <col min="2" max="2" width="12.77734375" customWidth="1"/>
  </cols>
  <sheetData>
    <row r="1" spans="1:1" x14ac:dyDescent="0.25">
      <c r="A1" t="s">
        <v>80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88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L12" sqref="L12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60</v>
      </c>
      <c r="B1" t="s">
        <v>111</v>
      </c>
    </row>
    <row r="2" spans="1:2" x14ac:dyDescent="0.25">
      <c r="A2" t="s">
        <v>95</v>
      </c>
      <c r="B2" t="s">
        <v>112</v>
      </c>
    </row>
    <row r="3" spans="1:2" x14ac:dyDescent="0.25">
      <c r="A3" t="s">
        <v>96</v>
      </c>
      <c r="B3" t="s">
        <v>112</v>
      </c>
    </row>
    <row r="4" spans="1:2" x14ac:dyDescent="0.25">
      <c r="A4" t="s">
        <v>97</v>
      </c>
      <c r="B4" t="s">
        <v>113</v>
      </c>
    </row>
    <row r="5" spans="1:2" x14ac:dyDescent="0.25">
      <c r="A5" t="s">
        <v>98</v>
      </c>
      <c r="B5" t="s">
        <v>113</v>
      </c>
    </row>
    <row r="6" spans="1:2" x14ac:dyDescent="0.25">
      <c r="A6" t="s">
        <v>99</v>
      </c>
      <c r="B6" t="s">
        <v>113</v>
      </c>
    </row>
    <row r="7" spans="1:2" x14ac:dyDescent="0.25">
      <c r="A7" t="s">
        <v>100</v>
      </c>
      <c r="B7" t="s">
        <v>112</v>
      </c>
    </row>
    <row r="8" spans="1:2" x14ac:dyDescent="0.25">
      <c r="A8" t="s">
        <v>101</v>
      </c>
      <c r="B8" t="s">
        <v>113</v>
      </c>
    </row>
    <row r="9" spans="1:2" x14ac:dyDescent="0.25">
      <c r="A9" t="s">
        <v>102</v>
      </c>
      <c r="B9" t="s">
        <v>112</v>
      </c>
    </row>
    <row r="10" spans="1:2" x14ac:dyDescent="0.25">
      <c r="A10" t="s">
        <v>103</v>
      </c>
      <c r="B10" t="s">
        <v>114</v>
      </c>
    </row>
    <row r="11" spans="1:2" x14ac:dyDescent="0.25">
      <c r="A11" t="s">
        <v>104</v>
      </c>
      <c r="B11" t="s">
        <v>113</v>
      </c>
    </row>
    <row r="12" spans="1:2" x14ac:dyDescent="0.25">
      <c r="A12" t="s">
        <v>105</v>
      </c>
      <c r="B12" t="s">
        <v>112</v>
      </c>
    </row>
    <row r="13" spans="1:2" x14ac:dyDescent="0.25">
      <c r="A13" t="s">
        <v>106</v>
      </c>
      <c r="B13" t="s">
        <v>113</v>
      </c>
    </row>
    <row r="14" spans="1:2" x14ac:dyDescent="0.25">
      <c r="A14" t="s">
        <v>107</v>
      </c>
      <c r="B14" t="s">
        <v>112</v>
      </c>
    </row>
    <row r="15" spans="1:2" x14ac:dyDescent="0.25">
      <c r="A15" t="s">
        <v>108</v>
      </c>
      <c r="B15" t="s">
        <v>115</v>
      </c>
    </row>
    <row r="16" spans="1:2" x14ac:dyDescent="0.25">
      <c r="A16" t="s">
        <v>109</v>
      </c>
      <c r="B16" t="s">
        <v>116</v>
      </c>
    </row>
    <row r="17" spans="1:2" x14ac:dyDescent="0.25">
      <c r="A17" t="s">
        <v>110</v>
      </c>
      <c r="B17" t="s">
        <v>112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tabSelected="1" workbookViewId="0">
      <selection activeCell="B9" sqref="B9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  <col min="4" max="4" width="17.88671875" customWidth="1"/>
  </cols>
  <sheetData>
    <row r="1" spans="1:4" x14ac:dyDescent="0.25">
      <c r="B1" t="s">
        <v>133</v>
      </c>
      <c r="C1" t="s">
        <v>134</v>
      </c>
    </row>
    <row r="2" spans="1:4" x14ac:dyDescent="0.25">
      <c r="A2">
        <v>1</v>
      </c>
      <c r="B2" t="s">
        <v>117</v>
      </c>
      <c r="C2" t="s">
        <v>129</v>
      </c>
      <c r="D2" t="s">
        <v>132</v>
      </c>
    </row>
    <row r="3" spans="1:4" x14ac:dyDescent="0.25">
      <c r="A3">
        <v>1</v>
      </c>
      <c r="B3" t="s">
        <v>118</v>
      </c>
      <c r="C3" t="s">
        <v>128</v>
      </c>
      <c r="D3" t="s">
        <v>131</v>
      </c>
    </row>
    <row r="4" spans="1:4" x14ac:dyDescent="0.25">
      <c r="B4" t="s">
        <v>135</v>
      </c>
      <c r="C4" t="s">
        <v>136</v>
      </c>
      <c r="D4" t="s">
        <v>130</v>
      </c>
    </row>
    <row r="5" spans="1:4" x14ac:dyDescent="0.25">
      <c r="B5" t="s">
        <v>137</v>
      </c>
      <c r="C5" t="s">
        <v>127</v>
      </c>
      <c r="D5" t="s">
        <v>138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2024-11-12T10:51:02Z</dcterms:modified>
</cp:coreProperties>
</file>