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arth - Budg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<sst xmlns="http://schemas.openxmlformats.org/spreadsheetml/2006/main" count="37" uniqueCount="26">
  <si>
    <t xml:space="preserve">Date</t>
  </si>
  <si>
    <t xml:space="preserve">Item Description</t>
  </si>
  <si>
    <t xml:space="preserve">Ordered From</t>
  </si>
  <si>
    <t xml:space="preserve">Team Members Name</t>
  </si>
  <si>
    <t xml:space="preserve">Item Cost</t>
  </si>
  <si>
    <t xml:space="preserve">Quantity</t>
  </si>
  <si>
    <t xml:space="preserve">Total Cost</t>
  </si>
  <si>
    <t xml:space="preserve">Order Status</t>
  </si>
  <si>
    <t xml:space="preserve">Reason For Purchase (Optional)</t>
  </si>
  <si>
    <t xml:space="preserve">Total Budget Spent</t>
  </si>
  <si>
    <t xml:space="preserve">Total Budget Remaining</t>
  </si>
  <si>
    <t xml:space="preserve">Budget</t>
  </si>
  <si>
    <t xml:space="preserve">Wide Angled Camera</t>
  </si>
  <si>
    <t xml:space="preserve">Farnell</t>
  </si>
  <si>
    <t xml:space="preserve">T.Heaton</t>
  </si>
  <si>
    <t xml:space="preserve">Received</t>
  </si>
  <si>
    <t xml:space="preserve">Needed for 'eye in the sky'</t>
  </si>
  <si>
    <t xml:space="preserve">Raspberry Pi Sense Hat</t>
  </si>
  <si>
    <t xml:space="preserve">RS</t>
  </si>
  <si>
    <t xml:space="preserve">F.Holmes</t>
  </si>
  <si>
    <t xml:space="preserve">Tri Track Robot sensor array</t>
  </si>
  <si>
    <t xml:space="preserve">DC Power Plugs</t>
  </si>
  <si>
    <t xml:space="preserve">MYRio Power</t>
  </si>
  <si>
    <t xml:space="preserve">USB Type A Plug</t>
  </si>
  <si>
    <t xml:space="preserve">Power Board</t>
  </si>
  <si>
    <t xml:space="preserve">DC Power Jack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</si>
</sst>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;@"/>
    <numFmt numFmtId="166" formatCode="@"/>
    <numFmt numFmtId="167" formatCode="#,##0.00"/>
    <numFmt numFmtId="168" formatCode="0.00"/>
    <numFmt numFmtId="169" formatCode="\£#,##0.00;[RED]&quot;-£&quot;#,##0.00"/>
    <numFmt numFmtId="170" formatCode="\£#,##0;[RED]&quot;-£&quot;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B3:J41" headerRowCount="1" totalsRowCount="0" totalsRowShown="0">
  <autoFilter ref="B3:J41"/>
  <tableColumns count="9">
    <tableColumn id="1" name="Date"/>
    <tableColumn id="2" name="Item Description"/>
    <tableColumn id="3" name="Ordered From"/>
    <tableColumn id="4" name="Team Members Name"/>
    <tableColumn id="5" name="Item Cost"/>
    <tableColumn id="6" name="Quantity"/>
    <tableColumn id="7" name="Total Cost"/>
    <tableColumn id="8" name="Order Status"/>
    <tableColumn id="9" name="Reason For Purchase (Optional)"/>
  </tableColumns>
</table>
</file>

<file path=xl/tables/table2.xml><?xml version="1.0" encoding="utf-8"?>
<table xmlns="http://schemas.openxmlformats.org/spreadsheetml/2006/main" id="2" name="Table2" displayName="Table2" ref="L3:M4" headerRowCount="1" totalsRowCount="0" totalsRowShown="0">
  <autoFilter ref="L3:M4"/>
  <tableColumns count="2">
    <tableColumn id="1" name="Total Budget Spent"/>
    <tableColumn id="2" name="Total Budget Remaining"/>
  </tableColumns>
</table>
</file>

<file path=xl/tables/table3.xml><?xml version="1.0" encoding="utf-8"?>
<table xmlns="http://schemas.openxmlformats.org/spreadsheetml/2006/main" id="3" name="Table3" displayName="Table3" ref="O3:O4" headerRowCount="1" totalsRowCount="0" totalsRowShown="0">
  <autoFilter ref="O3:O4"/>
  <tableColumns count="1">
    <tableColumn id="1" name="Budge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8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J10" activeCellId="0" sqref="J1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15"/>
    <col collapsed="false" customWidth="true" hidden="false" outlineLevel="0" max="3" min="3" style="0" width="21.57"/>
    <col collapsed="false" customWidth="true" hidden="false" outlineLevel="0" max="4" min="4" style="0" width="14.31"/>
    <col collapsed="false" customWidth="true" hidden="false" outlineLevel="0" max="5" min="5" style="0" width="20.89"/>
    <col collapsed="false" customWidth="true" hidden="false" outlineLevel="0" max="6" min="6" style="0" width="10.68"/>
    <col collapsed="false" customWidth="true" hidden="false" outlineLevel="0" max="7" min="7" style="0" width="10.06"/>
    <col collapsed="false" customWidth="true" hidden="false" outlineLevel="0" max="8" min="8" style="0" width="11"/>
    <col collapsed="false" customWidth="true" hidden="false" outlineLevel="0" max="9" min="9" style="0" width="14.68"/>
    <col collapsed="false" customWidth="true" hidden="false" outlineLevel="0" max="10" min="10" style="0" width="28.63"/>
    <col collapsed="false" customWidth="true" hidden="false" outlineLevel="0" max="11" min="11" style="0" width="8.53"/>
    <col collapsed="false" customWidth="true" hidden="false" outlineLevel="0" max="12" min="12" style="0" width="15.95"/>
    <col collapsed="false" customWidth="true" hidden="false" outlineLevel="0" max="13" min="13" style="0" width="19.89"/>
    <col collapsed="false" customWidth="true" hidden="false" outlineLevel="0" max="1025" min="14" style="0" width="8.53"/>
  </cols>
  <sheetData>
    <row r="3" customFormat="false" ht="14.4" hidden="false" customHeight="false" outlineLevel="0" collapsed="false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L3" s="1" t="s">
        <v>9</v>
      </c>
      <c r="M3" s="1" t="s">
        <v>10</v>
      </c>
      <c r="O3" s="1" t="s">
        <v>11</v>
      </c>
    </row>
    <row r="4" customFormat="false" ht="14.4" hidden="false" customHeight="false" outlineLevel="0" collapsed="false">
      <c r="B4" s="2" t="n">
        <v>43752</v>
      </c>
      <c r="C4" s="3" t="s">
        <v>12</v>
      </c>
      <c r="D4" s="3" t="s">
        <v>13</v>
      </c>
      <c r="E4" s="3" t="s">
        <v>14</v>
      </c>
      <c r="F4" s="4" t="n">
        <v>35</v>
      </c>
      <c r="G4" s="5" t="n">
        <v>1</v>
      </c>
      <c r="H4" s="4" t="n">
        <v>35</v>
      </c>
      <c r="I4" s="4" t="s">
        <v>15</v>
      </c>
      <c r="J4" s="3" t="s">
        <v>16</v>
      </c>
      <c r="L4" s="6" t="n">
        <f aca="false">SUM(Table1[Total Cost])</f>
        <v>80.45</v>
      </c>
      <c r="M4" s="7" t="n">
        <f aca="false">O4-Table2[[#This Row],[Total Budget Spent]]</f>
        <v>119.55</v>
      </c>
      <c r="O4" s="8" t="n">
        <v>200</v>
      </c>
    </row>
    <row r="5" customFormat="false" ht="13.8" hidden="false" customHeight="false" outlineLevel="0" collapsed="false">
      <c r="B5" s="9" t="n">
        <v>43803</v>
      </c>
      <c r="C5" s="10" t="s">
        <v>17</v>
      </c>
      <c r="D5" s="10" t="s">
        <v>18</v>
      </c>
      <c r="E5" s="10" t="s">
        <v>19</v>
      </c>
      <c r="F5" s="11" t="n">
        <v>28.6</v>
      </c>
      <c r="G5" s="12" t="n">
        <v>1</v>
      </c>
      <c r="H5" s="11" t="n">
        <f aca="false">G5*F5</f>
        <v>28.6</v>
      </c>
      <c r="I5" s="11" t="s">
        <v>15</v>
      </c>
      <c r="J5" s="10" t="s">
        <v>20</v>
      </c>
    </row>
    <row r="6" customFormat="false" ht="13.8" hidden="false" customHeight="false" outlineLevel="0" collapsed="false">
      <c r="B6" s="9" t="n">
        <v>43804</v>
      </c>
      <c r="C6" s="10" t="s">
        <v>21</v>
      </c>
      <c r="D6" s="10" t="s">
        <v>18</v>
      </c>
      <c r="E6" s="10" t="s">
        <v>19</v>
      </c>
      <c r="F6" s="11" t="n">
        <v>1.2</v>
      </c>
      <c r="G6" s="12" t="n">
        <v>5</v>
      </c>
      <c r="H6" s="11" t="n">
        <f aca="false">G6*F6</f>
        <v>6</v>
      </c>
      <c r="I6" s="11" t="s">
        <v>15</v>
      </c>
      <c r="J6" s="10" t="s">
        <v>22</v>
      </c>
    </row>
    <row r="7" customFormat="false" ht="13.8" hidden="false" customHeight="false" outlineLevel="0" collapsed="false">
      <c r="B7" s="9" t="n">
        <v>43805</v>
      </c>
      <c r="C7" s="10" t="s">
        <v>23</v>
      </c>
      <c r="D7" s="10" t="s">
        <v>18</v>
      </c>
      <c r="E7" s="10" t="s">
        <v>19</v>
      </c>
      <c r="F7" s="11" t="n">
        <v>1.277</v>
      </c>
      <c r="G7" s="12" t="n">
        <v>5</v>
      </c>
      <c r="H7" s="11" t="n">
        <f aca="false">G7*F7</f>
        <v>6.385</v>
      </c>
      <c r="I7" s="11" t="s">
        <v>15</v>
      </c>
      <c r="J7" s="10" t="s">
        <v>24</v>
      </c>
    </row>
    <row r="8" customFormat="false" ht="13.8" hidden="false" customHeight="false" outlineLevel="0" collapsed="false">
      <c r="B8" s="9" t="n">
        <v>43806</v>
      </c>
      <c r="C8" s="10" t="s">
        <v>25</v>
      </c>
      <c r="D8" s="10" t="s">
        <v>18</v>
      </c>
      <c r="E8" s="10" t="s">
        <v>19</v>
      </c>
      <c r="F8" s="11" t="n">
        <v>0.893</v>
      </c>
      <c r="G8" s="12" t="n">
        <v>5</v>
      </c>
      <c r="H8" s="11" t="n">
        <f aca="false">G8*F8</f>
        <v>4.465</v>
      </c>
      <c r="I8" s="11" t="s">
        <v>15</v>
      </c>
      <c r="J8" s="1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2019-10-14T17:03:29Z</dcterms:created>
  <dc:creator>Tom Heaton</dc:creator>
  <dc:description/>
  <dc:language>en-GB</dc:language>
  <cp:lastModifiedBy/>
  <dcterms:modified xsi:type="dcterms:W3CDTF">2020-01-02T15:13:00Z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