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-Surface\Desktop\"/>
    </mc:Choice>
  </mc:AlternateContent>
  <xr:revisionPtr revIDLastSave="0" documentId="8_{011C3837-C95C-4654-9C2B-C283F747EEE1}" xr6:coauthVersionLast="45" xr6:coauthVersionMax="45" xr10:uidLastSave="{00000000-0000-0000-0000-000000000000}"/>
  <bookViews>
    <workbookView xWindow="-110" yWindow="-110" windowWidth="27580" windowHeight="17860" xr2:uid="{005DAC11-DA2A-4DB6-B2BA-95A56AEE4B26}"/>
  </bookViews>
  <sheets>
    <sheet name="Earth - Budget" sheetId="1" r:id="rId1"/>
  </sheets>
  <definedNames>
    <definedName name="_xlnm._FilterDatabase" localSheetId="0" hidden="1">'Earth - Budget'!$B$2:$L$2</definedName>
    <definedName name="Budget">'Earth - Budget'!$Q$2</definedName>
    <definedName name="CumBudget">'Earth - Budget'!$J$2</definedName>
    <definedName name="CumulativeBudget">'Earth - Budget'!$E$12</definedName>
    <definedName name="CumulativeBudget1">'Earth - Budget'!$E$12</definedName>
    <definedName name="CumulativeEstBudget">'Earth - Budget'!$K$2</definedName>
    <definedName name="ItemCost">'Earth - Budget'!$F$2</definedName>
    <definedName name="ItemDescription">'Earth - Budget'!$C$2</definedName>
    <definedName name="OrderedFrom">'Earth - Budget'!$D$2</definedName>
    <definedName name="OrderStatus">'Earth - Budget'!$I$2</definedName>
    <definedName name="Quantity">'Earth - Budget'!$G$2</definedName>
    <definedName name="ReasonForPurchase">'Earth - Budget'!$L$2</definedName>
    <definedName name="TeamMembersName">'Earth - Budget'!$E$2</definedName>
    <definedName name="Total">'Earth - Budget'!$N$2</definedName>
    <definedName name="TotalCost">'Earth - Budget'!$H$2</definedName>
    <definedName name="TotalRemaining">'Earth - Budget'!$O$2</definedName>
    <definedName name="TotalSpent">'Earth - Budget'!$N$2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J11" i="1"/>
  <c r="H11" i="1"/>
  <c r="H10" i="1"/>
  <c r="J10" i="1"/>
  <c r="O3" i="1" l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H5" i="1"/>
  <c r="H6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H3" i="1"/>
  <c r="J3" i="1" l="1"/>
  <c r="K3" i="1"/>
  <c r="K4" i="1" s="1"/>
  <c r="K5" i="1" s="1"/>
  <c r="K6" i="1" s="1"/>
  <c r="N6" i="1" l="1"/>
  <c r="J4" i="1"/>
  <c r="J5" i="1" s="1"/>
  <c r="J6" i="1" s="1"/>
  <c r="J7" i="1" s="1"/>
  <c r="J8" i="1" s="1"/>
  <c r="J9" i="1" s="1"/>
  <c r="O6" i="1" l="1"/>
</calcChain>
</file>

<file path=xl/sharedStrings.xml><?xml version="1.0" encoding="utf-8"?>
<sst xmlns="http://schemas.openxmlformats.org/spreadsheetml/2006/main" count="60" uniqueCount="36">
  <si>
    <t>Date</t>
  </si>
  <si>
    <t>Item Description</t>
  </si>
  <si>
    <t>Ordered From</t>
  </si>
  <si>
    <t>Team Members Name</t>
  </si>
  <si>
    <t>Item Cost</t>
  </si>
  <si>
    <t>Quantity</t>
  </si>
  <si>
    <t>Total Cost</t>
  </si>
  <si>
    <t>Order Status</t>
  </si>
  <si>
    <t>Cumulative Budget</t>
  </si>
  <si>
    <t>Reason for Purchase</t>
  </si>
  <si>
    <t>Total Budget Spent</t>
  </si>
  <si>
    <t>Total Budget Remaining</t>
  </si>
  <si>
    <t>Budget</t>
  </si>
  <si>
    <t>Raspberry Pi Sense Hat</t>
  </si>
  <si>
    <t>RS</t>
  </si>
  <si>
    <t>F.Holmes</t>
  </si>
  <si>
    <t>Received</t>
  </si>
  <si>
    <t>Tri Track Robot sensor array</t>
  </si>
  <si>
    <t>DC Power Plugs</t>
  </si>
  <si>
    <t>MYRio Power</t>
  </si>
  <si>
    <t>USB Type A Plug</t>
  </si>
  <si>
    <t>Power Board</t>
  </si>
  <si>
    <t>DC Power Jack</t>
  </si>
  <si>
    <t>Estimated Spending</t>
  </si>
  <si>
    <t>Estimated Budget Remaing</t>
  </si>
  <si>
    <t>Cumulative Estimated Budget</t>
  </si>
  <si>
    <t>Rapid</t>
  </si>
  <si>
    <t>T.Heaton</t>
  </si>
  <si>
    <t>Sorting Rig</t>
  </si>
  <si>
    <t>J.Salter</t>
  </si>
  <si>
    <t>3D printing &amp; Laser Cutting</t>
  </si>
  <si>
    <t xml:space="preserve">F.Holmes </t>
  </si>
  <si>
    <t>Internal</t>
  </si>
  <si>
    <t>Tri Track and Sorting Rig</t>
  </si>
  <si>
    <t>Kinect</t>
  </si>
  <si>
    <t>Tri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</si>
</sst>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 applyFont="1"/>
    <xf numFmtId="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0" fontId="3" fillId="0" borderId="0" xfId="0" applyFont="1"/>
    <xf numFmtId="164" fontId="3" fillId="0" borderId="1" xfId="0" applyNumberFormat="1" applyFont="1" applyBorder="1"/>
    <xf numFmtId="0" fontId="3" fillId="0" borderId="1" xfId="0" applyFont="1" applyBorder="1"/>
    <xf numFmtId="14" fontId="0" fillId="0" borderId="0" xfId="0" applyNumberFormat="1"/>
    <xf numFmtId="14" fontId="4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4" fontId="4" fillId="0" borderId="0" xfId="0" applyNumberFormat="1" applyFont="1"/>
    <xf numFmtId="4" fontId="7" fillId="0" borderId="0" xfId="0" applyNumberFormat="1" applyFont="1"/>
    <xf numFmtId="0" fontId="0" fillId="2" borderId="0" xfId="0" applyFill="1"/>
    <xf numFmtId="0" fontId="6" fillId="0" borderId="0" xfId="1" applyFont="1"/>
    <xf numFmtId="0" fontId="4" fillId="0" borderId="0" xfId="0" applyFont="1"/>
    <xf numFmtId="14" fontId="8" fillId="0" borderId="0" xfId="0" applyNumberFormat="1" applyFont="1"/>
    <xf numFmtId="49" fontId="9" fillId="0" borderId="0" xfId="1" applyNumberFormat="1" applyFont="1"/>
    <xf numFmtId="49" fontId="8" fillId="0" borderId="0" xfId="0" applyNumberFormat="1" applyFont="1"/>
    <xf numFmtId="164" fontId="8" fillId="0" borderId="0" xfId="0" applyNumberFormat="1" applyFont="1"/>
    <xf numFmtId="2" fontId="8" fillId="0" borderId="0" xfId="0" applyNumberFormat="1" applyFont="1"/>
    <xf numFmtId="4" fontId="8" fillId="0" borderId="0" xfId="0" applyNumberFormat="1" applyFont="1"/>
    <xf numFmtId="4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D1B3-10E1-4A21-A64B-2F582D9CA3BC}">
  <dimension ref="A2:Q95"/>
  <sheetViews>
    <sheetView tabSelected="1" topLeftCell="B1" zoomScale="85" zoomScaleNormal="85" workbookViewId="0">
      <selection activeCell="L19" sqref="L19"/>
    </sheetView>
  </sheetViews>
  <sheetFormatPr defaultRowHeight="14.5" x14ac:dyDescent="0.35"/>
  <cols>
    <col min="2" max="2" width="10.81640625" bestFit="1" customWidth="1"/>
    <col min="3" max="3" width="21.54296875" bestFit="1" customWidth="1"/>
    <col min="4" max="4" width="15.81640625" bestFit="1" customWidth="1"/>
    <col min="5" max="5" width="23.1796875" bestFit="1" customWidth="1"/>
    <col min="6" max="6" width="11.7265625" bestFit="1" customWidth="1"/>
    <col min="7" max="7" width="11" bestFit="1" customWidth="1"/>
    <col min="8" max="8" width="12" style="6" bestFit="1" customWidth="1"/>
    <col min="9" max="9" width="14.26953125" bestFit="1" customWidth="1"/>
    <col min="10" max="11" width="20.453125" customWidth="1"/>
    <col min="12" max="12" width="25.7265625" bestFit="1" customWidth="1"/>
    <col min="13" max="13" width="17.26953125" bestFit="1" customWidth="1"/>
    <col min="14" max="14" width="24.54296875" style="6" bestFit="1" customWidth="1"/>
    <col min="15" max="15" width="32.81640625" style="6" bestFit="1" customWidth="1"/>
    <col min="17" max="17" width="11.26953125" style="6" customWidth="1"/>
  </cols>
  <sheetData>
    <row r="2" spans="1:17" ht="18.5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7" t="s">
        <v>6</v>
      </c>
      <c r="I2" s="1" t="s">
        <v>7</v>
      </c>
      <c r="J2" s="1" t="s">
        <v>8</v>
      </c>
      <c r="K2" s="1" t="s">
        <v>25</v>
      </c>
      <c r="L2" s="1" t="s">
        <v>9</v>
      </c>
      <c r="M2" s="1"/>
      <c r="N2" s="10" t="s">
        <v>10</v>
      </c>
      <c r="O2" s="10" t="s">
        <v>11</v>
      </c>
      <c r="P2" s="11"/>
      <c r="Q2" s="10" t="s">
        <v>12</v>
      </c>
    </row>
    <row r="3" spans="1:17" ht="18.5" x14ac:dyDescent="0.45">
      <c r="B3" s="12">
        <v>43803</v>
      </c>
      <c r="C3" s="2" t="s">
        <v>13</v>
      </c>
      <c r="D3" s="2" t="s">
        <v>14</v>
      </c>
      <c r="E3" s="2" t="s">
        <v>15</v>
      </c>
      <c r="F3" s="6">
        <v>28.6</v>
      </c>
      <c r="G3" s="4">
        <v>1</v>
      </c>
      <c r="H3" s="6">
        <f>G3*F3</f>
        <v>28.6</v>
      </c>
      <c r="I3" s="3" t="s">
        <v>16</v>
      </c>
      <c r="J3" s="5">
        <f>IF(I3="Received",H3,0)</f>
        <v>28.6</v>
      </c>
      <c r="K3" s="5">
        <f>H3</f>
        <v>28.6</v>
      </c>
      <c r="L3" s="2" t="s">
        <v>17</v>
      </c>
      <c r="N3" s="8">
        <f>MAX(J:J)</f>
        <v>334.66</v>
      </c>
      <c r="O3" s="8">
        <f>Q3-N3</f>
        <v>165.33999999999997</v>
      </c>
      <c r="P3" s="9"/>
      <c r="Q3" s="8">
        <v>500</v>
      </c>
    </row>
    <row r="4" spans="1:17" x14ac:dyDescent="0.35">
      <c r="B4" s="12">
        <v>43803</v>
      </c>
      <c r="C4" s="2" t="s">
        <v>18</v>
      </c>
      <c r="D4" s="2" t="s">
        <v>14</v>
      </c>
      <c r="E4" s="2" t="s">
        <v>15</v>
      </c>
      <c r="F4" s="6">
        <v>1.2</v>
      </c>
      <c r="G4" s="4">
        <v>5</v>
      </c>
      <c r="H4" s="6">
        <f t="shared" ref="H4:H38" si="0">IF(G4=0,"",G4*F4)</f>
        <v>6</v>
      </c>
      <c r="I4" s="3" t="s">
        <v>16</v>
      </c>
      <c r="J4" s="5">
        <f t="shared" ref="J4:J38" si="1">IF(G4=0,"",IF(I4="Received",J3+H4,J3))</f>
        <v>34.6</v>
      </c>
      <c r="K4" s="5">
        <f>IF(G4=0,"",H4+K3)</f>
        <v>34.6</v>
      </c>
      <c r="L4" s="2" t="s">
        <v>19</v>
      </c>
    </row>
    <row r="5" spans="1:17" ht="18.5" x14ac:dyDescent="0.45">
      <c r="B5" s="12">
        <v>43803</v>
      </c>
      <c r="C5" s="2" t="s">
        <v>20</v>
      </c>
      <c r="D5" s="2" t="s">
        <v>14</v>
      </c>
      <c r="E5" s="2" t="s">
        <v>15</v>
      </c>
      <c r="F5" s="6">
        <v>1.2769999999999999</v>
      </c>
      <c r="G5" s="4">
        <v>5</v>
      </c>
      <c r="H5" s="6">
        <f t="shared" si="0"/>
        <v>6.3849999999999998</v>
      </c>
      <c r="I5" s="3" t="s">
        <v>16</v>
      </c>
      <c r="J5" s="5">
        <f t="shared" si="1"/>
        <v>40.984999999999999</v>
      </c>
      <c r="K5" s="5">
        <f>IF(G5=0,"",H5+K4)</f>
        <v>40.984999999999999</v>
      </c>
      <c r="L5" s="2" t="s">
        <v>21</v>
      </c>
      <c r="N5" s="10" t="s">
        <v>23</v>
      </c>
      <c r="O5" s="10" t="s">
        <v>24</v>
      </c>
    </row>
    <row r="6" spans="1:17" ht="18.5" x14ac:dyDescent="0.45">
      <c r="B6" s="12">
        <v>43803</v>
      </c>
      <c r="C6" s="2" t="s">
        <v>22</v>
      </c>
      <c r="D6" s="2" t="s">
        <v>14</v>
      </c>
      <c r="E6" s="2" t="s">
        <v>15</v>
      </c>
      <c r="F6" s="6">
        <v>0.89300000000000002</v>
      </c>
      <c r="G6" s="4">
        <v>5</v>
      </c>
      <c r="H6" s="6">
        <f t="shared" si="0"/>
        <v>4.4649999999999999</v>
      </c>
      <c r="I6" s="3" t="s">
        <v>16</v>
      </c>
      <c r="J6" s="5">
        <f t="shared" si="1"/>
        <v>45.45</v>
      </c>
      <c r="K6" s="5">
        <f>IF(G6=0,"",H6+K5)</f>
        <v>45.45</v>
      </c>
      <c r="L6" s="2" t="s">
        <v>21</v>
      </c>
      <c r="N6" s="8">
        <f>MAX(K:K)</f>
        <v>45.45</v>
      </c>
      <c r="O6" s="8">
        <f>Q3-N6</f>
        <v>454.55</v>
      </c>
    </row>
    <row r="7" spans="1:17" ht="18.5" x14ac:dyDescent="0.45">
      <c r="B7" s="12"/>
      <c r="C7" s="2"/>
      <c r="D7" s="2" t="s">
        <v>14</v>
      </c>
      <c r="E7" s="2" t="s">
        <v>29</v>
      </c>
      <c r="F7" s="6">
        <v>18.27</v>
      </c>
      <c r="G7" s="4">
        <v>1</v>
      </c>
      <c r="H7" s="6">
        <v>18.27</v>
      </c>
      <c r="I7" s="3" t="s">
        <v>16</v>
      </c>
      <c r="J7" s="5">
        <f t="shared" si="1"/>
        <v>63.72</v>
      </c>
      <c r="K7" s="5"/>
      <c r="L7" s="2" t="s">
        <v>21</v>
      </c>
      <c r="N7" s="8"/>
      <c r="O7" s="8"/>
    </row>
    <row r="8" spans="1:17" ht="18.5" x14ac:dyDescent="0.45">
      <c r="B8" s="12">
        <v>43502</v>
      </c>
      <c r="C8" s="2" t="s">
        <v>28</v>
      </c>
      <c r="D8" s="2" t="s">
        <v>14</v>
      </c>
      <c r="E8" s="2" t="s">
        <v>27</v>
      </c>
      <c r="F8" s="6">
        <v>216.58</v>
      </c>
      <c r="G8" s="4">
        <v>1</v>
      </c>
      <c r="H8" s="6">
        <v>216.58</v>
      </c>
      <c r="I8" s="3" t="s">
        <v>16</v>
      </c>
      <c r="J8" s="5">
        <f t="shared" si="1"/>
        <v>280.3</v>
      </c>
      <c r="K8" s="5"/>
      <c r="L8" s="2" t="s">
        <v>28</v>
      </c>
      <c r="N8" s="8"/>
      <c r="O8" s="8"/>
    </row>
    <row r="9" spans="1:17" ht="18.5" x14ac:dyDescent="0.45">
      <c r="B9" s="12">
        <v>43502</v>
      </c>
      <c r="C9" s="2" t="s">
        <v>28</v>
      </c>
      <c r="D9" s="2" t="s">
        <v>26</v>
      </c>
      <c r="E9" s="2" t="s">
        <v>27</v>
      </c>
      <c r="F9" s="6">
        <v>14.36</v>
      </c>
      <c r="G9" s="4">
        <v>1</v>
      </c>
      <c r="H9" s="6">
        <v>14.36</v>
      </c>
      <c r="I9" s="3" t="s">
        <v>16</v>
      </c>
      <c r="J9" s="5">
        <f t="shared" si="1"/>
        <v>294.66000000000003</v>
      </c>
      <c r="K9" s="5"/>
      <c r="L9" s="2" t="s">
        <v>28</v>
      </c>
      <c r="N9" s="8"/>
      <c r="O9" s="8"/>
    </row>
    <row r="10" spans="1:17" x14ac:dyDescent="0.35">
      <c r="B10" s="22">
        <v>43537</v>
      </c>
      <c r="C10" s="23" t="s">
        <v>30</v>
      </c>
      <c r="D10" s="24" t="s">
        <v>32</v>
      </c>
      <c r="E10" s="24" t="s">
        <v>31</v>
      </c>
      <c r="F10" s="25">
        <v>20</v>
      </c>
      <c r="G10" s="26">
        <v>1</v>
      </c>
      <c r="H10" s="25">
        <f>F10</f>
        <v>20</v>
      </c>
      <c r="I10" s="27" t="s">
        <v>16</v>
      </c>
      <c r="J10" s="28">
        <f t="shared" si="1"/>
        <v>314.66000000000003</v>
      </c>
      <c r="K10" s="28"/>
      <c r="L10" s="24" t="s">
        <v>33</v>
      </c>
    </row>
    <row r="11" spans="1:17" x14ac:dyDescent="0.35">
      <c r="B11" s="22">
        <v>43538</v>
      </c>
      <c r="C11" s="23" t="s">
        <v>34</v>
      </c>
      <c r="D11" s="24" t="s">
        <v>32</v>
      </c>
      <c r="E11" s="24" t="s">
        <v>31</v>
      </c>
      <c r="F11" s="25">
        <v>20</v>
      </c>
      <c r="G11" s="26">
        <v>1</v>
      </c>
      <c r="H11" s="25">
        <f>F11</f>
        <v>20</v>
      </c>
      <c r="I11" s="27" t="s">
        <v>16</v>
      </c>
      <c r="J11" s="28">
        <f t="shared" si="1"/>
        <v>334.66</v>
      </c>
      <c r="K11" s="28"/>
      <c r="L11" s="24" t="s">
        <v>35</v>
      </c>
    </row>
    <row r="12" spans="1:17" x14ac:dyDescent="0.35">
      <c r="A12" s="19"/>
      <c r="B12" s="22"/>
      <c r="C12" s="23"/>
      <c r="D12" s="24"/>
      <c r="E12" s="24"/>
      <c r="F12" s="25"/>
      <c r="G12" s="26"/>
      <c r="H12" s="25"/>
      <c r="I12" s="27"/>
      <c r="J12" s="28"/>
      <c r="K12" s="28"/>
      <c r="L12" s="24"/>
    </row>
    <row r="13" spans="1:17" x14ac:dyDescent="0.35">
      <c r="A13" s="19"/>
      <c r="B13" s="13"/>
      <c r="C13" s="20"/>
      <c r="D13" s="14"/>
      <c r="E13" s="14"/>
      <c r="F13" s="15"/>
      <c r="G13" s="16"/>
      <c r="H13" s="15"/>
      <c r="I13" s="17"/>
      <c r="J13" s="18"/>
      <c r="K13" s="18"/>
      <c r="L13" s="14"/>
    </row>
    <row r="14" spans="1:17" x14ac:dyDescent="0.35">
      <c r="B14" s="13"/>
      <c r="C14" s="21"/>
      <c r="D14" s="14"/>
      <c r="E14" s="14"/>
      <c r="F14" s="15"/>
      <c r="G14" s="16"/>
      <c r="H14" s="15"/>
      <c r="I14" s="17"/>
      <c r="J14" s="5"/>
      <c r="K14" s="18"/>
      <c r="L14" s="14"/>
    </row>
    <row r="15" spans="1:17" x14ac:dyDescent="0.35">
      <c r="B15" s="12"/>
      <c r="F15" s="6"/>
      <c r="H15" s="6" t="str">
        <f t="shared" si="0"/>
        <v/>
      </c>
      <c r="J15" s="5" t="str">
        <f t="shared" si="1"/>
        <v/>
      </c>
      <c r="K15" s="18"/>
    </row>
    <row r="16" spans="1:17" x14ac:dyDescent="0.35">
      <c r="B16" s="12"/>
      <c r="F16" s="6"/>
      <c r="H16" s="6" t="str">
        <f t="shared" si="0"/>
        <v/>
      </c>
      <c r="J16" s="5" t="str">
        <f t="shared" si="1"/>
        <v/>
      </c>
      <c r="K16" s="18"/>
    </row>
    <row r="17" spans="2:11" x14ac:dyDescent="0.35">
      <c r="B17" s="12"/>
      <c r="F17" s="6"/>
      <c r="H17" s="6" t="str">
        <f t="shared" si="0"/>
        <v/>
      </c>
      <c r="J17" s="5" t="str">
        <f t="shared" si="1"/>
        <v/>
      </c>
      <c r="K17" s="18"/>
    </row>
    <row r="18" spans="2:11" x14ac:dyDescent="0.35">
      <c r="B18" s="12"/>
      <c r="F18" s="6"/>
      <c r="H18" s="6" t="str">
        <f t="shared" si="0"/>
        <v/>
      </c>
      <c r="J18" s="5" t="str">
        <f t="shared" si="1"/>
        <v/>
      </c>
      <c r="K18" s="18"/>
    </row>
    <row r="19" spans="2:11" x14ac:dyDescent="0.35">
      <c r="B19" s="12"/>
      <c r="F19" s="6"/>
      <c r="H19" s="6" t="str">
        <f t="shared" si="0"/>
        <v/>
      </c>
      <c r="J19" s="5" t="str">
        <f t="shared" si="1"/>
        <v/>
      </c>
      <c r="K19" s="18"/>
    </row>
    <row r="20" spans="2:11" x14ac:dyDescent="0.35">
      <c r="B20" s="12"/>
      <c r="F20" s="6"/>
      <c r="H20" s="6" t="str">
        <f t="shared" si="0"/>
        <v/>
      </c>
      <c r="J20" s="5" t="str">
        <f t="shared" si="1"/>
        <v/>
      </c>
      <c r="K20" s="18"/>
    </row>
    <row r="21" spans="2:11" x14ac:dyDescent="0.35">
      <c r="B21" s="12"/>
      <c r="F21" s="6"/>
      <c r="H21" s="6" t="str">
        <f t="shared" si="0"/>
        <v/>
      </c>
      <c r="J21" s="5" t="str">
        <f t="shared" si="1"/>
        <v/>
      </c>
      <c r="K21" s="18"/>
    </row>
    <row r="22" spans="2:11" x14ac:dyDescent="0.35">
      <c r="B22" s="12"/>
      <c r="F22" s="6"/>
      <c r="H22" s="6" t="str">
        <f t="shared" si="0"/>
        <v/>
      </c>
      <c r="J22" s="5" t="str">
        <f t="shared" si="1"/>
        <v/>
      </c>
      <c r="K22" s="18"/>
    </row>
    <row r="23" spans="2:11" x14ac:dyDescent="0.35">
      <c r="B23" s="12"/>
      <c r="F23" s="6"/>
      <c r="H23" s="6" t="str">
        <f t="shared" si="0"/>
        <v/>
      </c>
      <c r="J23" s="5" t="str">
        <f t="shared" si="1"/>
        <v/>
      </c>
      <c r="K23" s="18"/>
    </row>
    <row r="24" spans="2:11" x14ac:dyDescent="0.35">
      <c r="B24" s="12"/>
      <c r="C24" s="12"/>
      <c r="F24" s="6"/>
      <c r="H24" s="6" t="str">
        <f t="shared" si="0"/>
        <v/>
      </c>
      <c r="J24" s="5" t="str">
        <f t="shared" si="1"/>
        <v/>
      </c>
      <c r="K24" s="18"/>
    </row>
    <row r="25" spans="2:11" x14ac:dyDescent="0.35">
      <c r="B25" s="12"/>
      <c r="F25" s="6"/>
      <c r="H25" s="6" t="str">
        <f t="shared" si="0"/>
        <v/>
      </c>
      <c r="J25" s="5" t="str">
        <f t="shared" si="1"/>
        <v/>
      </c>
      <c r="K25" s="18"/>
    </row>
    <row r="26" spans="2:11" x14ac:dyDescent="0.35">
      <c r="B26" s="12"/>
      <c r="F26" s="6"/>
      <c r="H26" s="6" t="str">
        <f t="shared" si="0"/>
        <v/>
      </c>
      <c r="J26" s="5" t="str">
        <f t="shared" si="1"/>
        <v/>
      </c>
      <c r="K26" s="18"/>
    </row>
    <row r="27" spans="2:11" x14ac:dyDescent="0.35">
      <c r="B27" s="12"/>
      <c r="F27" s="6"/>
      <c r="H27" s="6" t="str">
        <f t="shared" si="0"/>
        <v/>
      </c>
      <c r="J27" s="5" t="str">
        <f t="shared" si="1"/>
        <v/>
      </c>
      <c r="K27" s="18"/>
    </row>
    <row r="28" spans="2:11" x14ac:dyDescent="0.35">
      <c r="B28" s="12"/>
      <c r="F28" s="6"/>
      <c r="H28" s="6" t="str">
        <f t="shared" si="0"/>
        <v/>
      </c>
      <c r="J28" s="5" t="str">
        <f t="shared" si="1"/>
        <v/>
      </c>
      <c r="K28" s="18"/>
    </row>
    <row r="29" spans="2:11" x14ac:dyDescent="0.35">
      <c r="B29" s="12"/>
      <c r="F29" s="6"/>
      <c r="H29" s="6" t="str">
        <f t="shared" si="0"/>
        <v/>
      </c>
      <c r="J29" s="5" t="str">
        <f t="shared" si="1"/>
        <v/>
      </c>
      <c r="K29" s="18"/>
    </row>
    <row r="30" spans="2:11" x14ac:dyDescent="0.35">
      <c r="B30" s="12"/>
      <c r="F30" s="6"/>
      <c r="H30" s="6" t="str">
        <f t="shared" si="0"/>
        <v/>
      </c>
      <c r="J30" s="5" t="str">
        <f t="shared" si="1"/>
        <v/>
      </c>
      <c r="K30" s="18"/>
    </row>
    <row r="31" spans="2:11" x14ac:dyDescent="0.35">
      <c r="B31" s="12"/>
      <c r="F31" s="6"/>
      <c r="H31" s="6" t="str">
        <f t="shared" si="0"/>
        <v/>
      </c>
      <c r="J31" s="5" t="str">
        <f t="shared" si="1"/>
        <v/>
      </c>
      <c r="K31" s="18"/>
    </row>
    <row r="32" spans="2:11" x14ac:dyDescent="0.35">
      <c r="B32" s="12"/>
      <c r="F32" s="6"/>
      <c r="H32" s="6" t="str">
        <f t="shared" si="0"/>
        <v/>
      </c>
      <c r="J32" s="5" t="str">
        <f t="shared" si="1"/>
        <v/>
      </c>
      <c r="K32" s="18"/>
    </row>
    <row r="33" spans="2:11" x14ac:dyDescent="0.35">
      <c r="B33" s="12"/>
      <c r="F33" s="6"/>
      <c r="H33" s="6" t="str">
        <f t="shared" si="0"/>
        <v/>
      </c>
      <c r="J33" s="5" t="str">
        <f t="shared" si="1"/>
        <v/>
      </c>
      <c r="K33" s="18"/>
    </row>
    <row r="34" spans="2:11" x14ac:dyDescent="0.35">
      <c r="B34" s="12"/>
      <c r="F34" s="6"/>
      <c r="H34" s="6" t="str">
        <f t="shared" si="0"/>
        <v/>
      </c>
      <c r="J34" s="5" t="str">
        <f t="shared" si="1"/>
        <v/>
      </c>
      <c r="K34" s="18"/>
    </row>
    <row r="35" spans="2:11" x14ac:dyDescent="0.35">
      <c r="B35" s="12"/>
      <c r="F35" s="6"/>
      <c r="H35" s="6" t="str">
        <f t="shared" si="0"/>
        <v/>
      </c>
      <c r="J35" s="5" t="str">
        <f t="shared" si="1"/>
        <v/>
      </c>
      <c r="K35" s="18"/>
    </row>
    <row r="36" spans="2:11" x14ac:dyDescent="0.35">
      <c r="B36" s="12"/>
      <c r="F36" s="6"/>
      <c r="H36" s="6" t="str">
        <f t="shared" si="0"/>
        <v/>
      </c>
      <c r="J36" s="5" t="str">
        <f t="shared" si="1"/>
        <v/>
      </c>
      <c r="K36" s="18"/>
    </row>
    <row r="37" spans="2:11" x14ac:dyDescent="0.35">
      <c r="B37" s="12"/>
      <c r="F37" s="6"/>
      <c r="H37" s="6" t="str">
        <f t="shared" si="0"/>
        <v/>
      </c>
      <c r="J37" s="5" t="str">
        <f t="shared" si="1"/>
        <v/>
      </c>
      <c r="K37" s="18"/>
    </row>
    <row r="38" spans="2:11" x14ac:dyDescent="0.35">
      <c r="B38" s="12"/>
      <c r="F38" s="6"/>
      <c r="H38" s="6" t="str">
        <f t="shared" si="0"/>
        <v/>
      </c>
      <c r="J38" s="5" t="str">
        <f t="shared" si="1"/>
        <v/>
      </c>
      <c r="K38" s="18"/>
    </row>
    <row r="39" spans="2:11" x14ac:dyDescent="0.35">
      <c r="B39" s="12"/>
      <c r="F39" s="6"/>
      <c r="H39" s="6" t="str">
        <f t="shared" ref="H39:H58" si="2">IF(G39=0,"",G39*F39)</f>
        <v/>
      </c>
      <c r="J39" s="5" t="str">
        <f t="shared" ref="J39:J70" si="3">IF(G39=0,"",IF(I39="Received",J38+H39,J38))</f>
        <v/>
      </c>
      <c r="K39" s="18"/>
    </row>
    <row r="40" spans="2:11" x14ac:dyDescent="0.35">
      <c r="B40" s="12"/>
      <c r="F40" s="6"/>
      <c r="H40" s="6" t="str">
        <f t="shared" si="2"/>
        <v/>
      </c>
      <c r="J40" s="5" t="str">
        <f t="shared" si="3"/>
        <v/>
      </c>
      <c r="K40" s="18"/>
    </row>
    <row r="41" spans="2:11" x14ac:dyDescent="0.35">
      <c r="B41" s="12"/>
      <c r="F41" s="6"/>
      <c r="H41" s="6" t="str">
        <f t="shared" si="2"/>
        <v/>
      </c>
      <c r="J41" s="5" t="str">
        <f t="shared" si="3"/>
        <v/>
      </c>
      <c r="K41" s="5" t="str">
        <f t="shared" ref="K41:K72" si="4">IF(G41=0,"",H41+K40)</f>
        <v/>
      </c>
    </row>
    <row r="42" spans="2:11" x14ac:dyDescent="0.35">
      <c r="B42" s="12"/>
      <c r="F42" s="6"/>
      <c r="H42" s="6" t="str">
        <f t="shared" si="2"/>
        <v/>
      </c>
      <c r="J42" s="5" t="str">
        <f t="shared" si="3"/>
        <v/>
      </c>
      <c r="K42" s="5" t="str">
        <f t="shared" si="4"/>
        <v/>
      </c>
    </row>
    <row r="43" spans="2:11" x14ac:dyDescent="0.35">
      <c r="B43" s="12"/>
      <c r="F43" s="6"/>
      <c r="H43" s="6" t="str">
        <f t="shared" si="2"/>
        <v/>
      </c>
      <c r="J43" s="5" t="str">
        <f t="shared" si="3"/>
        <v/>
      </c>
      <c r="K43" s="5" t="str">
        <f t="shared" si="4"/>
        <v/>
      </c>
    </row>
    <row r="44" spans="2:11" x14ac:dyDescent="0.35">
      <c r="B44" s="12"/>
      <c r="F44" s="6"/>
      <c r="H44" s="6" t="str">
        <f t="shared" si="2"/>
        <v/>
      </c>
      <c r="J44" s="5" t="str">
        <f t="shared" si="3"/>
        <v/>
      </c>
      <c r="K44" s="5" t="str">
        <f t="shared" si="4"/>
        <v/>
      </c>
    </row>
    <row r="45" spans="2:11" x14ac:dyDescent="0.35">
      <c r="B45" s="12"/>
      <c r="F45" s="6"/>
      <c r="H45" s="6" t="str">
        <f t="shared" si="2"/>
        <v/>
      </c>
      <c r="J45" s="5" t="str">
        <f t="shared" si="3"/>
        <v/>
      </c>
      <c r="K45" s="5" t="str">
        <f t="shared" si="4"/>
        <v/>
      </c>
    </row>
    <row r="46" spans="2:11" x14ac:dyDescent="0.35">
      <c r="B46" s="12"/>
      <c r="F46" s="6"/>
      <c r="H46" s="6" t="str">
        <f t="shared" si="2"/>
        <v/>
      </c>
      <c r="J46" s="5" t="str">
        <f t="shared" si="3"/>
        <v/>
      </c>
      <c r="K46" s="5" t="str">
        <f t="shared" si="4"/>
        <v/>
      </c>
    </row>
    <row r="47" spans="2:11" x14ac:dyDescent="0.35">
      <c r="B47" s="12"/>
      <c r="F47" s="6"/>
      <c r="H47" s="6" t="str">
        <f t="shared" si="2"/>
        <v/>
      </c>
      <c r="J47" s="5" t="str">
        <f t="shared" si="3"/>
        <v/>
      </c>
      <c r="K47" s="5" t="str">
        <f t="shared" si="4"/>
        <v/>
      </c>
    </row>
    <row r="48" spans="2:11" x14ac:dyDescent="0.35">
      <c r="B48" s="12"/>
      <c r="F48" s="6"/>
      <c r="H48" s="6" t="str">
        <f t="shared" si="2"/>
        <v/>
      </c>
      <c r="J48" s="5" t="str">
        <f t="shared" si="3"/>
        <v/>
      </c>
      <c r="K48" s="5" t="str">
        <f t="shared" si="4"/>
        <v/>
      </c>
    </row>
    <row r="49" spans="2:11" x14ac:dyDescent="0.35">
      <c r="B49" s="12"/>
      <c r="F49" s="6"/>
      <c r="H49" s="6" t="str">
        <f t="shared" si="2"/>
        <v/>
      </c>
      <c r="J49" s="5" t="str">
        <f t="shared" si="3"/>
        <v/>
      </c>
      <c r="K49" s="5" t="str">
        <f t="shared" si="4"/>
        <v/>
      </c>
    </row>
    <row r="50" spans="2:11" x14ac:dyDescent="0.35">
      <c r="B50" s="12"/>
      <c r="F50" s="6"/>
      <c r="H50" s="6" t="str">
        <f t="shared" si="2"/>
        <v/>
      </c>
      <c r="J50" s="5" t="str">
        <f t="shared" si="3"/>
        <v/>
      </c>
      <c r="K50" s="5" t="str">
        <f t="shared" si="4"/>
        <v/>
      </c>
    </row>
    <row r="51" spans="2:11" x14ac:dyDescent="0.35">
      <c r="B51" s="12"/>
      <c r="F51" s="6"/>
      <c r="H51" s="6" t="str">
        <f t="shared" si="2"/>
        <v/>
      </c>
      <c r="J51" s="5" t="str">
        <f t="shared" si="3"/>
        <v/>
      </c>
      <c r="K51" s="5" t="str">
        <f t="shared" si="4"/>
        <v/>
      </c>
    </row>
    <row r="52" spans="2:11" x14ac:dyDescent="0.35">
      <c r="B52" s="12"/>
      <c r="F52" s="6"/>
      <c r="H52" s="6" t="str">
        <f t="shared" si="2"/>
        <v/>
      </c>
      <c r="J52" s="5" t="str">
        <f t="shared" si="3"/>
        <v/>
      </c>
      <c r="K52" s="5" t="str">
        <f t="shared" si="4"/>
        <v/>
      </c>
    </row>
    <row r="53" spans="2:11" x14ac:dyDescent="0.35">
      <c r="B53" s="12"/>
      <c r="F53" s="6"/>
      <c r="H53" s="6" t="str">
        <f t="shared" si="2"/>
        <v/>
      </c>
      <c r="J53" s="5" t="str">
        <f t="shared" si="3"/>
        <v/>
      </c>
      <c r="K53" s="5" t="str">
        <f t="shared" si="4"/>
        <v/>
      </c>
    </row>
    <row r="54" spans="2:11" x14ac:dyDescent="0.35">
      <c r="B54" s="12"/>
      <c r="F54" s="6"/>
      <c r="H54" s="6" t="str">
        <f t="shared" si="2"/>
        <v/>
      </c>
      <c r="J54" s="5" t="str">
        <f t="shared" si="3"/>
        <v/>
      </c>
      <c r="K54" s="5" t="str">
        <f t="shared" si="4"/>
        <v/>
      </c>
    </row>
    <row r="55" spans="2:11" x14ac:dyDescent="0.35">
      <c r="B55" s="12"/>
      <c r="F55" s="6"/>
      <c r="H55" s="6" t="str">
        <f t="shared" si="2"/>
        <v/>
      </c>
      <c r="J55" s="5" t="str">
        <f t="shared" si="3"/>
        <v/>
      </c>
      <c r="K55" s="5" t="str">
        <f t="shared" si="4"/>
        <v/>
      </c>
    </row>
    <row r="56" spans="2:11" x14ac:dyDescent="0.35">
      <c r="B56" s="12"/>
      <c r="F56" s="6"/>
      <c r="H56" s="6" t="str">
        <f t="shared" si="2"/>
        <v/>
      </c>
      <c r="J56" s="5" t="str">
        <f t="shared" si="3"/>
        <v/>
      </c>
      <c r="K56" s="5" t="str">
        <f t="shared" si="4"/>
        <v/>
      </c>
    </row>
    <row r="57" spans="2:11" x14ac:dyDescent="0.35">
      <c r="B57" s="12"/>
      <c r="F57" s="6"/>
      <c r="H57" s="6" t="str">
        <f t="shared" si="2"/>
        <v/>
      </c>
      <c r="J57" s="5" t="str">
        <f t="shared" si="3"/>
        <v/>
      </c>
      <c r="K57" s="5" t="str">
        <f t="shared" si="4"/>
        <v/>
      </c>
    </row>
    <row r="58" spans="2:11" x14ac:dyDescent="0.35">
      <c r="B58" s="12"/>
      <c r="F58" s="6"/>
      <c r="H58" s="6" t="str">
        <f t="shared" si="2"/>
        <v/>
      </c>
      <c r="J58" s="5" t="str">
        <f t="shared" si="3"/>
        <v/>
      </c>
      <c r="K58" s="5" t="str">
        <f t="shared" si="4"/>
        <v/>
      </c>
    </row>
    <row r="59" spans="2:11" x14ac:dyDescent="0.35">
      <c r="B59" s="12"/>
      <c r="F59" s="6"/>
      <c r="J59" s="5" t="str">
        <f t="shared" si="3"/>
        <v/>
      </c>
      <c r="K59" s="5" t="str">
        <f t="shared" si="4"/>
        <v/>
      </c>
    </row>
    <row r="60" spans="2:11" x14ac:dyDescent="0.35">
      <c r="B60" s="12"/>
      <c r="F60" s="6"/>
      <c r="J60" s="5" t="str">
        <f t="shared" si="3"/>
        <v/>
      </c>
      <c r="K60" s="5" t="str">
        <f t="shared" si="4"/>
        <v/>
      </c>
    </row>
    <row r="61" spans="2:11" x14ac:dyDescent="0.35">
      <c r="B61" s="12"/>
      <c r="F61" s="6"/>
      <c r="J61" s="5" t="str">
        <f t="shared" si="3"/>
        <v/>
      </c>
      <c r="K61" s="5" t="str">
        <f t="shared" si="4"/>
        <v/>
      </c>
    </row>
    <row r="62" spans="2:11" x14ac:dyDescent="0.35">
      <c r="B62" s="12"/>
      <c r="F62" s="6"/>
      <c r="J62" s="5" t="str">
        <f t="shared" si="3"/>
        <v/>
      </c>
      <c r="K62" s="5" t="str">
        <f t="shared" si="4"/>
        <v/>
      </c>
    </row>
    <row r="63" spans="2:11" x14ac:dyDescent="0.35">
      <c r="B63" s="12"/>
      <c r="F63" s="6"/>
      <c r="J63" s="5" t="str">
        <f t="shared" si="3"/>
        <v/>
      </c>
      <c r="K63" s="5" t="str">
        <f t="shared" si="4"/>
        <v/>
      </c>
    </row>
    <row r="64" spans="2:11" x14ac:dyDescent="0.35">
      <c r="B64" s="12"/>
      <c r="F64" s="6"/>
      <c r="J64" s="5" t="str">
        <f t="shared" si="3"/>
        <v/>
      </c>
      <c r="K64" s="5" t="str">
        <f t="shared" si="4"/>
        <v/>
      </c>
    </row>
    <row r="65" spans="2:11" x14ac:dyDescent="0.35">
      <c r="B65" s="12"/>
      <c r="F65" s="6"/>
      <c r="J65" s="5" t="str">
        <f t="shared" si="3"/>
        <v/>
      </c>
      <c r="K65" s="5" t="str">
        <f t="shared" si="4"/>
        <v/>
      </c>
    </row>
    <row r="66" spans="2:11" x14ac:dyDescent="0.35">
      <c r="B66" s="12"/>
      <c r="F66" s="6"/>
      <c r="J66" s="5" t="str">
        <f t="shared" si="3"/>
        <v/>
      </c>
      <c r="K66" s="5" t="str">
        <f t="shared" si="4"/>
        <v/>
      </c>
    </row>
    <row r="67" spans="2:11" x14ac:dyDescent="0.35">
      <c r="F67" s="6"/>
      <c r="J67" s="5" t="str">
        <f t="shared" si="3"/>
        <v/>
      </c>
      <c r="K67" s="5" t="str">
        <f t="shared" si="4"/>
        <v/>
      </c>
    </row>
    <row r="68" spans="2:11" x14ac:dyDescent="0.35">
      <c r="F68" s="6"/>
      <c r="J68" s="5" t="str">
        <f t="shared" si="3"/>
        <v/>
      </c>
      <c r="K68" s="5" t="str">
        <f t="shared" si="4"/>
        <v/>
      </c>
    </row>
    <row r="69" spans="2:11" x14ac:dyDescent="0.35">
      <c r="F69" s="6"/>
      <c r="J69" s="5" t="str">
        <f t="shared" si="3"/>
        <v/>
      </c>
      <c r="K69" s="5" t="str">
        <f t="shared" si="4"/>
        <v/>
      </c>
    </row>
    <row r="70" spans="2:11" x14ac:dyDescent="0.35">
      <c r="F70" s="6"/>
      <c r="J70" s="5" t="str">
        <f t="shared" si="3"/>
        <v/>
      </c>
      <c r="K70" s="5" t="str">
        <f t="shared" si="4"/>
        <v/>
      </c>
    </row>
    <row r="71" spans="2:11" x14ac:dyDescent="0.35">
      <c r="F71" s="6"/>
      <c r="J71" s="5" t="str">
        <f t="shared" ref="J71:J94" si="5">IF(G71=0,"",IF(I71="Received",J70+H71,J70))</f>
        <v/>
      </c>
      <c r="K71" s="5" t="str">
        <f t="shared" si="4"/>
        <v/>
      </c>
    </row>
    <row r="72" spans="2:11" x14ac:dyDescent="0.35">
      <c r="F72" s="6"/>
      <c r="J72" s="5" t="str">
        <f t="shared" si="5"/>
        <v/>
      </c>
      <c r="K72" s="5" t="str">
        <f t="shared" si="4"/>
        <v/>
      </c>
    </row>
    <row r="73" spans="2:11" x14ac:dyDescent="0.35">
      <c r="F73" s="6"/>
      <c r="J73" s="5" t="str">
        <f t="shared" si="5"/>
        <v/>
      </c>
      <c r="K73" s="5" t="str">
        <f t="shared" ref="K73:K95" si="6">IF(G73=0,"",H73+K72)</f>
        <v/>
      </c>
    </row>
    <row r="74" spans="2:11" x14ac:dyDescent="0.35">
      <c r="F74" s="6"/>
      <c r="J74" s="5" t="str">
        <f t="shared" si="5"/>
        <v/>
      </c>
      <c r="K74" s="5" t="str">
        <f t="shared" si="6"/>
        <v/>
      </c>
    </row>
    <row r="75" spans="2:11" x14ac:dyDescent="0.35">
      <c r="F75" s="6"/>
      <c r="J75" s="5" t="str">
        <f t="shared" si="5"/>
        <v/>
      </c>
      <c r="K75" s="5" t="str">
        <f t="shared" si="6"/>
        <v/>
      </c>
    </row>
    <row r="76" spans="2:11" x14ac:dyDescent="0.35">
      <c r="F76" s="6"/>
      <c r="J76" s="5" t="str">
        <f t="shared" si="5"/>
        <v/>
      </c>
      <c r="K76" s="5" t="str">
        <f t="shared" si="6"/>
        <v/>
      </c>
    </row>
    <row r="77" spans="2:11" x14ac:dyDescent="0.35">
      <c r="F77" s="6"/>
      <c r="J77" s="5" t="str">
        <f t="shared" si="5"/>
        <v/>
      </c>
      <c r="K77" s="5" t="str">
        <f t="shared" si="6"/>
        <v/>
      </c>
    </row>
    <row r="78" spans="2:11" x14ac:dyDescent="0.35">
      <c r="F78" s="6"/>
      <c r="J78" s="5" t="str">
        <f t="shared" si="5"/>
        <v/>
      </c>
      <c r="K78" s="5" t="str">
        <f t="shared" si="6"/>
        <v/>
      </c>
    </row>
    <row r="79" spans="2:11" x14ac:dyDescent="0.35">
      <c r="F79" s="6"/>
      <c r="J79" s="5" t="str">
        <f t="shared" si="5"/>
        <v/>
      </c>
      <c r="K79" s="5" t="str">
        <f t="shared" si="6"/>
        <v/>
      </c>
    </row>
    <row r="80" spans="2:11" x14ac:dyDescent="0.35">
      <c r="F80" s="6"/>
      <c r="J80" s="5" t="str">
        <f t="shared" si="5"/>
        <v/>
      </c>
      <c r="K80" s="5" t="str">
        <f t="shared" si="6"/>
        <v/>
      </c>
    </row>
    <row r="81" spans="6:11" x14ac:dyDescent="0.35">
      <c r="F81" s="6"/>
      <c r="J81" s="5" t="str">
        <f t="shared" si="5"/>
        <v/>
      </c>
      <c r="K81" s="5" t="str">
        <f t="shared" si="6"/>
        <v/>
      </c>
    </row>
    <row r="82" spans="6:11" x14ac:dyDescent="0.35">
      <c r="F82" s="6"/>
      <c r="J82" s="5" t="str">
        <f t="shared" si="5"/>
        <v/>
      </c>
      <c r="K82" s="5" t="str">
        <f t="shared" si="6"/>
        <v/>
      </c>
    </row>
    <row r="83" spans="6:11" x14ac:dyDescent="0.35">
      <c r="F83" s="6"/>
      <c r="J83" s="5" t="str">
        <f t="shared" si="5"/>
        <v/>
      </c>
      <c r="K83" s="5" t="str">
        <f t="shared" si="6"/>
        <v/>
      </c>
    </row>
    <row r="84" spans="6:11" x14ac:dyDescent="0.35">
      <c r="F84" s="6"/>
      <c r="J84" s="5" t="str">
        <f t="shared" si="5"/>
        <v/>
      </c>
      <c r="K84" s="5" t="str">
        <f t="shared" si="6"/>
        <v/>
      </c>
    </row>
    <row r="85" spans="6:11" x14ac:dyDescent="0.35">
      <c r="F85" s="6"/>
      <c r="J85" s="5" t="str">
        <f t="shared" si="5"/>
        <v/>
      </c>
      <c r="K85" s="5" t="str">
        <f t="shared" si="6"/>
        <v/>
      </c>
    </row>
    <row r="86" spans="6:11" x14ac:dyDescent="0.35">
      <c r="F86" s="6"/>
      <c r="J86" s="5" t="str">
        <f t="shared" si="5"/>
        <v/>
      </c>
      <c r="K86" s="5" t="str">
        <f t="shared" si="6"/>
        <v/>
      </c>
    </row>
    <row r="87" spans="6:11" x14ac:dyDescent="0.35">
      <c r="F87" s="6"/>
      <c r="J87" s="5" t="str">
        <f t="shared" si="5"/>
        <v/>
      </c>
      <c r="K87" s="5" t="str">
        <f t="shared" si="6"/>
        <v/>
      </c>
    </row>
    <row r="88" spans="6:11" x14ac:dyDescent="0.35">
      <c r="F88" s="6"/>
      <c r="J88" s="5" t="str">
        <f t="shared" si="5"/>
        <v/>
      </c>
      <c r="K88" s="5" t="str">
        <f t="shared" si="6"/>
        <v/>
      </c>
    </row>
    <row r="89" spans="6:11" x14ac:dyDescent="0.35">
      <c r="F89" s="6"/>
      <c r="J89" s="5" t="str">
        <f t="shared" si="5"/>
        <v/>
      </c>
      <c r="K89" s="5" t="str">
        <f t="shared" si="6"/>
        <v/>
      </c>
    </row>
    <row r="90" spans="6:11" x14ac:dyDescent="0.35">
      <c r="F90" s="6"/>
      <c r="J90" s="5" t="str">
        <f t="shared" si="5"/>
        <v/>
      </c>
      <c r="K90" s="5" t="str">
        <f t="shared" si="6"/>
        <v/>
      </c>
    </row>
    <row r="91" spans="6:11" x14ac:dyDescent="0.35">
      <c r="F91" s="6"/>
      <c r="J91" s="5" t="str">
        <f t="shared" si="5"/>
        <v/>
      </c>
      <c r="K91" s="5" t="str">
        <f t="shared" si="6"/>
        <v/>
      </c>
    </row>
    <row r="92" spans="6:11" x14ac:dyDescent="0.35">
      <c r="F92" s="6"/>
      <c r="J92" s="5" t="str">
        <f t="shared" si="5"/>
        <v/>
      </c>
      <c r="K92" s="5" t="str">
        <f t="shared" si="6"/>
        <v/>
      </c>
    </row>
    <row r="93" spans="6:11" x14ac:dyDescent="0.35">
      <c r="F93" s="6"/>
      <c r="J93" s="5" t="str">
        <f t="shared" si="5"/>
        <v/>
      </c>
      <c r="K93" s="5" t="str">
        <f t="shared" si="6"/>
        <v/>
      </c>
    </row>
    <row r="94" spans="6:11" x14ac:dyDescent="0.35">
      <c r="F94" s="6"/>
      <c r="J94" s="5" t="str">
        <f t="shared" si="5"/>
        <v/>
      </c>
      <c r="K94" s="5" t="str">
        <f t="shared" si="6"/>
        <v/>
      </c>
    </row>
    <row r="95" spans="6:11" x14ac:dyDescent="0.35">
      <c r="K95" s="5" t="str">
        <f t="shared" si="6"/>
        <v/>
      </c>
    </row>
  </sheetData>
  <autoFilter ref="B2:L2" xr:uid="{95D57C29-3BA3-425C-ACBD-623440730A29}">
    <sortState xmlns:xlrd2="http://schemas.microsoft.com/office/spreadsheetml/2017/richdata2" ref="B3:L95">
      <sortCondition descending="1" ref="B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Earth - Budget</vt:lpstr>
      <vt:lpstr>Budget</vt:lpstr>
      <vt:lpstr>CumBudget</vt:lpstr>
      <vt:lpstr>CumulativeBudget</vt:lpstr>
      <vt:lpstr>CumulativeBudget1</vt:lpstr>
      <vt:lpstr>CumulativeEstBudget</vt:lpstr>
      <vt:lpstr>ItemCost</vt:lpstr>
      <vt:lpstr>ItemDescription</vt:lpstr>
      <vt:lpstr>OrderedFrom</vt:lpstr>
      <vt:lpstr>OrderStatus</vt:lpstr>
      <vt:lpstr>Quantity</vt:lpstr>
      <vt:lpstr>ReasonForPurchase</vt:lpstr>
      <vt:lpstr>TeamMembersName</vt:lpstr>
      <vt:lpstr>Total</vt:lpstr>
      <vt:lpstr>TotalCost</vt:lpstr>
      <vt:lpstr>TotalRemaining</vt:lpstr>
      <vt:lpstr>TotalSpent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Holmes</dc:creator>
  <cp:lastModifiedBy>Freddie Holmes</cp:lastModifiedBy>
  <dcterms:created xsi:type="dcterms:W3CDTF">2020-01-08T10:12:29Z</dcterms:created>
  <dcterms:modified xsi:type="dcterms:W3CDTF">2020-03-13T12:09:09Z</dcterms:modified>
</cp:coreProperties>
</file>