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arth\Desktop\Excel Project\"/>
    </mc:Choice>
  </mc:AlternateContent>
  <xr:revisionPtr revIDLastSave="0" documentId="13_ncr:1_{C8CFE9EF-E6AD-457B-89C3-3225734A6FC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<sst xmlns="http://schemas.openxmlformats.org/spreadsheetml/2006/main" count="16060" uniqueCount="48">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</sst>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0.00</c:formatCode>
                <c:ptCount val="2"/>
                <c:pt idx="0">
                  <c:v>48000</c:v>
                </c:pt>
                <c:pt idx="1">
                  <c:v>60000</c:v>
                </c:pt>
              </c:numCache>
            </c:numRef>
          </c:val>
          <c:extLst>
            <c:ext xmlns:c16="http://schemas.microsoft.com/office/drawing/2014/chart" uri="{C3380CC4-5D6E-409C-BE32-E72D297353CC}">
              <c16:uniqueId val="{00000000-99D7-483E-A31D-2CE8136116F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0.00</c:formatCode>
                <c:ptCount val="2"/>
                <c:pt idx="0">
                  <c:v>86250</c:v>
                </c:pt>
                <c:pt idx="1">
                  <c:v>92857.142857142855</c:v>
                </c:pt>
              </c:numCache>
            </c:numRef>
          </c:val>
          <c:extLst>
            <c:ext xmlns:c16="http://schemas.microsoft.com/office/drawing/2014/chart" uri="{C3380CC4-5D6E-409C-BE32-E72D297353CC}">
              <c16:uniqueId val="{00000001-99D7-483E-A31D-2CE8136116FE}"/>
            </c:ext>
          </c:extLst>
        </c:ser>
        <c:dLbls>
          <c:dLblPos val="outEnd"/>
          <c:showLegendKey val="0"/>
          <c:showVal val="0"/>
          <c:showCatName val="0"/>
          <c:showSerName val="0"/>
          <c:showPercent val="0"/>
          <c:showBubbleSize val="0"/>
        </c:dLbls>
        <c:gapWidth val="219"/>
        <c:overlap val="-27"/>
        <c:axId val="1181547983"/>
        <c:axId val="1186335455"/>
      </c:barChart>
      <c:catAx>
        <c:axId val="11815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35455"/>
        <c:crosses val="autoZero"/>
        <c:auto val="1"/>
        <c:lblAlgn val="ctr"/>
        <c:lblOffset val="100"/>
        <c:noMultiLvlLbl val="0"/>
      </c:catAx>
      <c:valAx>
        <c:axId val="11863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4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30858286414903147"/>
          <c:y val="2.0590314478892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59962953508611E-2"/>
          <c:y val="0.14249781277340332"/>
          <c:w val="0.6092131875036817"/>
          <c:h val="0.6076742490522018"/>
        </c:manualLayout>
      </c:layout>
      <c:lineChart>
        <c:grouping val="standard"/>
        <c:varyColors val="0"/>
        <c:ser>
          <c:idx val="0"/>
          <c:order val="0"/>
          <c:tx>
            <c:strRef>
              <c:f>Pivottable!$B$29:$B$30</c:f>
              <c:strCache>
                <c:ptCount val="1"/>
                <c:pt idx="0">
                  <c:v>No</c:v>
                </c:pt>
              </c:strCache>
            </c:strRef>
          </c:tx>
          <c:spPr>
            <a:ln w="28575" cap="rnd">
              <a:solidFill>
                <a:schemeClr val="accent1"/>
              </a:solidFill>
              <a:round/>
            </a:ln>
            <a:effectLst/>
          </c:spPr>
          <c:marker>
            <c:symbol val="none"/>
          </c:marker>
          <c:cat>
            <c:strRef>
              <c:f>Pivottable!$A$31:$A$36</c:f>
              <c:strCache>
                <c:ptCount val="5"/>
                <c:pt idx="0">
                  <c:v>0-1 Miles</c:v>
                </c:pt>
                <c:pt idx="1">
                  <c:v>1-2 Miles</c:v>
                </c:pt>
                <c:pt idx="2">
                  <c:v>2-5 Miles</c:v>
                </c:pt>
                <c:pt idx="3">
                  <c:v>5-10 Miles</c:v>
                </c:pt>
                <c:pt idx="4">
                  <c:v>More than 10 Miles</c:v>
                </c:pt>
              </c:strCache>
            </c:strRef>
          </c:cat>
          <c:val>
            <c:numRef>
              <c:f>Pivottable!$B$31:$B$36</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C71B-4A7E-B494-1EC312FA6B64}"/>
            </c:ext>
          </c:extLst>
        </c:ser>
        <c:ser>
          <c:idx val="1"/>
          <c:order val="1"/>
          <c:tx>
            <c:strRef>
              <c:f>Pivottable!$C$29:$C$30</c:f>
              <c:strCache>
                <c:ptCount val="1"/>
                <c:pt idx="0">
                  <c:v>Yes</c:v>
                </c:pt>
              </c:strCache>
            </c:strRef>
          </c:tx>
          <c:spPr>
            <a:ln w="28575" cap="rnd">
              <a:solidFill>
                <a:schemeClr val="accent2"/>
              </a:solidFill>
              <a:round/>
            </a:ln>
            <a:effectLst/>
          </c:spPr>
          <c:marker>
            <c:symbol val="none"/>
          </c:marker>
          <c:cat>
            <c:strRef>
              <c:f>Pivottable!$A$31:$A$36</c:f>
              <c:strCache>
                <c:ptCount val="5"/>
                <c:pt idx="0">
                  <c:v>0-1 Miles</c:v>
                </c:pt>
                <c:pt idx="1">
                  <c:v>1-2 Miles</c:v>
                </c:pt>
                <c:pt idx="2">
                  <c:v>2-5 Miles</c:v>
                </c:pt>
                <c:pt idx="3">
                  <c:v>5-10 Miles</c:v>
                </c:pt>
                <c:pt idx="4">
                  <c:v>More than 10 Miles</c:v>
                </c:pt>
              </c:strCache>
            </c:strRef>
          </c:cat>
          <c:val>
            <c:numRef>
              <c:f>Pivottable!$C$31:$C$36</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C71B-4A7E-B494-1EC312FA6B64}"/>
            </c:ext>
          </c:extLst>
        </c:ser>
        <c:dLbls>
          <c:showLegendKey val="0"/>
          <c:showVal val="0"/>
          <c:showCatName val="0"/>
          <c:showSerName val="0"/>
          <c:showPercent val="0"/>
          <c:showBubbleSize val="0"/>
        </c:dLbls>
        <c:smooth val="0"/>
        <c:axId val="1180186639"/>
        <c:axId val="1186334495"/>
      </c:lineChart>
      <c:catAx>
        <c:axId val="118018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34495"/>
        <c:crosses val="autoZero"/>
        <c:auto val="1"/>
        <c:lblAlgn val="ctr"/>
        <c:lblOffset val="100"/>
        <c:noMultiLvlLbl val="0"/>
      </c:catAx>
      <c:valAx>
        <c:axId val="118633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1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Pivottable!$A$58:$A$61</c:f>
              <c:strCache>
                <c:ptCount val="3"/>
                <c:pt idx="0">
                  <c:v>Adolescent</c:v>
                </c:pt>
                <c:pt idx="1">
                  <c:v>Middle Age</c:v>
                </c:pt>
                <c:pt idx="2">
                  <c:v>Old</c:v>
                </c:pt>
              </c:strCache>
            </c:strRef>
          </c:cat>
          <c:val>
            <c:numRef>
              <c:f>Pivottable!$B$58:$B$61</c:f>
              <c:numCache>
                <c:formatCode>General</c:formatCode>
                <c:ptCount val="3"/>
                <c:pt idx="0">
                  <c:v>3</c:v>
                </c:pt>
                <c:pt idx="1">
                  <c:v>13</c:v>
                </c:pt>
                <c:pt idx="2">
                  <c:v>6</c:v>
                </c:pt>
              </c:numCache>
            </c:numRef>
          </c:val>
          <c:smooth val="0"/>
          <c:extLst>
            <c:ext xmlns:c16="http://schemas.microsoft.com/office/drawing/2014/chart" uri="{C3380CC4-5D6E-409C-BE32-E72D297353CC}">
              <c16:uniqueId val="{00000000-7574-4F49-9B66-4B5A32517B49}"/>
            </c:ext>
          </c:extLst>
        </c:ser>
        <c:ser>
          <c:idx val="1"/>
          <c:order val="1"/>
          <c:tx>
            <c:strRef>
              <c:f>Pivottable!$C$56:$C$57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Pivottable!$A$58:$A$61</c:f>
              <c:strCache>
                <c:ptCount val="3"/>
                <c:pt idx="0">
                  <c:v>Adolescent</c:v>
                </c:pt>
                <c:pt idx="1">
                  <c:v>Middle Age</c:v>
                </c:pt>
                <c:pt idx="2">
                  <c:v>Old</c:v>
                </c:pt>
              </c:strCache>
            </c:strRef>
          </c:cat>
          <c:val>
            <c:numRef>
              <c:f>Pivottable!$C$58:$C$61</c:f>
              <c:numCache>
                <c:formatCode>General</c:formatCode>
                <c:ptCount val="3"/>
                <c:pt idx="0">
                  <c:v>1</c:v>
                </c:pt>
                <c:pt idx="1">
                  <c:v>11</c:v>
                </c:pt>
                <c:pt idx="2">
                  <c:v>3</c:v>
                </c:pt>
              </c:numCache>
            </c:numRef>
          </c:val>
          <c:smooth val="0"/>
          <c:extLst>
            <c:ext xmlns:c16="http://schemas.microsoft.com/office/drawing/2014/chart" uri="{C3380CC4-5D6E-409C-BE32-E72D297353CC}">
              <c16:uniqueId val="{00000001-7574-4F49-9B66-4B5A32517B49}"/>
            </c:ext>
          </c:extLst>
        </c:ser>
        <c:dLbls>
          <c:showLegendKey val="0"/>
          <c:showVal val="0"/>
          <c:showCatName val="0"/>
          <c:showSerName val="0"/>
          <c:showPercent val="0"/>
          <c:showBubbleSize val="0"/>
        </c:dLbls>
        <c:marker val="1"/>
        <c:smooth val="0"/>
        <c:axId val="1194936815"/>
        <c:axId val="1186332575"/>
      </c:lineChart>
      <c:catAx>
        <c:axId val="119493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32575"/>
        <c:crosses val="autoZero"/>
        <c:auto val="1"/>
        <c:lblAlgn val="ctr"/>
        <c:lblOffset val="100"/>
        <c:noMultiLvlLbl val="0"/>
      </c:catAx>
      <c:valAx>
        <c:axId val="118633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3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Pivottable!$A$58:$A$61</c:f>
              <c:strCache>
                <c:ptCount val="3"/>
                <c:pt idx="0">
                  <c:v>Adolescent</c:v>
                </c:pt>
                <c:pt idx="1">
                  <c:v>Middle Age</c:v>
                </c:pt>
                <c:pt idx="2">
                  <c:v>Old</c:v>
                </c:pt>
              </c:strCache>
            </c:strRef>
          </c:cat>
          <c:val>
            <c:numRef>
              <c:f>Pivottable!$B$58:$B$61</c:f>
              <c:numCache>
                <c:formatCode>General</c:formatCode>
                <c:ptCount val="3"/>
                <c:pt idx="0">
                  <c:v>3</c:v>
                </c:pt>
                <c:pt idx="1">
                  <c:v>13</c:v>
                </c:pt>
                <c:pt idx="2">
                  <c:v>6</c:v>
                </c:pt>
              </c:numCache>
            </c:numRef>
          </c:val>
          <c:smooth val="0"/>
          <c:extLst>
            <c:ext xmlns:c16="http://schemas.microsoft.com/office/drawing/2014/chart" uri="{C3380CC4-5D6E-409C-BE32-E72D297353CC}">
              <c16:uniqueId val="{00000000-B69B-4083-9965-AB8388EEBA8B}"/>
            </c:ext>
          </c:extLst>
        </c:ser>
        <c:ser>
          <c:idx val="1"/>
          <c:order val="1"/>
          <c:tx>
            <c:strRef>
              <c:f>Pivottable!$C$56:$C$57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Pivottable!$A$58:$A$61</c:f>
              <c:strCache>
                <c:ptCount val="3"/>
                <c:pt idx="0">
                  <c:v>Adolescent</c:v>
                </c:pt>
                <c:pt idx="1">
                  <c:v>Middle Age</c:v>
                </c:pt>
                <c:pt idx="2">
                  <c:v>Old</c:v>
                </c:pt>
              </c:strCache>
            </c:strRef>
          </c:cat>
          <c:val>
            <c:numRef>
              <c:f>Pivottable!$C$58:$C$61</c:f>
              <c:numCache>
                <c:formatCode>General</c:formatCode>
                <c:ptCount val="3"/>
                <c:pt idx="0">
                  <c:v>1</c:v>
                </c:pt>
                <c:pt idx="1">
                  <c:v>11</c:v>
                </c:pt>
                <c:pt idx="2">
                  <c:v>3</c:v>
                </c:pt>
              </c:numCache>
            </c:numRef>
          </c:val>
          <c:smooth val="0"/>
          <c:extLst>
            <c:ext xmlns:c16="http://schemas.microsoft.com/office/drawing/2014/chart" uri="{C3380CC4-5D6E-409C-BE32-E72D297353CC}">
              <c16:uniqueId val="{00000001-B69B-4083-9965-AB8388EEBA8B}"/>
            </c:ext>
          </c:extLst>
        </c:ser>
        <c:dLbls>
          <c:showLegendKey val="0"/>
          <c:showVal val="0"/>
          <c:showCatName val="0"/>
          <c:showSerName val="0"/>
          <c:showPercent val="0"/>
          <c:showBubbleSize val="0"/>
        </c:dLbls>
        <c:marker val="1"/>
        <c:smooth val="0"/>
        <c:axId val="1194936815"/>
        <c:axId val="1186332575"/>
      </c:lineChart>
      <c:catAx>
        <c:axId val="119493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32575"/>
        <c:crosses val="autoZero"/>
        <c:auto val="1"/>
        <c:lblAlgn val="ctr"/>
        <c:lblOffset val="100"/>
        <c:noMultiLvlLbl val="0"/>
      </c:catAx>
      <c:valAx>
        <c:axId val="118633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3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30858286414903147"/>
          <c:y val="2.0590314478892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2709445802033"/>
          <c:y val="0.15753586013850945"/>
          <c:w val="0.61689781880713201"/>
          <c:h val="0.57728384782980879"/>
        </c:manualLayout>
      </c:layout>
      <c:lineChart>
        <c:grouping val="standard"/>
        <c:varyColors val="0"/>
        <c:ser>
          <c:idx val="0"/>
          <c:order val="0"/>
          <c:tx>
            <c:strRef>
              <c:f>Pivottable!$B$29:$B$30</c:f>
              <c:strCache>
                <c:ptCount val="1"/>
                <c:pt idx="0">
                  <c:v>No</c:v>
                </c:pt>
              </c:strCache>
            </c:strRef>
          </c:tx>
          <c:spPr>
            <a:ln w="28575" cap="rnd">
              <a:solidFill>
                <a:schemeClr val="accent1"/>
              </a:solidFill>
              <a:round/>
            </a:ln>
            <a:effectLst/>
          </c:spPr>
          <c:marker>
            <c:symbol val="none"/>
          </c:marker>
          <c:cat>
            <c:strRef>
              <c:f>Pivottable!$A$31:$A$36</c:f>
              <c:strCache>
                <c:ptCount val="5"/>
                <c:pt idx="0">
                  <c:v>0-1 Miles</c:v>
                </c:pt>
                <c:pt idx="1">
                  <c:v>1-2 Miles</c:v>
                </c:pt>
                <c:pt idx="2">
                  <c:v>2-5 Miles</c:v>
                </c:pt>
                <c:pt idx="3">
                  <c:v>5-10 Miles</c:v>
                </c:pt>
                <c:pt idx="4">
                  <c:v>More than 10 Miles</c:v>
                </c:pt>
              </c:strCache>
            </c:strRef>
          </c:cat>
          <c:val>
            <c:numRef>
              <c:f>Pivottable!$B$31:$B$36</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C5BE-4AC9-A1F7-0E90AD99E765}"/>
            </c:ext>
          </c:extLst>
        </c:ser>
        <c:ser>
          <c:idx val="1"/>
          <c:order val="1"/>
          <c:tx>
            <c:strRef>
              <c:f>Pivottable!$C$29:$C$30</c:f>
              <c:strCache>
                <c:ptCount val="1"/>
                <c:pt idx="0">
                  <c:v>Yes</c:v>
                </c:pt>
              </c:strCache>
            </c:strRef>
          </c:tx>
          <c:spPr>
            <a:ln w="28575" cap="rnd">
              <a:solidFill>
                <a:schemeClr val="accent2"/>
              </a:solidFill>
              <a:round/>
            </a:ln>
            <a:effectLst/>
          </c:spPr>
          <c:marker>
            <c:symbol val="none"/>
          </c:marker>
          <c:cat>
            <c:strRef>
              <c:f>Pivottable!$A$31:$A$36</c:f>
              <c:strCache>
                <c:ptCount val="5"/>
                <c:pt idx="0">
                  <c:v>0-1 Miles</c:v>
                </c:pt>
                <c:pt idx="1">
                  <c:v>1-2 Miles</c:v>
                </c:pt>
                <c:pt idx="2">
                  <c:v>2-5 Miles</c:v>
                </c:pt>
                <c:pt idx="3">
                  <c:v>5-10 Miles</c:v>
                </c:pt>
                <c:pt idx="4">
                  <c:v>More than 10 Miles</c:v>
                </c:pt>
              </c:strCache>
            </c:strRef>
          </c:cat>
          <c:val>
            <c:numRef>
              <c:f>Pivottable!$C$31:$C$36</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C5BE-4AC9-A1F7-0E90AD99E765}"/>
            </c:ext>
          </c:extLst>
        </c:ser>
        <c:dLbls>
          <c:showLegendKey val="0"/>
          <c:showVal val="0"/>
          <c:showCatName val="0"/>
          <c:showSerName val="0"/>
          <c:showPercent val="0"/>
          <c:showBubbleSize val="0"/>
        </c:dLbls>
        <c:smooth val="0"/>
        <c:axId val="1180186639"/>
        <c:axId val="1186334495"/>
      </c:lineChart>
      <c:catAx>
        <c:axId val="118018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34495"/>
        <c:crosses val="autoZero"/>
        <c:auto val="1"/>
        <c:lblAlgn val="ctr"/>
        <c:lblOffset val="100"/>
        <c:noMultiLvlLbl val="0"/>
      </c:catAx>
      <c:valAx>
        <c:axId val="118633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1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0.00</c:formatCode>
                <c:ptCount val="2"/>
                <c:pt idx="0">
                  <c:v>48000</c:v>
                </c:pt>
                <c:pt idx="1">
                  <c:v>60000</c:v>
                </c:pt>
              </c:numCache>
            </c:numRef>
          </c:val>
          <c:extLst>
            <c:ext xmlns:c16="http://schemas.microsoft.com/office/drawing/2014/chart" uri="{C3380CC4-5D6E-409C-BE32-E72D297353CC}">
              <c16:uniqueId val="{00000000-832F-4D0C-B01A-E630176FD27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0.00</c:formatCode>
                <c:ptCount val="2"/>
                <c:pt idx="0">
                  <c:v>86250</c:v>
                </c:pt>
                <c:pt idx="1">
                  <c:v>92857.142857142855</c:v>
                </c:pt>
              </c:numCache>
            </c:numRef>
          </c:val>
          <c:extLst>
            <c:ext xmlns:c16="http://schemas.microsoft.com/office/drawing/2014/chart" uri="{C3380CC4-5D6E-409C-BE32-E72D297353CC}">
              <c16:uniqueId val="{00000001-832F-4D0C-B01A-E630176FD273}"/>
            </c:ext>
          </c:extLst>
        </c:ser>
        <c:dLbls>
          <c:showLegendKey val="0"/>
          <c:showVal val="0"/>
          <c:showCatName val="0"/>
          <c:showSerName val="0"/>
          <c:showPercent val="0"/>
          <c:showBubbleSize val="0"/>
        </c:dLbls>
        <c:gapWidth val="219"/>
        <c:overlap val="-27"/>
        <c:axId val="1181547983"/>
        <c:axId val="1186335455"/>
      </c:barChart>
      <c:catAx>
        <c:axId val="11815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35455"/>
        <c:crosses val="autoZero"/>
        <c:auto val="1"/>
        <c:lblAlgn val="ctr"/>
        <c:lblOffset val="100"/>
        <c:noMultiLvlLbl val="0"/>
      </c:catAx>
      <c:valAx>
        <c:axId val="11863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4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180975</xdr:rowOff>
    </xdr:from>
    <xdr:to>
      <xdr:col>12</xdr:col>
      <xdr:colOff>238125</xdr:colOff>
      <xdr:row>18</xdr:row>
      <xdr:rowOff>180975</xdr:rowOff>
    </xdr:to>
    <xdr:graphicFrame macro="">
      <xdr:nvGraphicFramePr>
        <xdr:cNvPr id="2" name="Chart 1">
          <a:extLst>
            <a:ext uri="{FF2B5EF4-FFF2-40B4-BE49-F238E27FC236}">
              <a16:creationId xmlns:a16="http://schemas.microsoft.com/office/drawing/2014/main" id="{C222829F-56A2-DE19-2733-B9EB0C91C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25</xdr:row>
      <xdr:rowOff>61912</xdr:rowOff>
    </xdr:from>
    <xdr:to>
      <xdr:col>13</xdr:col>
      <xdr:colOff>333375</xdr:colOff>
      <xdr:row>43</xdr:row>
      <xdr:rowOff>38100</xdr:rowOff>
    </xdr:to>
    <xdr:graphicFrame macro="">
      <xdr:nvGraphicFramePr>
        <xdr:cNvPr id="3" name="Chart 2">
          <a:extLst>
            <a:ext uri="{FF2B5EF4-FFF2-40B4-BE49-F238E27FC236}">
              <a16:creationId xmlns:a16="http://schemas.microsoft.com/office/drawing/2014/main" id="{48385A2E-331F-190D-747B-6A3267E1D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56</xdr:row>
      <xdr:rowOff>52387</xdr:rowOff>
    </xdr:from>
    <xdr:to>
      <xdr:col>13</xdr:col>
      <xdr:colOff>19050</xdr:colOff>
      <xdr:row>70</xdr:row>
      <xdr:rowOff>128587</xdr:rowOff>
    </xdr:to>
    <xdr:graphicFrame macro="">
      <xdr:nvGraphicFramePr>
        <xdr:cNvPr id="4" name="Chart 3">
          <a:extLst>
            <a:ext uri="{FF2B5EF4-FFF2-40B4-BE49-F238E27FC236}">
              <a16:creationId xmlns:a16="http://schemas.microsoft.com/office/drawing/2014/main" id="{97E13456-B5F6-38BC-2626-B80F7868B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428625</xdr:colOff>
      <xdr:row>24</xdr:row>
      <xdr:rowOff>171450</xdr:rowOff>
    </xdr:from>
    <xdr:to>
      <xdr:col>13</xdr:col>
      <xdr:colOff>9525</xdr:colOff>
      <xdr:row>39</xdr:row>
      <xdr:rowOff>66675</xdr:rowOff>
    </xdr:to>
    <xdr:graphicFrame macro="">
      <xdr:nvGraphicFramePr>
        <xdr:cNvPr id="2" name="Chart 1">
          <a:extLst>
            <a:ext uri="{FF2B5EF4-FFF2-40B4-BE49-F238E27FC236}">
              <a16:creationId xmlns:a16="http://schemas.microsoft.com/office/drawing/2014/main" id="{2ED6092D-39FF-4294-82BB-95CF3D650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180974</xdr:rowOff>
    </xdr:from>
    <xdr:to>
      <xdr:col>6</xdr:col>
      <xdr:colOff>409575</xdr:colOff>
      <xdr:row>39</xdr:row>
      <xdr:rowOff>57150</xdr:rowOff>
    </xdr:to>
    <xdr:graphicFrame macro="">
      <xdr:nvGraphicFramePr>
        <xdr:cNvPr id="3" name="Chart 2">
          <a:extLst>
            <a:ext uri="{FF2B5EF4-FFF2-40B4-BE49-F238E27FC236}">
              <a16:creationId xmlns:a16="http://schemas.microsoft.com/office/drawing/2014/main" id="{5E84F30B-1D0F-48A0-85D7-2AA334A04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314325</xdr:colOff>
      <xdr:row>4</xdr:row>
      <xdr:rowOff>9525</xdr:rowOff>
    </xdr:from>
    <xdr:to>
      <xdr:col>13</xdr:col>
      <xdr:colOff>1</xdr:colOff>
      <xdr:row>25</xdr:row>
      <xdr:rowOff>19050</xdr:rowOff>
    </xdr:to>
    <xdr:graphicFrame macro="">
      <xdr:nvGraphicFramePr>
        <xdr:cNvPr id="4" name="Chart 3">
          <a:extLst>
            <a:ext uri="{FF2B5EF4-FFF2-40B4-BE49-F238E27FC236}">
              <a16:creationId xmlns:a16="http://schemas.microsoft.com/office/drawing/2014/main" id="{6F4DB4B9-96E1-402D-8810-C4784EDA3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2</xdr:col>
      <xdr:colOff>333374</xdr:colOff>
      <xdr:row>8</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8EE7648-1E96-2D6D-DEC1-0DD88CDEB8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47751"/>
              <a:ext cx="1552574"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180976</xdr:rowOff>
    </xdr:from>
    <xdr:to>
      <xdr:col>2</xdr:col>
      <xdr:colOff>314325</xdr:colOff>
      <xdr:row>24</xdr:row>
      <xdr:rowOff>123826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5F66327-D36C-6EB4-95EF-A9EE25D84C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5176"/>
              <a:ext cx="1533525"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9525</xdr:rowOff>
    </xdr:from>
    <xdr:to>
      <xdr:col>2</xdr:col>
      <xdr:colOff>323850</xdr:colOff>
      <xdr:row>15</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A614C6-8BED-6997-2BC7-49446C4296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990725"/>
              <a:ext cx="1514475"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anni" refreshedDate="45180.919039120374" createdVersion="8" refreshedVersion="8" minRefreshableVersion="3" recordCount="1000" xr:uid="{585EEF98-A73E-4CDD-BC47-A03A25161F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9105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2"/>
    <x v="0"/>
  </r>
  <r>
    <n v="17891"/>
    <x v="0"/>
    <x v="0"/>
    <n v="10000"/>
    <n v="2"/>
    <x v="1"/>
    <s v="Manual"/>
    <s v="Yes"/>
    <n v="1"/>
    <x v="0"/>
    <x v="0"/>
    <n v="50"/>
    <x v="2"/>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2"/>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2"/>
    <x v="0"/>
  </r>
  <r>
    <n v="25458"/>
    <x v="0"/>
    <x v="1"/>
    <n v="20000"/>
    <n v="1"/>
    <x v="2"/>
    <s v="Manual"/>
    <s v="No"/>
    <n v="1"/>
    <x v="3"/>
    <x v="0"/>
    <n v="40"/>
    <x v="2"/>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2"/>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2"/>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2"/>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2"/>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2"/>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2"/>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2"/>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2"/>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2"/>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2"/>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2"/>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2"/>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2"/>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2"/>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2"/>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2"/>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2"/>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2"/>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2"/>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2"/>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2"/>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2"/>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2"/>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2"/>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2"/>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2"/>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2"/>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5DB82D-82D3-4934-9F42-C91223E1C4C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690DE-87CC-44F8-8379-A04CADE7084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187F43-6396-4AA3-8A57-31C8EC41E86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3641AF-0A13-422A-AC41-10A40DFCF8B6}" sourceName="Marital Status">
  <pivotTables>
    <pivotTable tabId="3" name="PivotTable1"/>
    <pivotTable tabId="3" name="PivotTable2"/>
    <pivotTable tabId="3" name="PivotTable3"/>
  </pivotTables>
  <data>
    <tabular pivotCacheId="133910568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2FC83D-2E32-487A-B4DB-EAFFFC751461}" sourceName="Education">
  <pivotTables>
    <pivotTable tabId="3" name="PivotTable1"/>
    <pivotTable tabId="3" name="PivotTable2"/>
    <pivotTable tabId="3" name="PivotTable3"/>
  </pivotTables>
  <data>
    <tabular pivotCacheId="133910568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662413-6EDF-43C7-A2E1-5A79B0BC2548}" sourceName="Region">
  <pivotTables>
    <pivotTable tabId="3" name="PivotTable1"/>
    <pivotTable tabId="3" name="PivotTable2"/>
    <pivotTable tabId="3" name="PivotTable3"/>
  </pivotTables>
  <data>
    <tabular pivotCacheId="133910568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E7C690-00A6-48DF-B4C7-75A85B576C59}" cache="Slicer_Marital_Status" caption="Marital Status" rowHeight="241300"/>
  <slicer name="Education" xr10:uid="{0591B27F-493B-42A5-ABBD-FD271AF2FA67}" cache="Slicer_Education" caption="Education" rowHeight="241300"/>
  <slicer name="Region" xr10:uid="{C6448EA2-E9FD-4F0F-A36F-C4D1FFD3A2E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47" workbookViewId="0">
      <selection activeCell="A47" sqref="A1:XFD1048576"/>
    </sheetView>
  </sheetViews>
  <sheetFormatPr defaultColWidth="17.140625" defaultRowHeight="15" x14ac:dyDescent="0.25"/>
  <cols>
    <col min="13" max="13" width="17.1406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IF(L2&gt;54,"Old",IF(L4&gt;=31,"Middle Age", IF(L4&lt;34,"Adolescent","Invalid")))</f>
        <v>Middle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IF(L3&gt;54,"Old",IF(L5&gt;=31,"Middle Age", IF(L5&lt;34,"Adolescent","Invalid")))</f>
        <v>Middle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 Age</v>
      </c>
      <c r="N5" t="s">
        <v>15</v>
      </c>
    </row>
    <row r="6" spans="1:14" x14ac:dyDescent="0.25">
      <c r="A6">
        <v>25597</v>
      </c>
      <c r="B6" t="s">
        <v>34</v>
      </c>
      <c r="C6" t="s">
        <v>35</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35</v>
      </c>
      <c r="D8" s="1">
        <v>160000</v>
      </c>
      <c r="E8">
        <v>2</v>
      </c>
      <c r="F8" t="s">
        <v>27</v>
      </c>
      <c r="G8" t="s">
        <v>28</v>
      </c>
      <c r="H8" t="s">
        <v>15</v>
      </c>
      <c r="I8">
        <v>4</v>
      </c>
      <c r="J8" t="s">
        <v>16</v>
      </c>
      <c r="K8" t="s">
        <v>24</v>
      </c>
      <c r="L8">
        <v>33</v>
      </c>
      <c r="M8" t="str">
        <f t="shared" si="0"/>
        <v>Middle Age</v>
      </c>
      <c r="N8" t="s">
        <v>15</v>
      </c>
    </row>
    <row r="9" spans="1:14" x14ac:dyDescent="0.25">
      <c r="A9">
        <v>19364</v>
      </c>
      <c r="B9" t="s">
        <v>33</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Adolescent</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Middle Age</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Adolescent</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Middle Age</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Adolescent</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Adolescent</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Middle Age</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Middle Age</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Adolescent</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Middle Age</v>
      </c>
      <c r="N52" t="s">
        <v>18</v>
      </c>
    </row>
    <row r="53" spans="1:14" x14ac:dyDescent="0.25">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IF(L67&gt;54,"Old",IF(L69&gt;=31,"Middle Age", IF(L69&lt;34,"Adolescent","Invalid")))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Adolescent</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Middle Age</v>
      </c>
      <c r="N71" t="s">
        <v>18</v>
      </c>
    </row>
    <row r="72" spans="1:14" x14ac:dyDescent="0.25">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Adolescent</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Middle Age</v>
      </c>
      <c r="N78" t="s">
        <v>18</v>
      </c>
    </row>
    <row r="79" spans="1:14" x14ac:dyDescent="0.25">
      <c r="A79">
        <v>27969</v>
      </c>
      <c r="B79" t="s">
        <v>33</v>
      </c>
      <c r="C79" t="s">
        <v>35</v>
      </c>
      <c r="D79" s="1">
        <v>80000</v>
      </c>
      <c r="E79">
        <v>0</v>
      </c>
      <c r="F79" t="s">
        <v>13</v>
      </c>
      <c r="G79" t="s">
        <v>21</v>
      </c>
      <c r="H79" t="s">
        <v>15</v>
      </c>
      <c r="I79">
        <v>2</v>
      </c>
      <c r="J79" t="s">
        <v>30</v>
      </c>
      <c r="K79" t="s">
        <v>24</v>
      </c>
      <c r="L79">
        <v>29</v>
      </c>
      <c r="M79" t="str">
        <f t="shared" si="1"/>
        <v>Middle Age</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Adolescent</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Middle Age</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Adolescent</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Adolescent</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Middle Age</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Middle Age</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Adolescent</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Middle Age</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Adolescent</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Adolescent</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Adolescent</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Middle Age</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Adolescent</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Middle Age</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IF(L131&gt;54,"Old",IF(L133&gt;=31,"Middle Age", IF(L133&lt;34,"Adolescent","Invalid")))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Middle Age</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Adolescent</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Middle Age</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Adolescent</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Adolescent</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Middle Age</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Middle Age</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Middle Age</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Adolescent</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Middle Age</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30</v>
      </c>
      <c r="K195" t="s">
        <v>24</v>
      </c>
      <c r="L195">
        <v>41</v>
      </c>
      <c r="M195" t="str">
        <f t="shared" ref="M195:M258" si="3">IF(L195&gt;54,"Old",IF(L197&gt;=31,"Middle Age", IF(L197&lt;34,"Adolescent","Invalid")))</f>
        <v>Adolescent</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Middle Age</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1">
        <v>80000</v>
      </c>
      <c r="E201">
        <v>0</v>
      </c>
      <c r="F201" t="s">
        <v>13</v>
      </c>
      <c r="G201" t="s">
        <v>21</v>
      </c>
      <c r="H201" t="s">
        <v>18</v>
      </c>
      <c r="I201">
        <v>3</v>
      </c>
      <c r="J201" t="s">
        <v>30</v>
      </c>
      <c r="K201" t="s">
        <v>24</v>
      </c>
      <c r="L201">
        <v>33</v>
      </c>
      <c r="M201" t="str">
        <f t="shared" si="3"/>
        <v>Adolescent</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Middle Age</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Adolescent</v>
      </c>
      <c r="N207" t="s">
        <v>15</v>
      </c>
    </row>
    <row r="208" spans="1:14" x14ac:dyDescent="0.25">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Middle Age</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Adolescent</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34</v>
      </c>
      <c r="C215" t="s">
        <v>35</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Adolescent</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Middle Age</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Adolescent</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Middle Age</v>
      </c>
      <c r="N235" t="s">
        <v>15</v>
      </c>
    </row>
    <row r="236" spans="1:14" x14ac:dyDescent="0.25">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Middle Age</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Adolescent</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Middle Age</v>
      </c>
      <c r="N245" t="s">
        <v>18</v>
      </c>
    </row>
    <row r="246" spans="1:14" x14ac:dyDescent="0.25">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IF(L259&gt;54,"Old",IF(L261&gt;=31,"Middle Age", IF(L261&lt;34,"Adolescent","Invalid")))</f>
        <v>Middle Age</v>
      </c>
      <c r="N259" t="s">
        <v>15</v>
      </c>
    </row>
    <row r="260" spans="1:14" x14ac:dyDescent="0.25">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Adolescent</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Middle Age</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Adolescent</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Middle Age</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IF(L323&gt;54,"Old",IF(L325&gt;=31,"Middle Age", IF(L325&lt;34,"Adolescent","Invalid")))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Adolescent</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Middle Age</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Adolescent</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Adolescent</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Adolescent</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Middle Age</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Middle Age</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Adolescent</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Middle Age</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Adolescent</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1">
        <v>70000</v>
      </c>
      <c r="E382">
        <v>0</v>
      </c>
      <c r="F382" t="s">
        <v>13</v>
      </c>
      <c r="G382" t="s">
        <v>21</v>
      </c>
      <c r="H382" t="s">
        <v>18</v>
      </c>
      <c r="I382">
        <v>3</v>
      </c>
      <c r="J382" t="s">
        <v>30</v>
      </c>
      <c r="K382" t="s">
        <v>24</v>
      </c>
      <c r="L382">
        <v>30</v>
      </c>
      <c r="M382" t="str">
        <f t="shared" si="5"/>
        <v>Middle Age</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30</v>
      </c>
      <c r="K384" t="s">
        <v>17</v>
      </c>
      <c r="L384">
        <v>53</v>
      </c>
      <c r="M384" t="str">
        <f t="shared" si="5"/>
        <v>Adolescent</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Middle Age</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IF(L387&gt;54,"Old",IF(L389&gt;=31,"Middle Age", IF(L389&lt;34,"Adolescent","Invalid")))</f>
        <v>Middle Age</v>
      </c>
      <c r="N387" t="s">
        <v>18</v>
      </c>
    </row>
    <row r="388" spans="1:14" x14ac:dyDescent="0.25">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Adolescent</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Middle Age</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Middle Age</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Middle Age</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IF(L451&gt;54,"Old",IF(L453&gt;=31,"Middle Age", IF(L453&lt;34,"Adolescent","Invalid")))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Adolescent</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Middle Age</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Adolescent</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Middle Age</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Adolescent</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Middle Age</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30</v>
      </c>
      <c r="K515" t="s">
        <v>32</v>
      </c>
      <c r="L515">
        <v>61</v>
      </c>
      <c r="M515" t="str">
        <f t="shared" ref="M515:M578" si="8">IF(L515&gt;54,"Old",IF(L517&gt;=31,"Middle Age", IF(L517&lt;34,"Adolescent","Invalid")))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Adolescent</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Middle Age</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Middle Age</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Adolescent</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Middle Age</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Adolescent</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Middle Age</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Adolescent</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Adolescent</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Middle Age</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Middle Age</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Adolescent</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IF(L579&gt;54,"Old",IF(L581&gt;=31,"Middle Age", IF(L581&lt;34,"Adolescent","Invalid")))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Adolescent</v>
      </c>
      <c r="N581" t="s">
        <v>18</v>
      </c>
    </row>
    <row r="582" spans="1:14" x14ac:dyDescent="0.25">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Middle Age</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Adolescent</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Middle Age</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Adolescent</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Middle Age</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Adolescent</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Adolescent</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Middle Age</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Adolescent</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Adolescent</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30</v>
      </c>
      <c r="K643" t="s">
        <v>32</v>
      </c>
      <c r="L643">
        <v>64</v>
      </c>
      <c r="M643" t="str">
        <f t="shared" ref="M643:M706" si="10">IF(L643&gt;54,"Old",IF(L645&gt;=31,"Middle Age", IF(L645&lt;34,"Adolescent","Invalid")))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Middle Age</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Adolescent</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Adolescent</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Middle Age</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Adolescent</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Adolescent</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Middle Age</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Adolescent</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Middle Age</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30</v>
      </c>
      <c r="K707" t="s">
        <v>32</v>
      </c>
      <c r="L707">
        <v>59</v>
      </c>
      <c r="M707" t="str">
        <f t="shared" ref="M707:M770" si="11">IF(L707&gt;54,"Old",IF(L709&gt;=31,"Middle Age", IF(L709&lt;34,"Adolescent","Invalid")))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Middle Age</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Adolescent</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Middle Age</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Adolescent</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Middle Age</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Adolescent</v>
      </c>
      <c r="N740" t="s">
        <v>15</v>
      </c>
    </row>
    <row r="741" spans="1:14" x14ac:dyDescent="0.25">
      <c r="A741">
        <v>11225</v>
      </c>
      <c r="B741" t="s">
        <v>33</v>
      </c>
      <c r="C741" t="s">
        <v>36</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Adolescent</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Middle Age</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Adolescent</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Middle Age</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IF(L771&gt;54,"Old",IF(L773&gt;=31,"Middle Age", IF(L773&lt;34,"Adolescent","Invalid")))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1">
        <v>70000</v>
      </c>
      <c r="E777">
        <v>2</v>
      </c>
      <c r="F777" t="s">
        <v>29</v>
      </c>
      <c r="G777" t="s">
        <v>14</v>
      </c>
      <c r="H777" t="s">
        <v>15</v>
      </c>
      <c r="I777">
        <v>2</v>
      </c>
      <c r="J777" t="s">
        <v>30</v>
      </c>
      <c r="K777" t="s">
        <v>32</v>
      </c>
      <c r="L777">
        <v>54</v>
      </c>
      <c r="M777" t="str">
        <f t="shared" si="12"/>
        <v>Adolescent</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Middle Age</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Adolescent</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Middle Age</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Adolescent</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Middle Age</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Adolescent</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Middle Age</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Middle Age</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Adolescent</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Middle Age</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Middle Age</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30</v>
      </c>
      <c r="K815" t="s">
        <v>32</v>
      </c>
      <c r="L815">
        <v>53</v>
      </c>
      <c r="M815" t="str">
        <f t="shared" si="12"/>
        <v>Adolescent</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Adolescent</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Adolescent</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Adolescent</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Middle Age</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IF(L835&gt;54,"Old",IF(L837&gt;=31,"Middle Age", IF(L837&lt;34,"Adolescent","Invalid")))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Adolescent</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Middle Age</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Adolescent</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Middle Age</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Adolescent</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Middle Age</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Adolescent</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Middle Age</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IF(L899&gt;54,"Old",IF(L901&gt;=31,"Middle Age", IF(L901&lt;34,"Adolescent","Invalid")))</f>
        <v>Middle Age</v>
      </c>
      <c r="N899" t="s">
        <v>18</v>
      </c>
    </row>
    <row r="900" spans="1:14" x14ac:dyDescent="0.25">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1">
        <v>70000</v>
      </c>
      <c r="E932">
        <v>5</v>
      </c>
      <c r="F932" t="s">
        <v>31</v>
      </c>
      <c r="G932" t="s">
        <v>21</v>
      </c>
      <c r="H932" t="s">
        <v>18</v>
      </c>
      <c r="I932">
        <v>3</v>
      </c>
      <c r="J932" t="s">
        <v>30</v>
      </c>
      <c r="K932" t="s">
        <v>32</v>
      </c>
      <c r="L932">
        <v>47</v>
      </c>
      <c r="M932" t="str">
        <f t="shared" si="14"/>
        <v>Adolescent</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Adolescent</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Middle Age</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Middle Age</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Middle Age</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Adolescent</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Adolescent</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IF(L963&gt;54,"Old",IF(L965&gt;=31,"Middle Age", IF(L965&lt;34,"Adolescent","Invalid")))</f>
        <v>Old</v>
      </c>
      <c r="N963" t="s">
        <v>18</v>
      </c>
    </row>
    <row r="964" spans="1:14" x14ac:dyDescent="0.25">
      <c r="A964">
        <v>16813</v>
      </c>
      <c r="B964" t="s">
        <v>33</v>
      </c>
      <c r="C964" t="s">
        <v>35</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Adolescent</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Middle Age</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Middle Age</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34</v>
      </c>
      <c r="C1001" t="s">
        <v>35</v>
      </c>
      <c r="D1001" s="1">
        <v>60000</v>
      </c>
      <c r="E1001">
        <v>3</v>
      </c>
      <c r="F1001" t="s">
        <v>27</v>
      </c>
      <c r="G1001" t="s">
        <v>21</v>
      </c>
      <c r="H1001" t="s">
        <v>15</v>
      </c>
      <c r="I1001">
        <v>2</v>
      </c>
      <c r="J1001" t="s">
        <v>30</v>
      </c>
      <c r="K1001" t="s">
        <v>32</v>
      </c>
      <c r="L1001">
        <v>53</v>
      </c>
      <c r="M1001" t="str">
        <f t="shared" si="15"/>
        <v>Adolescent</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6EE9D-8447-4005-AEC1-98F0CDF826BD}">
  <dimension ref="A1:N1001"/>
  <sheetViews>
    <sheetView topLeftCell="E981" workbookViewId="0">
      <selection activeCell="J981" sqref="J1:J1048576"/>
    </sheetView>
  </sheetViews>
  <sheetFormatPr defaultColWidth="17.140625" defaultRowHeight="15" x14ac:dyDescent="0.25"/>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IF(L2&gt;54,"Old",IF(L4&gt;=31,"Middle Age", IF(L4&lt;34,"Adolescent","Invalid")))</f>
        <v>Middle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IF(L3&gt;54,"Old",IF(L5&gt;=31,"Middle Age", IF(L5&lt;34,"Adolescent","Invalid")))</f>
        <v>Middle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 Age</v>
      </c>
      <c r="N5" t="s">
        <v>15</v>
      </c>
    </row>
    <row r="6" spans="1:14" x14ac:dyDescent="0.25">
      <c r="A6">
        <v>25597</v>
      </c>
      <c r="B6" t="s">
        <v>34</v>
      </c>
      <c r="C6" t="s">
        <v>35</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35</v>
      </c>
      <c r="D8" s="1">
        <v>160000</v>
      </c>
      <c r="E8">
        <v>2</v>
      </c>
      <c r="F8" t="s">
        <v>27</v>
      </c>
      <c r="G8" t="s">
        <v>28</v>
      </c>
      <c r="H8" t="s">
        <v>15</v>
      </c>
      <c r="I8">
        <v>4</v>
      </c>
      <c r="J8" t="s">
        <v>16</v>
      </c>
      <c r="K8" t="s">
        <v>24</v>
      </c>
      <c r="L8">
        <v>33</v>
      </c>
      <c r="M8" t="str">
        <f t="shared" si="0"/>
        <v>Middle Age</v>
      </c>
      <c r="N8" t="s">
        <v>15</v>
      </c>
    </row>
    <row r="9" spans="1:14" x14ac:dyDescent="0.25">
      <c r="A9">
        <v>19364</v>
      </c>
      <c r="B9" t="s">
        <v>33</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43</v>
      </c>
      <c r="K13" t="s">
        <v>24</v>
      </c>
      <c r="L13">
        <v>36</v>
      </c>
      <c r="M13" t="str">
        <f t="shared" si="0"/>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43</v>
      </c>
      <c r="K23" t="s">
        <v>24</v>
      </c>
      <c r="L23">
        <v>35</v>
      </c>
      <c r="M23" t="str">
        <f t="shared" si="0"/>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Adolescent</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Middle Age</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Adolescent</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Middle Age</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Adolescent</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Adolescent</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Middle Age</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Middle Age</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Adolescent</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Middle Age</v>
      </c>
      <c r="N52" t="s">
        <v>18</v>
      </c>
    </row>
    <row r="53" spans="1:14" x14ac:dyDescent="0.25">
      <c r="A53">
        <v>20619</v>
      </c>
      <c r="B53" t="s">
        <v>34</v>
      </c>
      <c r="C53" t="s">
        <v>35</v>
      </c>
      <c r="D53" s="1">
        <v>80000</v>
      </c>
      <c r="E53">
        <v>0</v>
      </c>
      <c r="F53" t="s">
        <v>13</v>
      </c>
      <c r="G53" t="s">
        <v>21</v>
      </c>
      <c r="H53" t="s">
        <v>18</v>
      </c>
      <c r="I53">
        <v>4</v>
      </c>
      <c r="J53" t="s">
        <v>43</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1">
        <v>80000</v>
      </c>
      <c r="E57">
        <v>4</v>
      </c>
      <c r="F57" t="s">
        <v>27</v>
      </c>
      <c r="G57" t="s">
        <v>21</v>
      </c>
      <c r="H57" t="s">
        <v>15</v>
      </c>
      <c r="I57">
        <v>2</v>
      </c>
      <c r="J57" t="s">
        <v>43</v>
      </c>
      <c r="K57" t="s">
        <v>17</v>
      </c>
      <c r="L57">
        <v>54</v>
      </c>
      <c r="M57" t="str">
        <f t="shared" si="0"/>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1">
        <v>60000</v>
      </c>
      <c r="E65">
        <v>4</v>
      </c>
      <c r="F65" t="s">
        <v>13</v>
      </c>
      <c r="G65" t="s">
        <v>21</v>
      </c>
      <c r="H65" t="s">
        <v>15</v>
      </c>
      <c r="I65">
        <v>3</v>
      </c>
      <c r="J65" t="s">
        <v>43</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IF(L67&gt;54,"Old",IF(L69&gt;=31,"Middle Age", IF(L69&lt;34,"Adolescent","Invalid")))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Adolescent</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Middle Age</v>
      </c>
      <c r="N71" t="s">
        <v>18</v>
      </c>
    </row>
    <row r="72" spans="1:14" x14ac:dyDescent="0.25">
      <c r="A72">
        <v>14238</v>
      </c>
      <c r="B72" t="s">
        <v>33</v>
      </c>
      <c r="C72" t="s">
        <v>35</v>
      </c>
      <c r="D72" s="1">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Adolescent</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Middle Age</v>
      </c>
      <c r="N78" t="s">
        <v>18</v>
      </c>
    </row>
    <row r="79" spans="1:14" x14ac:dyDescent="0.25">
      <c r="A79">
        <v>27969</v>
      </c>
      <c r="B79" t="s">
        <v>33</v>
      </c>
      <c r="C79" t="s">
        <v>35</v>
      </c>
      <c r="D79" s="1">
        <v>80000</v>
      </c>
      <c r="E79">
        <v>0</v>
      </c>
      <c r="F79" t="s">
        <v>13</v>
      </c>
      <c r="G79" t="s">
        <v>21</v>
      </c>
      <c r="H79" t="s">
        <v>15</v>
      </c>
      <c r="I79">
        <v>2</v>
      </c>
      <c r="J79" t="s">
        <v>43</v>
      </c>
      <c r="K79" t="s">
        <v>24</v>
      </c>
      <c r="L79">
        <v>29</v>
      </c>
      <c r="M79" t="str">
        <f t="shared" si="1"/>
        <v>Middle Age</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Adolescent</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Middle Age</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Adolescent</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Adolescent</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Middle Age</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Middle Age</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1">
        <v>90000</v>
      </c>
      <c r="E97">
        <v>5</v>
      </c>
      <c r="F97" t="s">
        <v>19</v>
      </c>
      <c r="G97" t="s">
        <v>21</v>
      </c>
      <c r="H97" t="s">
        <v>15</v>
      </c>
      <c r="I97">
        <v>2</v>
      </c>
      <c r="J97" t="s">
        <v>43</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Adolescent</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Middle Age</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Adolescent</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Adolescent</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Adolescent</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Middle Age</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Adolescent</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Middle Age</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IF(L131&gt;54,"Old",IF(L133&gt;=31,"Middle Age", IF(L133&lt;34,"Adolescent","Invalid")))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Middle Age</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Adolescent</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Middle Age</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Adolescent</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Adolescent</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Middle Age</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Middle Age</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1">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Middle Age</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Adolescent</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Middle Age</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1">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43</v>
      </c>
      <c r="K195" t="s">
        <v>24</v>
      </c>
      <c r="L195">
        <v>41</v>
      </c>
      <c r="M195" t="str">
        <f t="shared" ref="M195:M258" si="3">IF(L195&gt;54,"Old",IF(L197&gt;=31,"Middle Age", IF(L197&lt;34,"Adolescent","Invalid")))</f>
        <v>Adolescent</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Middle Age</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1">
        <v>80000</v>
      </c>
      <c r="E201">
        <v>0</v>
      </c>
      <c r="F201" t="s">
        <v>13</v>
      </c>
      <c r="G201" t="s">
        <v>21</v>
      </c>
      <c r="H201" t="s">
        <v>18</v>
      </c>
      <c r="I201">
        <v>3</v>
      </c>
      <c r="J201" t="s">
        <v>43</v>
      </c>
      <c r="K201" t="s">
        <v>24</v>
      </c>
      <c r="L201">
        <v>33</v>
      </c>
      <c r="M201" t="str">
        <f t="shared" si="3"/>
        <v>Adolescent</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Middle Age</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Adolescent</v>
      </c>
      <c r="N207" t="s">
        <v>15</v>
      </c>
    </row>
    <row r="208" spans="1:14" x14ac:dyDescent="0.25">
      <c r="A208">
        <v>11415</v>
      </c>
      <c r="B208" t="s">
        <v>34</v>
      </c>
      <c r="C208" t="s">
        <v>35</v>
      </c>
      <c r="D208" s="1">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Middle Age</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Adolescent</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34</v>
      </c>
      <c r="C215" t="s">
        <v>35</v>
      </c>
      <c r="D215" s="1">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Adolescent</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Middle Age</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1">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Adolescent</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Middle Age</v>
      </c>
      <c r="N235" t="s">
        <v>15</v>
      </c>
    </row>
    <row r="236" spans="1:14" x14ac:dyDescent="0.25">
      <c r="A236">
        <v>24611</v>
      </c>
      <c r="B236" t="s">
        <v>34</v>
      </c>
      <c r="C236" t="s">
        <v>35</v>
      </c>
      <c r="D236" s="1">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Middle Age</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Adolescent</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Middle Age</v>
      </c>
      <c r="N245" t="s">
        <v>18</v>
      </c>
    </row>
    <row r="246" spans="1:14" x14ac:dyDescent="0.25">
      <c r="A246">
        <v>19057</v>
      </c>
      <c r="B246" t="s">
        <v>33</v>
      </c>
      <c r="C246" t="s">
        <v>36</v>
      </c>
      <c r="D246" s="1">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1">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IF(L259&gt;54,"Old",IF(L261&gt;=31,"Middle Age", IF(L261&lt;34,"Adolescent","Invalid")))</f>
        <v>Middle Age</v>
      </c>
      <c r="N259" t="s">
        <v>15</v>
      </c>
    </row>
    <row r="260" spans="1:14" x14ac:dyDescent="0.25">
      <c r="A260">
        <v>14193</v>
      </c>
      <c r="B260" t="s">
        <v>34</v>
      </c>
      <c r="C260" t="s">
        <v>36</v>
      </c>
      <c r="D260" s="1">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Adolescent</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Middle Age</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Adolescent</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1">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Middle Age</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1">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IF(L323&gt;54,"Old",IF(L325&gt;=31,"Middle Age", IF(L325&lt;34,"Adolescent","Invalid")))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Adolescent</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Middle Age</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Adolescent</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Adolescent</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Adolescent</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Middle Age</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Middle Age</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1">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Adolescent</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Middle Age</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Adolescent</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1">
        <v>70000</v>
      </c>
      <c r="E382">
        <v>0</v>
      </c>
      <c r="F382" t="s">
        <v>13</v>
      </c>
      <c r="G382" t="s">
        <v>21</v>
      </c>
      <c r="H382" t="s">
        <v>18</v>
      </c>
      <c r="I382">
        <v>3</v>
      </c>
      <c r="J382" t="s">
        <v>43</v>
      </c>
      <c r="K382" t="s">
        <v>24</v>
      </c>
      <c r="L382">
        <v>30</v>
      </c>
      <c r="M382" t="str">
        <f t="shared" si="5"/>
        <v>Middle Age</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43</v>
      </c>
      <c r="K384" t="s">
        <v>17</v>
      </c>
      <c r="L384">
        <v>53</v>
      </c>
      <c r="M384" t="str">
        <f t="shared" si="5"/>
        <v>Adolescent</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Middle Age</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IF(L387&gt;54,"Old",IF(L389&gt;=31,"Middle Age", IF(L389&lt;34,"Adolescent","Invalid")))</f>
        <v>Middle Age</v>
      </c>
      <c r="N387" t="s">
        <v>18</v>
      </c>
    </row>
    <row r="388" spans="1:14" x14ac:dyDescent="0.25">
      <c r="A388">
        <v>28957</v>
      </c>
      <c r="B388" t="s">
        <v>34</v>
      </c>
      <c r="C388" t="s">
        <v>36</v>
      </c>
      <c r="D388" s="1">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1">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Adolescent</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Middle Age</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Middle Age</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Middle Age</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1">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IF(L451&gt;54,"Old",IF(L453&gt;=31,"Middle Age", IF(L453&lt;34,"Adolescent","Invalid")))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Adolescent</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Middle Age</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1">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1">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Adolescent</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Middle Age</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Adolescent</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Middle Age</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43</v>
      </c>
      <c r="K515" t="s">
        <v>32</v>
      </c>
      <c r="L515">
        <v>61</v>
      </c>
      <c r="M515" t="str">
        <f t="shared" ref="M515:M578" si="8">IF(L515&gt;54,"Old",IF(L517&gt;=31,"Middle Age", IF(L517&lt;34,"Adolescent","Invalid")))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1">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Adolescent</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Middle Age</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Middle Age</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1">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Adolescent</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Middle Age</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Adolescent</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Middle Age</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Adolescent</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Adolescent</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Middle Age</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Middle Age</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1">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Adolescent</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1">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IF(L579&gt;54,"Old",IF(L581&gt;=31,"Middle Age", IF(L581&lt;34,"Adolescent","Invalid")))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Adolescent</v>
      </c>
      <c r="N581" t="s">
        <v>18</v>
      </c>
    </row>
    <row r="582" spans="1:14" x14ac:dyDescent="0.25">
      <c r="A582">
        <v>20380</v>
      </c>
      <c r="B582" t="s">
        <v>33</v>
      </c>
      <c r="C582" t="s">
        <v>36</v>
      </c>
      <c r="D582" s="1">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Middle Age</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1">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35</v>
      </c>
      <c r="D591" s="1">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1">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Adolescent</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Middle Age</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Adolescent</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Middle Age</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Adolescent</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Adolescent</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Middle Age</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Adolescent</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Adolescent</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43</v>
      </c>
      <c r="K643" t="s">
        <v>32</v>
      </c>
      <c r="L643">
        <v>64</v>
      </c>
      <c r="M643" t="str">
        <f t="shared" ref="M643:M706" si="10">IF(L643&gt;54,"Old",IF(L645&gt;=31,"Middle Age", IF(L645&lt;34,"Adolescent","Invalid")))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Middle Age</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1">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Adolescent</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Adolescent</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Middle Age</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Adolescent</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Adolescent</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Middle Age</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Adolescent</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Middle Age</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43</v>
      </c>
      <c r="K707" t="s">
        <v>32</v>
      </c>
      <c r="L707">
        <v>59</v>
      </c>
      <c r="M707" t="str">
        <f t="shared" ref="M707:M770" si="11">IF(L707&gt;54,"Old",IF(L709&gt;=31,"Middle Age", IF(L709&lt;34,"Adolescent","Invalid")))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1">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Middle Age</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Adolescent</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Middle Age</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Adolescent</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Middle Age</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Adolescent</v>
      </c>
      <c r="N740" t="s">
        <v>15</v>
      </c>
    </row>
    <row r="741" spans="1:14" x14ac:dyDescent="0.25">
      <c r="A741">
        <v>11225</v>
      </c>
      <c r="B741" t="s">
        <v>33</v>
      </c>
      <c r="C741" t="s">
        <v>36</v>
      </c>
      <c r="D741" s="1">
        <v>60000</v>
      </c>
      <c r="E741">
        <v>2</v>
      </c>
      <c r="F741" t="s">
        <v>19</v>
      </c>
      <c r="G741" t="s">
        <v>21</v>
      </c>
      <c r="H741" t="s">
        <v>15</v>
      </c>
      <c r="I741">
        <v>1</v>
      </c>
      <c r="J741" t="s">
        <v>43</v>
      </c>
      <c r="K741" t="s">
        <v>32</v>
      </c>
      <c r="L741">
        <v>55</v>
      </c>
      <c r="M741" t="str">
        <f t="shared" si="11"/>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Adolescent</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Middle Age</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Adolescent</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Middle Age</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1">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IF(L771&gt;54,"Old",IF(L773&gt;=31,"Middle Age", IF(L773&lt;34,"Adolescent","Invalid")))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1">
        <v>70000</v>
      </c>
      <c r="E777">
        <v>2</v>
      </c>
      <c r="F777" t="s">
        <v>29</v>
      </c>
      <c r="G777" t="s">
        <v>14</v>
      </c>
      <c r="H777" t="s">
        <v>15</v>
      </c>
      <c r="I777">
        <v>2</v>
      </c>
      <c r="J777" t="s">
        <v>43</v>
      </c>
      <c r="K777" t="s">
        <v>32</v>
      </c>
      <c r="L777">
        <v>54</v>
      </c>
      <c r="M777" t="str">
        <f t="shared" si="12"/>
        <v>Adolescent</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Middle Age</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43</v>
      </c>
      <c r="K782" t="s">
        <v>32</v>
      </c>
      <c r="L782">
        <v>55</v>
      </c>
      <c r="M782" t="str">
        <f t="shared" si="12"/>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Adolescent</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Middle Age</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Adolescent</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Middle Age</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Adolescent</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Middle Age</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Middle Age</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Adolescent</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Middle Age</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Middle Age</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1">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43</v>
      </c>
      <c r="K815" t="s">
        <v>32</v>
      </c>
      <c r="L815">
        <v>53</v>
      </c>
      <c r="M815" t="str">
        <f t="shared" si="12"/>
        <v>Adolescent</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Adolescent</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Adolescent</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Adolescent</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Middle Age</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IF(L835&gt;54,"Old",IF(L837&gt;=31,"Middle Age", IF(L837&lt;34,"Adolescent","Invalid")))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Adolescent</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Middle Age</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1">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Adolescent</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Middle Age</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Adolescent</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Middle Age</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1">
        <v>60000</v>
      </c>
      <c r="E868">
        <v>2</v>
      </c>
      <c r="F868" t="s">
        <v>27</v>
      </c>
      <c r="G868" t="s">
        <v>21</v>
      </c>
      <c r="H868" t="s">
        <v>15</v>
      </c>
      <c r="I868">
        <v>2</v>
      </c>
      <c r="J868" t="s">
        <v>43</v>
      </c>
      <c r="K868" t="s">
        <v>32</v>
      </c>
      <c r="L868">
        <v>55</v>
      </c>
      <c r="M868" t="str">
        <f t="shared" si="13"/>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1">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1">
        <v>60000</v>
      </c>
      <c r="E873">
        <v>2</v>
      </c>
      <c r="F873" t="s">
        <v>27</v>
      </c>
      <c r="G873" t="s">
        <v>21</v>
      </c>
      <c r="H873" t="s">
        <v>15</v>
      </c>
      <c r="I873">
        <v>2</v>
      </c>
      <c r="J873" t="s">
        <v>43</v>
      </c>
      <c r="K873" t="s">
        <v>32</v>
      </c>
      <c r="L873">
        <v>55</v>
      </c>
      <c r="M873" t="str">
        <f t="shared" si="13"/>
        <v>Old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Adolescent</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Middle Age</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IF(L899&gt;54,"Old",IF(L901&gt;=31,"Middle Age", IF(L901&lt;34,"Adolescent","Invalid")))</f>
        <v>Middle Age</v>
      </c>
      <c r="N899" t="s">
        <v>18</v>
      </c>
    </row>
    <row r="900" spans="1:14" x14ac:dyDescent="0.25">
      <c r="A900">
        <v>18066</v>
      </c>
      <c r="B900" t="s">
        <v>34</v>
      </c>
      <c r="C900" t="s">
        <v>35</v>
      </c>
      <c r="D900" s="1">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1">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1">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1">
        <v>70000</v>
      </c>
      <c r="E932">
        <v>5</v>
      </c>
      <c r="F932" t="s">
        <v>31</v>
      </c>
      <c r="G932" t="s">
        <v>21</v>
      </c>
      <c r="H932" t="s">
        <v>18</v>
      </c>
      <c r="I932">
        <v>3</v>
      </c>
      <c r="J932" t="s">
        <v>43</v>
      </c>
      <c r="K932" t="s">
        <v>32</v>
      </c>
      <c r="L932">
        <v>47</v>
      </c>
      <c r="M932" t="str">
        <f t="shared" si="14"/>
        <v>Adolescent</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Adolescent</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Middle Age</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Middle Age</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Middle Age</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1">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Adolescent</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Adolescent</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IF(L963&gt;54,"Old",IF(L965&gt;=31,"Middle Age", IF(L965&lt;34,"Adolescent","Invalid")))</f>
        <v>Old</v>
      </c>
      <c r="N963" t="s">
        <v>18</v>
      </c>
    </row>
    <row r="964" spans="1:14" x14ac:dyDescent="0.25">
      <c r="A964">
        <v>16813</v>
      </c>
      <c r="B964" t="s">
        <v>33</v>
      </c>
      <c r="C964" t="s">
        <v>35</v>
      </c>
      <c r="D964" s="1">
        <v>60000</v>
      </c>
      <c r="E964">
        <v>2</v>
      </c>
      <c r="F964" t="s">
        <v>19</v>
      </c>
      <c r="G964" t="s">
        <v>21</v>
      </c>
      <c r="H964" t="s">
        <v>15</v>
      </c>
      <c r="I964">
        <v>2</v>
      </c>
      <c r="J964" t="s">
        <v>43</v>
      </c>
      <c r="K964" t="s">
        <v>32</v>
      </c>
      <c r="L964">
        <v>55</v>
      </c>
      <c r="M964" t="str">
        <f t="shared" si="15"/>
        <v>Old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Adolescent</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Middle Age</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1">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1">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Middle Age</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34</v>
      </c>
      <c r="C1001" t="s">
        <v>35</v>
      </c>
      <c r="D1001" s="1">
        <v>60000</v>
      </c>
      <c r="E1001">
        <v>3</v>
      </c>
      <c r="F1001" t="s">
        <v>27</v>
      </c>
      <c r="G1001" t="s">
        <v>21</v>
      </c>
      <c r="H1001" t="s">
        <v>15</v>
      </c>
      <c r="I1001">
        <v>2</v>
      </c>
      <c r="J1001" t="s">
        <v>43</v>
      </c>
      <c r="K1001" t="s">
        <v>32</v>
      </c>
      <c r="L1001">
        <v>53</v>
      </c>
      <c r="M1001" t="str">
        <f t="shared" si="15"/>
        <v>Adolescent</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06AE3-BAA4-49F2-9CC5-91EB60493C38}">
  <dimension ref="A3:D61"/>
  <sheetViews>
    <sheetView topLeftCell="A16" workbookViewId="0">
      <selection activeCell="N10" sqref="N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40</v>
      </c>
      <c r="B3" s="4" t="s">
        <v>41</v>
      </c>
    </row>
    <row r="4" spans="1:4" x14ac:dyDescent="0.25">
      <c r="A4" s="4" t="s">
        <v>38</v>
      </c>
      <c r="B4" t="s">
        <v>18</v>
      </c>
      <c r="C4" t="s">
        <v>15</v>
      </c>
      <c r="D4" t="s">
        <v>39</v>
      </c>
    </row>
    <row r="5" spans="1:4" x14ac:dyDescent="0.25">
      <c r="A5" s="5" t="s">
        <v>36</v>
      </c>
      <c r="B5" s="6">
        <v>48000</v>
      </c>
      <c r="C5" s="6">
        <v>86250</v>
      </c>
      <c r="D5" s="6">
        <v>65000</v>
      </c>
    </row>
    <row r="6" spans="1:4" x14ac:dyDescent="0.25">
      <c r="A6" s="5" t="s">
        <v>35</v>
      </c>
      <c r="B6" s="6">
        <v>60000</v>
      </c>
      <c r="C6" s="6">
        <v>92857.142857142855</v>
      </c>
      <c r="D6" s="6">
        <v>72105.263157894733</v>
      </c>
    </row>
    <row r="7" spans="1:4" x14ac:dyDescent="0.25">
      <c r="A7" s="5" t="s">
        <v>39</v>
      </c>
      <c r="B7" s="6">
        <v>54545.454545454544</v>
      </c>
      <c r="C7" s="6">
        <v>89333.333333333328</v>
      </c>
      <c r="D7" s="6">
        <v>68648.648648648654</v>
      </c>
    </row>
    <row r="29" spans="1:4" x14ac:dyDescent="0.25">
      <c r="A29" s="4" t="s">
        <v>42</v>
      </c>
      <c r="B29" s="4" t="s">
        <v>41</v>
      </c>
    </row>
    <row r="30" spans="1:4" x14ac:dyDescent="0.25">
      <c r="A30" s="4" t="s">
        <v>38</v>
      </c>
      <c r="B30" t="s">
        <v>18</v>
      </c>
      <c r="C30" t="s">
        <v>15</v>
      </c>
      <c r="D30" t="s">
        <v>39</v>
      </c>
    </row>
    <row r="31" spans="1:4" x14ac:dyDescent="0.25">
      <c r="A31" s="5" t="s">
        <v>16</v>
      </c>
      <c r="B31" s="3">
        <v>10</v>
      </c>
      <c r="C31" s="3">
        <v>5</v>
      </c>
      <c r="D31" s="3">
        <v>15</v>
      </c>
    </row>
    <row r="32" spans="1:4" x14ac:dyDescent="0.25">
      <c r="A32" s="5" t="s">
        <v>26</v>
      </c>
      <c r="B32" s="3">
        <v>6</v>
      </c>
      <c r="C32" s="3">
        <v>2</v>
      </c>
      <c r="D32" s="3">
        <v>8</v>
      </c>
    </row>
    <row r="33" spans="1:4" x14ac:dyDescent="0.25">
      <c r="A33" s="5" t="s">
        <v>22</v>
      </c>
      <c r="B33" s="3">
        <v>3</v>
      </c>
      <c r="C33" s="3">
        <v>2</v>
      </c>
      <c r="D33" s="3">
        <v>5</v>
      </c>
    </row>
    <row r="34" spans="1:4" x14ac:dyDescent="0.25">
      <c r="A34" s="5" t="s">
        <v>23</v>
      </c>
      <c r="B34" s="3"/>
      <c r="C34" s="3">
        <v>5</v>
      </c>
      <c r="D34" s="3">
        <v>5</v>
      </c>
    </row>
    <row r="35" spans="1:4" x14ac:dyDescent="0.25">
      <c r="A35" s="5" t="s">
        <v>43</v>
      </c>
      <c r="B35" s="3">
        <v>3</v>
      </c>
      <c r="C35" s="3">
        <v>1</v>
      </c>
      <c r="D35" s="3">
        <v>4</v>
      </c>
    </row>
    <row r="36" spans="1:4" x14ac:dyDescent="0.25">
      <c r="A36" s="5" t="s">
        <v>39</v>
      </c>
      <c r="B36" s="3">
        <v>22</v>
      </c>
      <c r="C36" s="3">
        <v>15</v>
      </c>
      <c r="D36" s="3">
        <v>37</v>
      </c>
    </row>
    <row r="56" spans="1:4" x14ac:dyDescent="0.25">
      <c r="A56" s="4" t="s">
        <v>42</v>
      </c>
      <c r="B56" s="4" t="s">
        <v>41</v>
      </c>
    </row>
    <row r="57" spans="1:4" x14ac:dyDescent="0.25">
      <c r="A57" s="4" t="s">
        <v>38</v>
      </c>
      <c r="B57" t="s">
        <v>18</v>
      </c>
      <c r="C57" t="s">
        <v>15</v>
      </c>
      <c r="D57" t="s">
        <v>39</v>
      </c>
    </row>
    <row r="58" spans="1:4" x14ac:dyDescent="0.25">
      <c r="A58" s="5" t="s">
        <v>44</v>
      </c>
      <c r="B58" s="3">
        <v>3</v>
      </c>
      <c r="C58" s="3">
        <v>1</v>
      </c>
      <c r="D58" s="3">
        <v>4</v>
      </c>
    </row>
    <row r="59" spans="1:4" x14ac:dyDescent="0.25">
      <c r="A59" s="5" t="s">
        <v>45</v>
      </c>
      <c r="B59" s="3">
        <v>13</v>
      </c>
      <c r="C59" s="3">
        <v>11</v>
      </c>
      <c r="D59" s="3">
        <v>24</v>
      </c>
    </row>
    <row r="60" spans="1:4" x14ac:dyDescent="0.25">
      <c r="A60" s="5" t="s">
        <v>46</v>
      </c>
      <c r="B60" s="3">
        <v>6</v>
      </c>
      <c r="C60" s="3">
        <v>3</v>
      </c>
      <c r="D60" s="3">
        <v>9</v>
      </c>
    </row>
    <row r="61" spans="1:4" x14ac:dyDescent="0.25">
      <c r="A61" s="5" t="s">
        <v>39</v>
      </c>
      <c r="B61" s="3">
        <v>22</v>
      </c>
      <c r="C61" s="3">
        <v>15</v>
      </c>
      <c r="D61" s="3">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EBD4D-D600-47BD-8C85-352A9A25BD7A}">
  <dimension ref="A1:M7"/>
  <sheetViews>
    <sheetView showGridLines="0" tabSelected="1" topLeftCell="A2" workbookViewId="0">
      <selection activeCell="P40" sqref="P40"/>
    </sheetView>
  </sheetViews>
  <sheetFormatPr defaultRowHeight="15" x14ac:dyDescent="0.25"/>
  <sheetData>
    <row r="1" spans="1:13" x14ac:dyDescent="0.25">
      <c r="A1" s="8"/>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ht="36" x14ac:dyDescent="0.55000000000000004">
      <c r="A3" s="8"/>
      <c r="B3" s="8"/>
      <c r="C3" s="8"/>
      <c r="D3" s="8"/>
      <c r="E3" s="9" t="s">
        <v>47</v>
      </c>
      <c r="F3" s="8"/>
      <c r="G3" s="8"/>
      <c r="H3" s="8"/>
      <c r="I3" s="8"/>
      <c r="J3" s="8"/>
      <c r="K3" s="8"/>
      <c r="L3" s="8"/>
      <c r="M3" s="8"/>
    </row>
    <row r="4" spans="1:13" x14ac:dyDescent="0.25">
      <c r="A4" s="8"/>
      <c r="B4" s="8"/>
      <c r="C4" s="8"/>
      <c r="D4" s="8"/>
      <c r="E4" s="8"/>
      <c r="F4" s="8"/>
      <c r="G4" s="8"/>
      <c r="H4" s="8"/>
      <c r="I4" s="8"/>
      <c r="J4" s="8"/>
      <c r="K4" s="8"/>
      <c r="L4" s="8"/>
      <c r="M4" s="8"/>
    </row>
    <row r="7" spans="1:13" x14ac:dyDescent="0.25">
      <c r="M7"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Babu</dc:creator>
  <cp:lastModifiedBy>karthik kanni</cp:lastModifiedBy>
  <dcterms:created xsi:type="dcterms:W3CDTF">2022-03-18T02:50:57Z</dcterms:created>
  <dcterms:modified xsi:type="dcterms:W3CDTF">2023-09-11T17:22:00Z</dcterms:modified>
</cp:coreProperties>
</file>