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rge\Desktop\"/>
    </mc:Choice>
  </mc:AlternateContent>
  <xr:revisionPtr revIDLastSave="0" documentId="13_ncr:1_{651425B1-D190-47EF-82C6-3A907280FF36}" xr6:coauthVersionLast="47" xr6:coauthVersionMax="47" xr10:uidLastSave="{00000000-0000-0000-0000-000000000000}"/>
  <bookViews>
    <workbookView xWindow="-120" yWindow="-120" windowWidth="29040" windowHeight="15840" xr2:uid="{A5273485-96DA-4B63-82BD-8A8029DF4C57}"/>
  </bookViews>
  <sheets>
    <sheet name="Sheet1" sheetId="1" r:id="rId1"/>
    <sheet name="Sheet3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8" i="1" l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F558" i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B558" i="1"/>
  <c r="A558" i="1"/>
  <c r="F557" i="1"/>
  <c r="B557" i="1"/>
  <c r="A557" i="1"/>
  <c r="B556" i="1"/>
  <c r="A556" i="1"/>
  <c r="A4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3" i="1"/>
  <c r="B544" i="1"/>
  <c r="B545" i="1"/>
  <c r="B546" i="1"/>
  <c r="B547" i="1"/>
  <c r="B542" i="1"/>
  <c r="B543" i="1"/>
  <c r="B540" i="1"/>
  <c r="B534" i="1"/>
  <c r="B535" i="1"/>
  <c r="B536" i="1"/>
  <c r="B537" i="1"/>
  <c r="B538" i="1"/>
  <c r="B539" i="1"/>
  <c r="B530" i="1"/>
  <c r="B526" i="1"/>
  <c r="B524" i="1"/>
  <c r="B518" i="1"/>
  <c r="B511" i="1"/>
  <c r="B509" i="1"/>
  <c r="B508" i="1"/>
  <c r="B507" i="1"/>
  <c r="B506" i="1"/>
  <c r="B505" i="1"/>
  <c r="B502" i="1"/>
  <c r="B503" i="1"/>
  <c r="B501" i="1"/>
  <c r="B498" i="1"/>
  <c r="B499" i="1"/>
  <c r="B500" i="1"/>
  <c r="B494" i="1"/>
  <c r="B495" i="1"/>
  <c r="B496" i="1"/>
  <c r="B493" i="1"/>
  <c r="B491" i="1"/>
  <c r="B492" i="1"/>
  <c r="B490" i="1"/>
  <c r="B486" i="1"/>
  <c r="B487" i="1"/>
  <c r="B483" i="1"/>
  <c r="B484" i="1"/>
  <c r="B485" i="1"/>
  <c r="B482" i="1"/>
  <c r="B476" i="1"/>
  <c r="B477" i="1"/>
  <c r="B478" i="1"/>
  <c r="B479" i="1"/>
  <c r="B472" i="1"/>
  <c r="B473" i="1"/>
  <c r="B474" i="1"/>
  <c r="B475" i="1"/>
  <c r="B468" i="1"/>
  <c r="B469" i="1"/>
  <c r="B466" i="1"/>
  <c r="B467" i="1"/>
  <c r="B463" i="1"/>
  <c r="B464" i="1"/>
  <c r="B465" i="1"/>
  <c r="B457" i="1"/>
  <c r="B458" i="1"/>
  <c r="B459" i="1"/>
  <c r="B460" i="1"/>
  <c r="B461" i="1"/>
  <c r="B462" i="1"/>
  <c r="B456" i="1"/>
  <c r="B455" i="1"/>
  <c r="B454" i="1"/>
  <c r="B444" i="1"/>
  <c r="B445" i="1"/>
  <c r="B446" i="1"/>
  <c r="B447" i="1"/>
  <c r="B448" i="1"/>
  <c r="B449" i="1"/>
  <c r="B450" i="1"/>
  <c r="B451" i="1"/>
  <c r="B452" i="1"/>
  <c r="B441" i="1"/>
  <c r="B442" i="1"/>
  <c r="B443" i="1"/>
  <c r="B439" i="1"/>
  <c r="B440" i="1"/>
  <c r="B436" i="1"/>
  <c r="B437" i="1"/>
  <c r="B438" i="1"/>
  <c r="B427" i="1"/>
  <c r="B428" i="1"/>
  <c r="B429" i="1"/>
  <c r="B430" i="1"/>
  <c r="B431" i="1"/>
  <c r="B432" i="1"/>
  <c r="B433" i="1"/>
  <c r="B434" i="1"/>
  <c r="B435" i="1"/>
  <c r="B424" i="1"/>
  <c r="B425" i="1"/>
  <c r="B423" i="1"/>
  <c r="B418" i="1"/>
  <c r="B419" i="1"/>
  <c r="B420" i="1"/>
  <c r="B417" i="1"/>
  <c r="B413" i="1"/>
  <c r="B414" i="1"/>
  <c r="B415" i="1"/>
  <c r="B416" i="1"/>
  <c r="B409" i="1"/>
  <c r="B408" i="1"/>
  <c r="B404" i="1"/>
  <c r="B405" i="1"/>
  <c r="B406" i="1"/>
  <c r="B407" i="1"/>
  <c r="B400" i="1"/>
  <c r="B401" i="1"/>
  <c r="B402" i="1"/>
  <c r="B399" i="1"/>
  <c r="B391" i="1"/>
  <c r="B392" i="1"/>
  <c r="B393" i="1"/>
  <c r="B394" i="1"/>
  <c r="B395" i="1"/>
  <c r="B396" i="1"/>
  <c r="B397" i="1"/>
  <c r="B390" i="1"/>
  <c r="B386" i="1"/>
  <c r="B387" i="1"/>
  <c r="B388" i="1"/>
  <c r="B389" i="1"/>
  <c r="B385" i="1"/>
  <c r="B382" i="1"/>
  <c r="B383" i="1"/>
  <c r="B384" i="1"/>
  <c r="B381" i="1"/>
  <c r="B377" i="1"/>
  <c r="B378" i="1"/>
  <c r="B369" i="1"/>
  <c r="B370" i="1"/>
  <c r="B371" i="1"/>
  <c r="B372" i="1"/>
  <c r="B373" i="1"/>
  <c r="B374" i="1"/>
  <c r="B375" i="1"/>
  <c r="B376" i="1"/>
  <c r="B367" i="1"/>
  <c r="B368" i="1"/>
  <c r="B363" i="1"/>
  <c r="B364" i="1"/>
  <c r="B361" i="1"/>
  <c r="B362" i="1"/>
  <c r="B349" i="1"/>
  <c r="B350" i="1"/>
  <c r="B351" i="1"/>
  <c r="B352" i="1"/>
  <c r="B353" i="1"/>
  <c r="B354" i="1"/>
  <c r="B355" i="1"/>
  <c r="B356" i="1"/>
  <c r="B357" i="1"/>
  <c r="B358" i="1"/>
  <c r="B359" i="1"/>
  <c r="B346" i="1"/>
  <c r="B343" i="1"/>
  <c r="B344" i="1"/>
  <c r="B345" i="1"/>
  <c r="B341" i="1"/>
  <c r="B342" i="1"/>
  <c r="B338" i="1"/>
  <c r="B339" i="1"/>
  <c r="B340" i="1"/>
  <c r="B334" i="1"/>
  <c r="B335" i="1"/>
  <c r="B336" i="1"/>
  <c r="B337" i="1"/>
  <c r="B333" i="1"/>
  <c r="B332" i="1"/>
  <c r="B328" i="1"/>
  <c r="B329" i="1"/>
  <c r="B330" i="1"/>
  <c r="B331" i="1"/>
  <c r="B319" i="1"/>
  <c r="B320" i="1"/>
  <c r="B321" i="1"/>
  <c r="B322" i="1"/>
  <c r="B323" i="1"/>
  <c r="B324" i="1"/>
  <c r="B316" i="1"/>
  <c r="B317" i="1"/>
  <c r="B318" i="1"/>
  <c r="B310" i="1"/>
  <c r="B311" i="1"/>
  <c r="B312" i="1"/>
  <c r="B305" i="1"/>
  <c r="B306" i="1"/>
  <c r="B307" i="1"/>
  <c r="B299" i="1"/>
  <c r="B300" i="1"/>
  <c r="B301" i="1"/>
  <c r="B302" i="1"/>
  <c r="B303" i="1"/>
  <c r="B294" i="1"/>
  <c r="B291" i="1"/>
  <c r="B292" i="1"/>
  <c r="B289" i="1"/>
  <c r="B287" i="1"/>
  <c r="B288" i="1"/>
  <c r="B283" i="1"/>
  <c r="B284" i="1"/>
  <c r="B285" i="1"/>
  <c r="B286" i="1"/>
  <c r="B277" i="1"/>
  <c r="B275" i="1"/>
  <c r="B276" i="1"/>
  <c r="B272" i="1"/>
  <c r="B273" i="1"/>
  <c r="B274" i="1"/>
  <c r="B270" i="1"/>
  <c r="B271" i="1"/>
  <c r="B264" i="1"/>
  <c r="B265" i="1"/>
  <c r="B266" i="1"/>
  <c r="B262" i="1"/>
  <c r="B256" i="1"/>
  <c r="B257" i="1"/>
  <c r="B258" i="1"/>
  <c r="B254" i="1"/>
  <c r="B255" i="1"/>
  <c r="B252" i="1"/>
  <c r="B253" i="1"/>
  <c r="B250" i="1"/>
  <c r="B251" i="1"/>
  <c r="B248" i="1"/>
  <c r="B244" i="1"/>
  <c r="B245" i="1"/>
  <c r="B246" i="1"/>
  <c r="B243" i="1"/>
  <c r="B236" i="1"/>
  <c r="B235" i="1"/>
  <c r="B229" i="1"/>
  <c r="B220" i="1"/>
  <c r="B221" i="1"/>
  <c r="B222" i="1"/>
  <c r="B223" i="1"/>
  <c r="B224" i="1"/>
  <c r="B225" i="1"/>
  <c r="B226" i="1"/>
  <c r="B227" i="1"/>
  <c r="B228" i="1"/>
  <c r="B216" i="1"/>
  <c r="B217" i="1"/>
  <c r="B218" i="1"/>
  <c r="B212" i="1"/>
  <c r="B213" i="1"/>
  <c r="B214" i="1"/>
  <c r="B215" i="1"/>
  <c r="B210" i="1"/>
  <c r="B208" i="1"/>
  <c r="B199" i="1"/>
  <c r="B190" i="1"/>
  <c r="B189" i="1"/>
  <c r="B185" i="1"/>
  <c r="B172" i="1"/>
  <c r="B170" i="1"/>
  <c r="B166" i="1"/>
  <c r="B165" i="1"/>
  <c r="B156" i="1"/>
  <c r="B150" i="1"/>
  <c r="B148" i="1"/>
  <c r="B149" i="1"/>
  <c r="B144" i="1"/>
  <c r="B145" i="1"/>
  <c r="B127" i="1"/>
  <c r="B125" i="1"/>
  <c r="B123" i="1"/>
  <c r="B124" i="1"/>
  <c r="B120" i="1"/>
  <c r="B118" i="1"/>
  <c r="B112" i="1"/>
  <c r="B108" i="1"/>
  <c r="B106" i="1"/>
  <c r="B107" i="1"/>
  <c r="B102" i="1"/>
  <c r="B98" i="1"/>
  <c r="B93" i="1"/>
  <c r="B86" i="1"/>
  <c r="B85" i="1"/>
  <c r="B83" i="1"/>
  <c r="B77" i="1"/>
  <c r="B72" i="1"/>
  <c r="B70" i="1"/>
  <c r="B68" i="1"/>
  <c r="B69" i="1"/>
  <c r="B57" i="1"/>
  <c r="B58" i="1"/>
  <c r="B53" i="1"/>
  <c r="B51" i="1"/>
  <c r="B47" i="1"/>
  <c r="B45" i="1"/>
  <c r="B42" i="1"/>
  <c r="B37" i="1"/>
  <c r="B35" i="1"/>
  <c r="B32" i="1"/>
  <c r="B23" i="1"/>
  <c r="B15" i="1"/>
  <c r="B16" i="1"/>
  <c r="B10" i="1"/>
  <c r="B9" i="1"/>
  <c r="B4" i="1"/>
  <c r="B3" i="1"/>
  <c r="B553" i="1"/>
  <c r="B554" i="1"/>
  <c r="B555" i="1"/>
  <c r="B552" i="1"/>
  <c r="B550" i="1"/>
  <c r="B548" i="1"/>
  <c r="B549" i="1"/>
  <c r="B541" i="1"/>
  <c r="B533" i="1"/>
  <c r="B532" i="1"/>
  <c r="B531" i="1"/>
  <c r="B529" i="1"/>
  <c r="B527" i="1"/>
  <c r="B528" i="1"/>
  <c r="B525" i="1"/>
  <c r="B522" i="1"/>
  <c r="B523" i="1"/>
  <c r="B519" i="1"/>
  <c r="B520" i="1"/>
  <c r="B521" i="1"/>
  <c r="B516" i="1"/>
  <c r="B517" i="1"/>
  <c r="B513" i="1"/>
  <c r="B514" i="1"/>
  <c r="B515" i="1"/>
  <c r="B512" i="1"/>
  <c r="B510" i="1"/>
  <c r="B504" i="1"/>
  <c r="B497" i="1"/>
  <c r="B488" i="1"/>
  <c r="B489" i="1"/>
  <c r="B481" i="1"/>
  <c r="B480" i="1"/>
  <c r="B471" i="1"/>
  <c r="B470" i="1"/>
  <c r="B453" i="1"/>
  <c r="B426" i="1"/>
  <c r="B421" i="1"/>
  <c r="B422" i="1"/>
  <c r="B411" i="1"/>
  <c r="B412" i="1"/>
  <c r="B410" i="1"/>
  <c r="B403" i="1"/>
  <c r="B398" i="1"/>
  <c r="B379" i="1"/>
  <c r="B380" i="1"/>
  <c r="B365" i="1"/>
  <c r="B366" i="1"/>
  <c r="B360" i="1"/>
  <c r="B348" i="1"/>
  <c r="B347" i="1"/>
  <c r="B325" i="1"/>
  <c r="B326" i="1"/>
  <c r="B327" i="1"/>
  <c r="B313" i="1"/>
  <c r="B314" i="1"/>
  <c r="B315" i="1"/>
  <c r="B308" i="1"/>
  <c r="B309" i="1"/>
  <c r="B304" i="1"/>
  <c r="B297" i="1"/>
  <c r="B298" i="1"/>
  <c r="B295" i="1"/>
  <c r="B296" i="1"/>
  <c r="B293" i="1"/>
  <c r="B290" i="1"/>
  <c r="B279" i="1"/>
  <c r="B280" i="1"/>
  <c r="B281" i="1"/>
  <c r="B282" i="1"/>
  <c r="B278" i="1"/>
  <c r="B269" i="1"/>
  <c r="B268" i="1"/>
  <c r="B267" i="1"/>
  <c r="B263" i="1"/>
  <c r="B260" i="1"/>
  <c r="B261" i="1"/>
  <c r="B259" i="1"/>
  <c r="B249" i="1"/>
  <c r="B247" i="1"/>
  <c r="B241" i="1"/>
  <c r="B242" i="1"/>
  <c r="B239" i="1"/>
  <c r="B240" i="1"/>
  <c r="B237" i="1"/>
  <c r="B238" i="1"/>
  <c r="B233" i="1"/>
  <c r="B234" i="1"/>
  <c r="B232" i="1"/>
  <c r="B230" i="1"/>
  <c r="B231" i="1"/>
  <c r="B219" i="1"/>
  <c r="B211" i="1"/>
  <c r="B209" i="1"/>
  <c r="B207" i="1"/>
  <c r="B203" i="1"/>
  <c r="B204" i="1"/>
  <c r="B205" i="1"/>
  <c r="B206" i="1"/>
  <c r="B201" i="1"/>
  <c r="B202" i="1"/>
  <c r="B200" i="1"/>
  <c r="B193" i="1"/>
  <c r="B194" i="1"/>
  <c r="B195" i="1"/>
  <c r="B196" i="1"/>
  <c r="B197" i="1"/>
  <c r="B198" i="1"/>
  <c r="B192" i="1"/>
  <c r="B191" i="1"/>
  <c r="B188" i="1"/>
  <c r="B186" i="1"/>
  <c r="B187" i="1"/>
  <c r="B183" i="1"/>
  <c r="B184" i="1"/>
  <c r="B180" i="1"/>
  <c r="B181" i="1"/>
  <c r="B182" i="1"/>
  <c r="B178" i="1"/>
  <c r="B179" i="1"/>
  <c r="B177" i="1"/>
  <c r="B173" i="1"/>
  <c r="B174" i="1"/>
  <c r="B175" i="1"/>
  <c r="B176" i="1"/>
  <c r="B171" i="1"/>
  <c r="B167" i="1"/>
  <c r="B168" i="1"/>
  <c r="B169" i="1"/>
  <c r="B160" i="1"/>
  <c r="B161" i="1"/>
  <c r="B162" i="1"/>
  <c r="B163" i="1"/>
  <c r="B164" i="1"/>
  <c r="B158" i="1"/>
  <c r="B159" i="1"/>
  <c r="B157" i="1"/>
  <c r="B153" i="1"/>
  <c r="B154" i="1"/>
  <c r="B155" i="1"/>
  <c r="B151" i="1"/>
  <c r="B152" i="1"/>
  <c r="B146" i="1"/>
  <c r="B147" i="1"/>
  <c r="B142" i="1"/>
  <c r="B143" i="1"/>
  <c r="B140" i="1"/>
  <c r="B141" i="1"/>
  <c r="B139" i="1"/>
  <c r="B137" i="1"/>
  <c r="B138" i="1"/>
  <c r="B134" i="1"/>
  <c r="B135" i="1"/>
  <c r="B136" i="1"/>
  <c r="B133" i="1"/>
  <c r="B131" i="1"/>
  <c r="B132" i="1"/>
  <c r="B129" i="1"/>
  <c r="B130" i="1"/>
  <c r="B128" i="1"/>
  <c r="B126" i="1"/>
  <c r="B122" i="1"/>
  <c r="B121" i="1"/>
  <c r="B119" i="1"/>
  <c r="B117" i="1"/>
  <c r="B115" i="1"/>
  <c r="B116" i="1"/>
  <c r="B113" i="1"/>
  <c r="B114" i="1"/>
  <c r="B111" i="1"/>
  <c r="B109" i="1"/>
  <c r="B110" i="1"/>
  <c r="B103" i="1"/>
  <c r="B104" i="1"/>
  <c r="B105" i="1"/>
  <c r="B99" i="1"/>
  <c r="B100" i="1"/>
  <c r="B101" i="1"/>
  <c r="B95" i="1"/>
  <c r="B96" i="1"/>
  <c r="B97" i="1"/>
  <c r="B94" i="1"/>
  <c r="B91" i="1"/>
  <c r="B92" i="1"/>
  <c r="B89" i="1"/>
  <c r="B90" i="1"/>
  <c r="B88" i="1"/>
  <c r="B87" i="1"/>
  <c r="B84" i="1"/>
  <c r="B82" i="1"/>
  <c r="B78" i="1"/>
  <c r="B79" i="1"/>
  <c r="B80" i="1"/>
  <c r="B81" i="1"/>
  <c r="B75" i="1"/>
  <c r="B76" i="1"/>
  <c r="B74" i="1"/>
  <c r="B73" i="1"/>
  <c r="B71" i="1"/>
  <c r="B66" i="1"/>
  <c r="B67" i="1"/>
  <c r="B64" i="1"/>
  <c r="B65" i="1"/>
  <c r="B62" i="1"/>
  <c r="B63" i="1"/>
  <c r="B61" i="1"/>
  <c r="B59" i="1"/>
  <c r="B60" i="1"/>
  <c r="B56" i="1"/>
  <c r="B54" i="1"/>
  <c r="B55" i="1"/>
  <c r="B52" i="1"/>
  <c r="B50" i="1"/>
  <c r="B49" i="1"/>
  <c r="B48" i="1"/>
  <c r="B46" i="1"/>
  <c r="B44" i="1"/>
  <c r="B43" i="1"/>
  <c r="B40" i="1"/>
  <c r="B41" i="1"/>
  <c r="B38" i="1"/>
  <c r="B39" i="1"/>
  <c r="B36" i="1"/>
  <c r="B33" i="1"/>
  <c r="B34" i="1"/>
  <c r="B29" i="1"/>
  <c r="B30" i="1"/>
  <c r="B31" i="1"/>
  <c r="B28" i="1"/>
  <c r="B27" i="1"/>
  <c r="B26" i="1"/>
  <c r="B24" i="1"/>
  <c r="B25" i="1"/>
  <c r="B22" i="1"/>
  <c r="B18" i="1"/>
  <c r="B19" i="1"/>
  <c r="B20" i="1"/>
  <c r="B21" i="1"/>
  <c r="B17" i="1"/>
  <c r="B14" i="1"/>
  <c r="B11" i="1"/>
  <c r="B12" i="1"/>
  <c r="B13" i="1"/>
  <c r="B8" i="1"/>
  <c r="B7" i="1"/>
  <c r="B5" i="1"/>
  <c r="B6" i="1"/>
  <c r="B2" i="1"/>
  <c r="B551" i="1"/>
</calcChain>
</file>

<file path=xl/sharedStrings.xml><?xml version="1.0" encoding="utf-8"?>
<sst xmlns="http://schemas.openxmlformats.org/spreadsheetml/2006/main" count="2534" uniqueCount="918">
  <si>
    <t>Balance</t>
  </si>
  <si>
    <t>POS DEBIT                VILLAGE DISCOUNT #6      CUYAHOGA FAL  OH</t>
  </si>
  <si>
    <t>WITHDRAWAL 10/16</t>
  </si>
  <si>
    <t>DISCOVER         E-PAYMENT  3355            WEB ID: 3510020270</t>
  </si>
  <si>
    <t>DEPOSIT  ID NUMBER 106829</t>
  </si>
  <si>
    <t>PAPA JOHN'S #0365 205-981-2844 OH            10/11</t>
  </si>
  <si>
    <t>ADOBE  *800-833-6687 ADOBE.LY/ENUS CA        10/12</t>
  </si>
  <si>
    <t>CVS/PHARMACY #03 03980 KENT OH       660991  10/10</t>
  </si>
  <si>
    <t>CVS/PHARMACY #03980 KENT OH          063225  10/10</t>
  </si>
  <si>
    <t>SPOTIFYAB NEW YORK NY                656894  10/09</t>
  </si>
  <si>
    <t>eBay O*18-12149-19363 408-3766151 CA         10/06</t>
  </si>
  <si>
    <t>PMT*OH BUREAU MOTOR VEH COLUMBUS OH          10/03</t>
  </si>
  <si>
    <t>DISCOUNT DRUG MART 32 STOW OH        403453  10/01</t>
  </si>
  <si>
    <t>PROG SPECIALTY   INS PREM                   PPD ID: 9409348039</t>
  </si>
  <si>
    <t>REMOTE ONLINE DEPOSIT #          1</t>
  </si>
  <si>
    <t>NON-CHASE ATM FEE-WITH</t>
  </si>
  <si>
    <t>OLD NAVY US 4803 STOW OH             067130  09/28</t>
  </si>
  <si>
    <t>PROGRESSIVE ASI  ACH                        PPD ID: 5330903620</t>
  </si>
  <si>
    <t>SHAKER ROCKS 154-13165747 OH                 09/26</t>
  </si>
  <si>
    <t>TARGET        00009886 STOW OH               09/26</t>
  </si>
  <si>
    <t>DOLLAR TREE STOW OH                  062507  09/26</t>
  </si>
  <si>
    <t>NON-CHASE ATM WITHDRAW               313512  09/26128 NORTH</t>
  </si>
  <si>
    <t>COUNTRY MAID RICHFIELD OH                    09/21</t>
  </si>
  <si>
    <t>CVS/PHARMACY #03 03980 KENT OH       128307  09/12</t>
  </si>
  <si>
    <t>ADOBE  *800-833-6687 ADOBE.LY/ENUS CA        09/12</t>
  </si>
  <si>
    <t>Spotify USA 877-7781161 NY                   09/09</t>
  </si>
  <si>
    <t>TACO BELL 0001690 KENT OH                    09/06</t>
  </si>
  <si>
    <t>MED*NE OHIO EYE SURG KENT OH                 09/04</t>
  </si>
  <si>
    <t>U AKRON STARBUCKS UNION AKRON OH             09/03</t>
  </si>
  <si>
    <t>STEAMGAMES.COM 4259522 425-8899642 WA        08/31</t>
  </si>
  <si>
    <t>VENMO            CASHOUT                    PPD ID: 5264681992</t>
  </si>
  <si>
    <t>MEIJER STORE #307 STOW OH                    08/28</t>
  </si>
  <si>
    <t>PROGRESSIVE ASI  8662748765                 PPD ID: 1593602626</t>
  </si>
  <si>
    <t>SQ *MITCHELL'S ICE C Shaker Height OH        08/26</t>
  </si>
  <si>
    <t>SHAKER ROCKS 154-13165747 OH                 08/26</t>
  </si>
  <si>
    <t>PROG SPECIALTY   INS PREM   POL  985769974  TEL ID: 9409348112</t>
  </si>
  <si>
    <t>EBAYCOMMERCE SAN JOSE CA             802456  08/25</t>
  </si>
  <si>
    <t>AUTOZONE  0722 4444 KE STOW OH       706134  08/24</t>
  </si>
  <si>
    <t>HARTVILLE KITCHEN HARTVILLE OH               08/24</t>
  </si>
  <si>
    <t>WM SUPERCENTER #2506 RAVENNA OH      000107  08/24</t>
  </si>
  <si>
    <t>ALDI 63069 STOW STOW OH              398909  08/23</t>
  </si>
  <si>
    <t>MEIJER  307 STOW OH                          08/22</t>
  </si>
  <si>
    <t>TACO BELL 0001690 KENT OH                    08/21</t>
  </si>
  <si>
    <t>SQ *MITCHELL'S ICE C Shaker Height OH        08/19</t>
  </si>
  <si>
    <t>SHAKER ROCKS 154-13165747 OH                 08/19</t>
  </si>
  <si>
    <t>PMT*OH BUREAU MOTOR VEH COLUMBUS OH          08/19</t>
  </si>
  <si>
    <t>SHELL OIL 57424234003 HUDSON OH              08/18</t>
  </si>
  <si>
    <t>ALDI 63069 STOW STOW OH                      08/17</t>
  </si>
  <si>
    <t>CIRCLE K 05416 STOW OH                       08/17</t>
  </si>
  <si>
    <t>RAISING CANES 0767 KENT OH                   08/16</t>
  </si>
  <si>
    <t>ACE HARDWARE OF KENT KENT OH                 08/14</t>
  </si>
  <si>
    <t>DAIRY QUEEN #17749 STOW OH                   08/12</t>
  </si>
  <si>
    <t>MEIJER STORE #30 MEIJE STOW OH       357586  08/11</t>
  </si>
  <si>
    <t>ADOBE  *800-833-6687 ADOBE.LY/ENUS CA        08/12</t>
  </si>
  <si>
    <t>Spotify USA 877-7781161 NY                   08/09</t>
  </si>
  <si>
    <t>WL *Steam Purchase 425-9522985 WA            08/08</t>
  </si>
  <si>
    <t>PMT*OH BUREAU MOTOR VEH COLUMBUS OH          08/07</t>
  </si>
  <si>
    <t>BUFFALO WILD ECOM 364 330-678-9464 OH        08/06</t>
  </si>
  <si>
    <t>95497 - STANDARD PARKIN CLEVELAND OH         08/05</t>
  </si>
  <si>
    <t>AG TRAVEL PLAZA 3602701 CLYDE NY             08/03</t>
  </si>
  <si>
    <t>HANNAFORD #8413 LAKE PLACID NY               08/03</t>
  </si>
  <si>
    <t>ADIRONDACK MTN CLUB HTTPSADK.ORG NY          08/01</t>
  </si>
  <si>
    <t>DEPOSIT  ID NUMBER  83129</t>
  </si>
  <si>
    <t>EMMAS LAKE PLACID NY                         07/31</t>
  </si>
  <si>
    <t>ERES PIZZA LAKE PLACID NY                    07/31</t>
  </si>
  <si>
    <t>THE BOOKSTORE PLUS LAKE PLACID NY            07/31</t>
  </si>
  <si>
    <t>PARTS EXPRESS 937-7433000 OH                 07/31</t>
  </si>
  <si>
    <t>SQ *COFFEE SHOPS OF US Lake Placid NY        07/31</t>
  </si>
  <si>
    <t>COAKLEY HIGH PEAKS AC SARANAC LAKE NY        07/30</t>
  </si>
  <si>
    <t>ADVANCE AUTO PARTS #6 SARANAC LAKE NY        07/30</t>
  </si>
  <si>
    <t>NON-CHASE ATM WITHDRAW               364544  07/30622 LAKE</t>
  </si>
  <si>
    <t>SQ *ADIRONDACK LAKES Saranac Lake NY         07/30</t>
  </si>
  <si>
    <t>TMAX-N-TOPO'S 518-5230123 NY                 07/28</t>
  </si>
  <si>
    <t>TST* BIG SLIDE BREWERY Lake Placid NY        07/28</t>
  </si>
  <si>
    <t>7-ELEVEN ALLEGANY NY                         07/28</t>
  </si>
  <si>
    <t>SHEETZ 0520   0000520 NORTH WARREN PA        07/27</t>
  </si>
  <si>
    <t>MEIJER  307 STOW OH                  398061  07/26</t>
  </si>
  <si>
    <t>PMT*OH BUREAU MO 1970 COLUMBUS OH    123167  07/26</t>
  </si>
  <si>
    <t>DAVES HOT CHICKEN 115 WARRENSVILLE OH        07/25</t>
  </si>
  <si>
    <t>MCDONALD'S F31878 KENT OH                    07/25</t>
  </si>
  <si>
    <t>O'REILLY 750 800-755-6759 TN                 07/25</t>
  </si>
  <si>
    <t>REI #168 CLEVELAND BEACHWOOD OH      769840  07/25</t>
  </si>
  <si>
    <t>FLYNNS TI 1897 STATE R KENT OH               07/25</t>
  </si>
  <si>
    <t>AUTOZONE  0720 1176 CA AKRON OH      849214  07/25</t>
  </si>
  <si>
    <t>KENT OHIO PARKING KENT OH                    07/24</t>
  </si>
  <si>
    <t>SHEETZ 0452 KENT OH                  879869  07/22</t>
  </si>
  <si>
    <t>TACO BELL #26426 STOW OH                     07/21</t>
  </si>
  <si>
    <t>A&amp;W DRIVE IN-KENT KENT OH                    07/21</t>
  </si>
  <si>
    <t>ADVANCE AUTO PARTS #572 KENT OH              07/21</t>
  </si>
  <si>
    <t>MCDONALD'S F34016 STOW OH                    07/19</t>
  </si>
  <si>
    <t>A&amp;W DRIVE IN-KENT KENT OH                    07/18</t>
  </si>
  <si>
    <t>MCDONALD'S F34016 STOW OH                    07/17</t>
  </si>
  <si>
    <t>TACO BELL #26426 STOW OH                     07/15</t>
  </si>
  <si>
    <t>DAIRY QUEEN #17749 STOW OH                   07/14</t>
  </si>
  <si>
    <t>PETCO 2872 KENT OH                   692201  07/14</t>
  </si>
  <si>
    <t>HANDELS HOMEMADE STO CUYAHOGA FALL OH        07/13</t>
  </si>
  <si>
    <t>DISCOUNT DRUG MART 32 STOW OH                07/13</t>
  </si>
  <si>
    <t>ACE HARDWARE OF KENT KENT OH         958609  07/13</t>
  </si>
  <si>
    <t>TACO BELL #036406 KENT OH                    07/13</t>
  </si>
  <si>
    <t>MNRD-KENT 219 TALLMADG KENT OH       753245  07/13</t>
  </si>
  <si>
    <t>ADOBE  *800-833-6687 ADOBE.LY/ENUS CA        07/12</t>
  </si>
  <si>
    <t>REI.COM  800-426-4840 800-426-4840 WA        07/11</t>
  </si>
  <si>
    <t>O'REILLY 2390 STOW OH                770236  07/10</t>
  </si>
  <si>
    <t>Spotify USA 877-7781161 NY                   07/09</t>
  </si>
  <si>
    <t>DAIRY QUEEN #17749 STOW OH                   07/08</t>
  </si>
  <si>
    <t>DAIRY QUEEN #17749 STOW OH                   07/07</t>
  </si>
  <si>
    <t>SQ *KEICH DECHELLIS STR COLUMBIANA OH        07/06</t>
  </si>
  <si>
    <t>TACO TONTOS KENT OH                  656606  07/05</t>
  </si>
  <si>
    <t>THE AUTOBARN VOLVO OF 708-848-8500 IL        07/05</t>
  </si>
  <si>
    <t>HANDELS HOMEMADE STO CUYAHOGA FALL OH        06/30</t>
  </si>
  <si>
    <t>HANDELS HOMEMADE STO CUYAHOGA FALL OH        06/28</t>
  </si>
  <si>
    <t>USPS PO 38402502 626 F KENT OH       241458  06/25</t>
  </si>
  <si>
    <t>HANDELS HOMEMADE STO CUYAHOGA FALL OH        06/23</t>
  </si>
  <si>
    <t>VILLAGE DISCOUNT #6 CUYAHOGA FALL OH         06/16</t>
  </si>
  <si>
    <t>HANDELS HOMEMADE STO CUYAHOGA FALL OH        06/15</t>
  </si>
  <si>
    <t>SQ *LYNN'S CONCESSIO Cuyahoga Fall OH        06/15</t>
  </si>
  <si>
    <t>DEFIANCE TATTOOS KENT OH                     06/12</t>
  </si>
  <si>
    <t>MARCS KENT KENT OH                   881412  06/13</t>
  </si>
  <si>
    <t>ADOBE  *800-833-6687 ADOBE.LY/ENUS CA        06/12</t>
  </si>
  <si>
    <t>Spotify USA 877-7781161 NY                   06/09</t>
  </si>
  <si>
    <t>HANDELS HOMEMADE STO CUYAHOGA FALL OH        06/08</t>
  </si>
  <si>
    <t>PILOT #0014 SUNBURY OH               402552  06/07</t>
  </si>
  <si>
    <t>SHEETZ 0760 MARENGO OH               847415  06/07</t>
  </si>
  <si>
    <t>HANSA IMPORT HOUSE INC CLEVELAND OH          06/04</t>
  </si>
  <si>
    <t>HANDELS HOMEMADE STO CUYAHOGA FALL OH        06/03</t>
  </si>
  <si>
    <t xml:space="preserve">CHECK 159  </t>
  </si>
  <si>
    <t>SWEETWATER SOUND 260-432-8176 IN             06/02</t>
  </si>
  <si>
    <t>TARGET T- 4200 KENT RD STOW OH               06/01</t>
  </si>
  <si>
    <t>PAPA JOHN'S #0124 205-981-2844 OH            05/31</t>
  </si>
  <si>
    <t>WITHDRAWAL 05/31</t>
  </si>
  <si>
    <t>KENT FOOD MARKET KENT OH                     05/30</t>
  </si>
  <si>
    <t>DEPOSIT  ID NUMBER 475882</t>
  </si>
  <si>
    <t>GUYS PIZZA KENT OH                           05/26</t>
  </si>
  <si>
    <t>HANDELS HOMEMADE STO CUYAHOGA FALL OH        05/23</t>
  </si>
  <si>
    <t>Online Payment 20868752516 To ALA 4207 05/23</t>
  </si>
  <si>
    <t>ADOBE  *800-833-6687 800-833-6687 CA         05/21</t>
  </si>
  <si>
    <t xml:space="preserve">CHECK 158  </t>
  </si>
  <si>
    <t>TST* EUROGYRO - KENT Kent OH                 05/19</t>
  </si>
  <si>
    <t>TST* ZEPHYR PUB Kent OH                      05/18</t>
  </si>
  <si>
    <t>TST* VENICE CAFE KENT OH                     05/19</t>
  </si>
  <si>
    <t>MEIJER  307 STOW OH                          05/18</t>
  </si>
  <si>
    <t>TACO BELL 0001690 KENT OH                    05/17</t>
  </si>
  <si>
    <t>SQ *PORTAGE COUNTY REST Kent OH              05/17</t>
  </si>
  <si>
    <t>O'REILLY 4993 KENT OH                773674  05/17</t>
  </si>
  <si>
    <t>Spotify USA 877-7781161 NY                   05/17</t>
  </si>
  <si>
    <t>DEPOSIT  ID NUMBER 126519</t>
  </si>
  <si>
    <t>DEPOSIT  ID NUMBER 123956</t>
  </si>
  <si>
    <t>TACO BELL 0001690 KENT OH                    04/26</t>
  </si>
  <si>
    <t>U AKRON UNION MARKET AKRON OH                04/25</t>
  </si>
  <si>
    <t>U AKRON UNION MARKET AKRON OH                04/23</t>
  </si>
  <si>
    <t>Online Payment 20553799331 To ALA 4207 04/23</t>
  </si>
  <si>
    <t>STUDIOCITYAPARTM WEB PMTS   HBKF5G          WEB ID: 9000326709</t>
  </si>
  <si>
    <t>ATT              Payment                    PPD ID: 9864031004</t>
  </si>
  <si>
    <t>TACO BELL 0001690 KENT OH                    04/15</t>
  </si>
  <si>
    <t>DICKS SPORTING GOODS CUYAHOGA FALL OH        04/11</t>
  </si>
  <si>
    <t>ADOBE  *800-833-6687 ADOBE.LY/ENUS CA        04/12</t>
  </si>
  <si>
    <t>U AKRON UNION MARKET AKRON OH                04/11</t>
  </si>
  <si>
    <t>Spotify USA 877-7781161 NY                   04/09</t>
  </si>
  <si>
    <t>U AKRON UNION MARKET AKRON OH                04/09</t>
  </si>
  <si>
    <t>MCDONALD'S F12852 MUNROE FALLS OH            04/08</t>
  </si>
  <si>
    <t>GRAY MART MUNROE FALLS OH                    04/06</t>
  </si>
  <si>
    <t>U AKRON UNION MARKET AKRON OH                04/04</t>
  </si>
  <si>
    <t>POV VENDING CUYAHOGA FALL OH                 04/03</t>
  </si>
  <si>
    <t>0009P - PARKINGCOM 844-4727577 IL            04/02</t>
  </si>
  <si>
    <t>U AKRON UNION MARKET AKRON OH                04/02</t>
  </si>
  <si>
    <t>0009P - PARKINGCOM 844-4727577 IL            04/01</t>
  </si>
  <si>
    <t>ACME NO.  4445 KENT RD STOW OH               03/28</t>
  </si>
  <si>
    <t>VENMO            PAYMENT    1033343740429   WEB ID: 3264681992</t>
  </si>
  <si>
    <t>VILLAGE DISCOUNT #6 CUYAHOGA FALL OH         03/23</t>
  </si>
  <si>
    <t>Online Payment 20244792330 To ALA 4207 03/25</t>
  </si>
  <si>
    <t>MARKET DI 2687 STATE CUYAHOGA FALL OH        03/23</t>
  </si>
  <si>
    <t>CIRCLE K 05416 STOW OH                       03/22</t>
  </si>
  <si>
    <t>NON-CHASE ATM WITHDRAW               690679  03/22176 E MAI</t>
  </si>
  <si>
    <t>POV VENDING CUYAHOGA FALL OH                 03/20</t>
  </si>
  <si>
    <t>STUDIOCITYAPARTM WEB PMTS   VB4PZF          WEB ID: 9000326709</t>
  </si>
  <si>
    <t>POV VENDING CUYAHOGA FALL OH                 03/18</t>
  </si>
  <si>
    <t>UNIV-OF-AKRON-B 303 E AKRON OH       557755  03/18</t>
  </si>
  <si>
    <t>PROG SPECIALTY   INS PREM   POL  978768661  TEL ID: 9409348112</t>
  </si>
  <si>
    <t>TACO BELL #26426 STOW OH                     03/15</t>
  </si>
  <si>
    <t>U AKRON UNION MARKET AKRON OH                03/14</t>
  </si>
  <si>
    <t>U AKRON UNION MARKET AKRON OH                03/12</t>
  </si>
  <si>
    <t>POV VENDING CUYAHOGA FALL OH                 03/11</t>
  </si>
  <si>
    <t>ADOBE  *800-833-6687 800-833-6687 CA         03/12</t>
  </si>
  <si>
    <t>Spotify USA 877-7781161 NY                   03/09</t>
  </si>
  <si>
    <t>U AKRON UNION MARKET AKRON OH                03/07</t>
  </si>
  <si>
    <t>U AKRON UNION MARKET AKRON OH                03/05</t>
  </si>
  <si>
    <t>AUTO-OWNERS      INS. PREM                  PPD ID: 1380315280</t>
  </si>
  <si>
    <t>MICROSOFT*PC 1 MONTH MSBILL.INFO WA          03/03</t>
  </si>
  <si>
    <t>U AKRON UNION MARKET AKRON OH                02/29</t>
  </si>
  <si>
    <t>U AKRON UNION MARKET AKRON OH                02/27</t>
  </si>
  <si>
    <t>U AKRON UNION MARKET AKRON OH                02/22</t>
  </si>
  <si>
    <t>Online Payment 19943040944 To ALA 4207 02/22</t>
  </si>
  <si>
    <t xml:space="preserve">CHECK 156  </t>
  </si>
  <si>
    <t>HOBBYLOBB 4332 KENT RO STOW OH               02/17</t>
  </si>
  <si>
    <t>VENMO            PAYMENT    1032573397405   WEB ID: 3264681992</t>
  </si>
  <si>
    <t>U AKRON UNION MARKET AKRON OH                02/15</t>
  </si>
  <si>
    <t>U AKRON UNION MARKET AKRON OH                02/13</t>
  </si>
  <si>
    <t>DRAGON ASIAN GROCERY L AKRON OH              02/12</t>
  </si>
  <si>
    <t>VENMO            PAYMENT    1032481365123   WEB ID: 3264681992</t>
  </si>
  <si>
    <t>ADOBE  *800-833-6687 800-833-6687 CA         02/12</t>
  </si>
  <si>
    <t>Spotify USA 877-7781161 NY                   02/09</t>
  </si>
  <si>
    <t>SUNOCO 80025857 KENT OH                      02/09</t>
  </si>
  <si>
    <t>U AKRON UNION MARKET AKRON OH                02/08</t>
  </si>
  <si>
    <t>PLAY IT AGAIN SPORTS CUYAHOGA FALL OH        02/07</t>
  </si>
  <si>
    <t>U AKRON UNION MARKET AKRON OH                02/06</t>
  </si>
  <si>
    <t>STATE OF OHIO    TAXREFUNDS                 PPD ID: 4311334820</t>
  </si>
  <si>
    <t>MICROSOFT*PC 1 MONTH MSBILL.INFO WA          02/04</t>
  </si>
  <si>
    <t>U AKRON UNION MARKET AKRON OH                02/01</t>
  </si>
  <si>
    <t>CVS/PHARMACY #03 03980 KENT OH       321988  01/31</t>
  </si>
  <si>
    <t>PMT*OH BUREAU MOTOR VEH COLUMBUS OH          01/30</t>
  </si>
  <si>
    <t>U AKRON UNION MARKET AKRON OH                01/30</t>
  </si>
  <si>
    <t>ACME NO.  4445 KENT RD STOW OH               01/27</t>
  </si>
  <si>
    <t>KENT FOOD MARKET KENT OH                     01/26</t>
  </si>
  <si>
    <t>U AKRON UNION MARKET AKRON OH                01/25</t>
  </si>
  <si>
    <t>IRS  TREAS 310     TAX REF                  PPD ID: 9111036170</t>
  </si>
  <si>
    <t>DRAGON ASIAN GROCERY L AKRON OH              01/25</t>
  </si>
  <si>
    <t>UNIV-OF-AKRON-B 303 E AKRON OH       310484  01/23</t>
  </si>
  <si>
    <t>Online Payment 19647335705 To ALA 4207 01/22</t>
  </si>
  <si>
    <t>MEIJER ST MEIJER  3074 STOW OH               01/22</t>
  </si>
  <si>
    <t>U AKRON UNION MARKET AKRON OH                01/18</t>
  </si>
  <si>
    <t xml:space="preserve">CHECK 104  </t>
  </si>
  <si>
    <t>FREETAXUSA.COM 877-2699027 UT                01/16</t>
  </si>
  <si>
    <t>MONTHLY SERVICE FEE</t>
  </si>
  <si>
    <t>ADOBE  *CREATIVE CLOU 408-536-6000 CA        01/11</t>
  </si>
  <si>
    <t>Spotify USA 877-7781161 NY                   01/09</t>
  </si>
  <si>
    <t>CLEVELAND CLINIC CLEVELAND OH                01/09</t>
  </si>
  <si>
    <t>IPD / WPD 707-694-7923 OR                    01/09</t>
  </si>
  <si>
    <t>MICROSOFT*PC 1 MONTH MSBILL.INFO WA          01/03</t>
  </si>
  <si>
    <t>MCDONALD'S F12852 MUNROE FALLS OH            12/31</t>
  </si>
  <si>
    <t>MEIJER  307 STOW OH                          12/30</t>
  </si>
  <si>
    <t>TACO BELL #26426 STOW OH                     12/28</t>
  </si>
  <si>
    <t>ADOBE  *800-833-6687 800-833-6687 CA         12/26</t>
  </si>
  <si>
    <t>GIANT-EAG 4300 Kent Rd Stow OH               12/23</t>
  </si>
  <si>
    <t>TACO BELL #26426 STOW OH                     12/22</t>
  </si>
  <si>
    <t>MEIJER  307 STOW OH                          12/22</t>
  </si>
  <si>
    <t>Online Payment 19369242161 To ALA 4207 12/22</t>
  </si>
  <si>
    <t xml:space="preserve">CHECK 103  </t>
  </si>
  <si>
    <t>Spotify USA 877-7781161 NY                   12/17</t>
  </si>
  <si>
    <t>DRAGON ASIAN GROCERY L AKRON OH              12/17</t>
  </si>
  <si>
    <t>ALDI 63069 STOW STOW OH                      12/16</t>
  </si>
  <si>
    <t>SWEETWATER SOUND 260-432-8176 IN             12/09</t>
  </si>
  <si>
    <t>Microsoft*PC 1 Month 425-6816830 WA          12/04</t>
  </si>
  <si>
    <t>Online Payment 19088218151 To ALA 4207 11/24</t>
  </si>
  <si>
    <t>GIANT EAG 230 Howe A Cuyahoga Fall OH        11/22</t>
  </si>
  <si>
    <t>SUNOCO 80025857 KENT OH                      11/21</t>
  </si>
  <si>
    <t xml:space="preserve">CHECK 1464  </t>
  </si>
  <si>
    <t>GIANT EAG 230 Howe A Cuyahoga Fall OH        11/14</t>
  </si>
  <si>
    <t>ADOBE  *800-833-6687 800-833-6687 CA         11/11</t>
  </si>
  <si>
    <t>PAPA JOHN'S #0365 205-981-2844 OH            11/10</t>
  </si>
  <si>
    <t>Meijer  307 4303 KENT STOW OH                11/10</t>
  </si>
  <si>
    <t>MCDONALD'S F12852 MUNROE FALLS OH            11/09</t>
  </si>
  <si>
    <t>Spotify USA 877-7781161 NY                   11/09</t>
  </si>
  <si>
    <t>SWEETWATER SOUND 260-432-8176 IN             11/09</t>
  </si>
  <si>
    <t>MICHAELS STORES 4507 CUYAHOGA FLLS OH215105  11/08</t>
  </si>
  <si>
    <t>MCDONALD'S F12852 MUNROE FALLS OH            11/07</t>
  </si>
  <si>
    <t>RAISING CANES 0793 CUYAHOGA FALL OH          11/06</t>
  </si>
  <si>
    <t>TARGET T- 4200 Kent Rd Stow OH               11/05</t>
  </si>
  <si>
    <t>Microsoft*PC 1 Month 425-6816830 WA          11/04</t>
  </si>
  <si>
    <t>Meijer  307 4303 KENT STOW OH                11/03</t>
  </si>
  <si>
    <t>DOLLAR-GENERAL # DG 06 KENT OH       253998  11/03</t>
  </si>
  <si>
    <t>THE PERMIT STORE 805-562-8200 CA             11/01</t>
  </si>
  <si>
    <t>TACO BELL #036406 KENT OH                    10/30</t>
  </si>
  <si>
    <t>Microsoft*Xbox 425-6816830 WA                10/31</t>
  </si>
  <si>
    <t>SPEEDWAY 03634 293 E MA AKRON OH             10/30</t>
  </si>
  <si>
    <t>MCDONALD'S F12852 MUNROE FALLS OH            10/29</t>
  </si>
  <si>
    <t>TST* ZEPHYR PUB Kent OH                      10/29</t>
  </si>
  <si>
    <t>DOLLAR TREE STOW OH                          10/27</t>
  </si>
  <si>
    <t>TARGET        00009886 STOW OH               10/27</t>
  </si>
  <si>
    <t>GIANT-EAG 4300 Kent Rd Stow OH               10/27</t>
  </si>
  <si>
    <t>HOBBYLOBB 4332 KENT RO STOW OH               10/27</t>
  </si>
  <si>
    <t>ACME NO.  4445 KENT RD STOW OH               10/26</t>
  </si>
  <si>
    <t>TACO BELL #3825 CUYAHOGA FALL OH             10/25</t>
  </si>
  <si>
    <t>SPIRIT HALLOWEEN 61463 MARION OH     785425  10/24</t>
  </si>
  <si>
    <t>MEIJER STORE #317 KENT OH            778041  10/24</t>
  </si>
  <si>
    <t>ZENNI OPTICAL 800-211-2105 CA                10/24</t>
  </si>
  <si>
    <t>Online Payment 18803800156 To ALA 4207 10/23</t>
  </si>
  <si>
    <t>SAMS CLUB SAM'S Club CUYAHOGA FALL OH        10/21</t>
  </si>
  <si>
    <t>GIANT EAGLE #587 230 Cuyahoga Fall OH924350  10/21</t>
  </si>
  <si>
    <t>MICHAELS STORES 4507 CUYAHOGA FLLS OH336286  10/21</t>
  </si>
  <si>
    <t>WINKING LIZARD - 25 PE 330-4671002 OH        10/20</t>
  </si>
  <si>
    <t>TACO BELL 000100016907 KENT OH               10/20</t>
  </si>
  <si>
    <t>LS OFF THE WAGON 330-4741330 OH              10/20</t>
  </si>
  <si>
    <t xml:space="preserve">CHECK 1463  </t>
  </si>
  <si>
    <t>GIANT EAGLE #587 230 Cuyahoga Fall OH726511  10/16</t>
  </si>
  <si>
    <t>CVS/PHARMACY #03 03980 KENT OH       836032  10/15</t>
  </si>
  <si>
    <t>AUTOZONE  0722 4444 KE STOW OH       523227  10/15</t>
  </si>
  <si>
    <t>FAMILY DOLLAR CUYAHOGA FALL OH               10/14</t>
  </si>
  <si>
    <t>Meijer  307 4303 KENT STOW OH                10/14</t>
  </si>
  <si>
    <t>ALDI 63069 STOW STOW OH              182115  10/14</t>
  </si>
  <si>
    <t>LS OFF THE WAGON 330-4741330 OH              10/14</t>
  </si>
  <si>
    <t>ADVANCE AUTO PA KENT OH                      10/14</t>
  </si>
  <si>
    <t>ACE HARDWARE OF KENT KENT OH                 10/12</t>
  </si>
  <si>
    <t>GIANT EAGLE #587 230 Cuyahoga Fall OH928445  10/12</t>
  </si>
  <si>
    <t>www.cvs.com 800-746-7287 RI                  10/11</t>
  </si>
  <si>
    <t>GIANT EAGLE #587 230 Cuyahoga Fall OH641537  10/11</t>
  </si>
  <si>
    <t>ADOBE  *800-833-6687 800-833-6687 CA         10/11</t>
  </si>
  <si>
    <t>MCDONALD'S F12852 MUNROE FALLS OH            10/10</t>
  </si>
  <si>
    <t>Wal-Mart Super Center STOW OH                10/10</t>
  </si>
  <si>
    <t>Spotify USA 877-7781161 NY                   10/09</t>
  </si>
  <si>
    <t>SWEETWATER SOUND 260-432-8176 IN             10/09</t>
  </si>
  <si>
    <t>PAPA JOHN'S #0365 205-981-2844 OH            10/08</t>
  </si>
  <si>
    <t>Meijer  307 4303 KENT STOW OH                10/07</t>
  </si>
  <si>
    <t>ALDI 63069 STOW STOW OH              055560  10/07</t>
  </si>
  <si>
    <t>Nintendo CA1066833218 800-2553700 WA         10/07</t>
  </si>
  <si>
    <t>Nintendo CA1066832064 800-2553700 WA         10/07</t>
  </si>
  <si>
    <t>TACO BELL #26426 STOW OH                     10/06</t>
  </si>
  <si>
    <t>TACO BELL #26426 STOW OH                     10/05</t>
  </si>
  <si>
    <t>TST* ZEPHYR PUB Kent OH                      10/05</t>
  </si>
  <si>
    <t>TROY GRILLE KENT OH                          10/05</t>
  </si>
  <si>
    <t>Microsoft*PC 1 Month 425-6816830 WA          10/04</t>
  </si>
  <si>
    <t>WM SUPERC Wal-Mart Sup STOW OH               10/03</t>
  </si>
  <si>
    <t>THE PERMIT STORE 805-562-8200 CA             10/01</t>
  </si>
  <si>
    <t>ADVANCE AUTO PARTS #852 TWINSBURG OH         09/30</t>
  </si>
  <si>
    <t>TACO BELL #73825 CUYAHOGA FALL OH            09/26</t>
  </si>
  <si>
    <t>CIRCLE K 05615 CUYAHOGA FALL OH              09/25</t>
  </si>
  <si>
    <t>Online Payment 18535280910 To ALA 4207 09/25</t>
  </si>
  <si>
    <t>MCDONALD'S F12852 MUNROE FALLS OH            09/24</t>
  </si>
  <si>
    <t>SAMSCLUB #4750 CUYAHOGA FALL OH              09/23</t>
  </si>
  <si>
    <t>ACE HARDWARE OF KENT KENT OH                 09/22</t>
  </si>
  <si>
    <t>SAM'S Club CUYAHOGA FALL OH                  09/21</t>
  </si>
  <si>
    <t>SHELL SERVICE STATION KENT OH        857980  09/21</t>
  </si>
  <si>
    <t>RAISING CANES 0793 CUYAHOGA FALL OH          09/20</t>
  </si>
  <si>
    <t>TARGET T- 449 Howe A Cuyahoga Fall OH        09/20</t>
  </si>
  <si>
    <t>SQ *FRESCHE CATERING Cuyahoga Fall OH        09/17</t>
  </si>
  <si>
    <t>SQ *ASHWINIS KRAFTS Cuyahoga Fall OH         09/16</t>
  </si>
  <si>
    <t>SQ *FRESCHE CATERING Cuyahoga Fall OH        09/16</t>
  </si>
  <si>
    <t>PULLAPART OF AKRON AKRON OH                  09/16</t>
  </si>
  <si>
    <t>SQ *DIVERSE SUSPENSION gosq.com TX           09/15</t>
  </si>
  <si>
    <t>CITY OF CUYAHOGA FAL CUYAHOGA FALL OH        09/14</t>
  </si>
  <si>
    <t>SP IFIXIT STORE.IFIXIT. CA                   09/13</t>
  </si>
  <si>
    <t>TACO BELL #26426 STOW OH                     09/13</t>
  </si>
  <si>
    <t>EL TORITOS TACOS TWINSBURG OH                09/12</t>
  </si>
  <si>
    <t>PLAY IT AGAIN SPORTS CUYAHOGA FALL OH        09/12</t>
  </si>
  <si>
    <t>ADOBE  *800-833-6687 800-833-6687 CA         09/11</t>
  </si>
  <si>
    <t>ACE HARDWARE OF KENT KENT OH                 09/10</t>
  </si>
  <si>
    <t>Rebel  909 Kent OH                           09/07</t>
  </si>
  <si>
    <t>SAMS CLUB SAM'S Club CUYAHOGA FALL OH        09/06</t>
  </si>
  <si>
    <t>Meijer  307 4303 KENT STOW OH                09/05</t>
  </si>
  <si>
    <t>TARGET T- 4200 Kent Rd Stow OH               09/05</t>
  </si>
  <si>
    <t>ADVANCE AUTO PARTS #572 KENT OH              09/04</t>
  </si>
  <si>
    <t>HARBOR FREIGHT TOOLS 4 STREETSBORO OH        09/03</t>
  </si>
  <si>
    <t>TACO BELL #4046 CUYAHOGA FALL OH             09/02</t>
  </si>
  <si>
    <t>TARGET T- 4200 Kent Rd Stow OH               09/02</t>
  </si>
  <si>
    <t>MCMASTER-CARR 630-834-9600 IL                08/31</t>
  </si>
  <si>
    <t>DISCOUNT DRUG M KENT OH                      08/31</t>
  </si>
  <si>
    <t>POV VENDING CUYAHOGA FALL OH                 08/30</t>
  </si>
  <si>
    <t>ALDI 63069 STOW STOW OH              281926  08/30</t>
  </si>
  <si>
    <t>Dicks Sporting Goods Akron OH                08/29</t>
  </si>
  <si>
    <t>POV VENDING CUYAHOGA FALL OH                 08/28</t>
  </si>
  <si>
    <t>THE PERMIT STORE 805-562-8200 CA             08/28</t>
  </si>
  <si>
    <t>SAMS CLUB SAM'S Club CUYAHOGA FALL OH        08/28</t>
  </si>
  <si>
    <t>TARGET T- 4200 Kent Rd Stow OH               08/28</t>
  </si>
  <si>
    <t>KOHLS 0331 4240 KENT R STOW OH       106436  08/28</t>
  </si>
  <si>
    <t>MOTORCARS AC VO San Jose CA          820619  08/27</t>
  </si>
  <si>
    <t>TACO BELL 000100016907 KENT OH               08/27</t>
  </si>
  <si>
    <t>ADVANCE AUTO PARTS #572 KENT OH              08/27</t>
  </si>
  <si>
    <t>SHEETZ 0452 KENT OH                  825712  08/26</t>
  </si>
  <si>
    <t>DAIRY QUEEN #17749 STOW OH                   08/25</t>
  </si>
  <si>
    <t>TACO BELL #26426 STOW OH                     08/25</t>
  </si>
  <si>
    <t>TACO BELL 000100016907 KENT OH               08/24</t>
  </si>
  <si>
    <t>KOHLS 0331 4240 KENT R STOW OH       744955  08/24</t>
  </si>
  <si>
    <t>PETSMART # 0519 CUYAHOGA FALL OH     708277  08/24</t>
  </si>
  <si>
    <t>ADVANCE AUTO PARTS #572 KENT OH              08/23</t>
  </si>
  <si>
    <t>DAIRY QUEEN #17749 STOW OH                   08/22</t>
  </si>
  <si>
    <t>ROSES RUN COUNTRY CLUB 330-6884653 OH        08/22</t>
  </si>
  <si>
    <t>Online Payment 18235586161 To ALA 4207 08/22</t>
  </si>
  <si>
    <t>SHELL SERVICE STATION KENT OH        457192  08/22</t>
  </si>
  <si>
    <t>TACO BELL 000100016907 KENT OH               08/21</t>
  </si>
  <si>
    <t>A AND W DRIVE IN KENT OH                     08/20</t>
  </si>
  <si>
    <t>EAS*THE EASTWOOD COMP 800-343-9353 PA        08/20</t>
  </si>
  <si>
    <t>O'REILLY AUTO PARTS 49 KENT OH       715679  08/19</t>
  </si>
  <si>
    <t>ACE HARDWARE OF KENT KENT OH         176214  08/19</t>
  </si>
  <si>
    <t>DAIRY QUEEN #17749 STOW OH                   08/17</t>
  </si>
  <si>
    <t>eBay O*14-10421-28782 San Jose CA            08/17</t>
  </si>
  <si>
    <t>TST* The Creamery in Cuyahoga Fall OH        08/15</t>
  </si>
  <si>
    <t>GLF*FOXDENFAIRWAYS STOW OH                   08/15</t>
  </si>
  <si>
    <t>WM SUPERC Wal-Mart Sup STOW OH               08/13</t>
  </si>
  <si>
    <t>SHEETZ 0452 KENT OH                  282845  08/12</t>
  </si>
  <si>
    <t>HARBOR FREIGHT TOOLS 4 STREETSBORO OH        08/12</t>
  </si>
  <si>
    <t>Meijer  307 4303 KENT STOW OH                08/12</t>
  </si>
  <si>
    <t>TACO BELL 000100016907 KENT OH               08/11</t>
  </si>
  <si>
    <t>ADOBE  *800-833-6687 800-833-6687 CA         08/11</t>
  </si>
  <si>
    <t>DISCOUNT DRUG M STOW OH                      08/11</t>
  </si>
  <si>
    <t>TACO BELL 000100016907 KENT OH               08/10</t>
  </si>
  <si>
    <t>ACE HARDWARE OF KENT KENT OH         851191  08/10</t>
  </si>
  <si>
    <t>A AND W DRIVE IN KENT OH                     08/09</t>
  </si>
  <si>
    <t>DISCOUNT DRUG M STOW OH                      08/09</t>
  </si>
  <si>
    <t>GLF*FOXDENFAIRWAYS STOW OH                   08/08</t>
  </si>
  <si>
    <t>GLF*GolfNowReservation 844-8004653 FL        08/07</t>
  </si>
  <si>
    <t>ACE HARDWARE OF KENT KENT OH         999387  08/06</t>
  </si>
  <si>
    <t>ACE HARDWARE OF KENT KENT OH         275769  08/06</t>
  </si>
  <si>
    <t>eBay O*14-10376-80115 San Jose CA            08/06</t>
  </si>
  <si>
    <t>FOUNTAINSQUARESOUTHG CINCINNATI OH           08/05</t>
  </si>
  <si>
    <t>MOTORCARS AC VO San Jose CA          339715  08/03</t>
  </si>
  <si>
    <t>TACO BELL 000100016907 KENT OH               08/02</t>
  </si>
  <si>
    <t>Wal-Mart Super Cente RAVENNA (KENT OH        08/02</t>
  </si>
  <si>
    <t>Dicks Sporting Goods Akron OH                07/31</t>
  </si>
  <si>
    <t>PETSMART # 0519 CUYAHOGA FALL OH     247109  07/31</t>
  </si>
  <si>
    <t>SPECTRUM         SPECTRUM                   PPD ID: 0000358635</t>
  </si>
  <si>
    <t>POPEYES 10146 CLEVELAND OH                   07/29</t>
  </si>
  <si>
    <t>TACO BELL #26426 STOW OH                     07/28</t>
  </si>
  <si>
    <t>CVS/PHARM 03980--500 S KENT OH               07/27</t>
  </si>
  <si>
    <t>WALGREENS STORE 834 W AKRON OH       735443  07/26</t>
  </si>
  <si>
    <t>GIANT-EAG 4300 Kent Rd Stow OH               07/26</t>
  </si>
  <si>
    <t>TACO BELL 306800306803 AKRON OH              07/24</t>
  </si>
  <si>
    <t>SUNOCO 0420161200 AKRON OH                   07/24</t>
  </si>
  <si>
    <t>VANS.COM P://SHOP.VANS CA                    07/25</t>
  </si>
  <si>
    <t>TACO BELL 306800306803 AKRON OH              07/23</t>
  </si>
  <si>
    <t>ACE HARDWARE OF KENT KENT OH                 07/21</t>
  </si>
  <si>
    <t>Online Payment 17948516970 To ALA 4207 07/21</t>
  </si>
  <si>
    <t>ACE HARDWARE OF KENT KENT OH         749509  07/21</t>
  </si>
  <si>
    <t>PAYRANGE MOBILE https://www.p XX             07/20</t>
  </si>
  <si>
    <t>WITHDRAWAL 07/20</t>
  </si>
  <si>
    <t xml:space="preserve">CHECK 155  </t>
  </si>
  <si>
    <t>help.jagex.com CAMBRIDGE                     07/11</t>
  </si>
  <si>
    <t>WITHDRAWAL 07/13</t>
  </si>
  <si>
    <t>SHELL SERVICE STATION KENT OH        425466  07/13</t>
  </si>
  <si>
    <t>ADOBE  *800-833-6687 800-833-6687 CA         07/12</t>
  </si>
  <si>
    <t>DEPOSIT  ID NUMBER  46132</t>
  </si>
  <si>
    <t>Spotify USA 877-7781161 NY                   07/11</t>
  </si>
  <si>
    <t>FOREIGN EXCHANGE RATE ADJUSTMENT FEE         07/09HTTPS://W</t>
  </si>
  <si>
    <t>SAMS CLUB SAM'S Club CUYAHOGA FALL OH        07/10</t>
  </si>
  <si>
    <t>HTTPS://WWW.NS.NL/ WWW.NS.NL/                07/09 Euro       7.70 X 1.097403 (EXCHG RTE)</t>
  </si>
  <si>
    <t>Online Payment 17679515907 To ALA 4207 06/21</t>
  </si>
  <si>
    <t>TIM HORTONS #1795#QTH MISSISSAUGA ON         06/19 CA DOLLAR  8.81 X 0.7593644 (EXCHG RTE)</t>
  </si>
  <si>
    <t>1873 TOR 6 &amp; SUNDRY MISSISSAUGA ON           06/19 CA DOLLAR  4.17 X 0.7577938 (EXCHG RTE)</t>
  </si>
  <si>
    <t>SUNOCO 08755365 BUFFALO NY                   06/18</t>
  </si>
  <si>
    <t>TARGET        000079 CUYAHOGA FALL OH        06/17</t>
  </si>
  <si>
    <t>DAIRY QUEEN #17749 STOW OH                   06/17</t>
  </si>
  <si>
    <t>ACE HARDWARE OF KENT KENT OH                 06/17</t>
  </si>
  <si>
    <t>POPEYES 10146 CLEVELAND OH                   06/16</t>
  </si>
  <si>
    <t>ACE HARDWARE OF KENT KENT OH                 06/16</t>
  </si>
  <si>
    <t>DEPOSIT  ID NUMBER  41874</t>
  </si>
  <si>
    <t>TACO BELL #26426 STOW OH                     06/15</t>
  </si>
  <si>
    <t>ACE HARDWARE OF KENT KENT OH                 06/15</t>
  </si>
  <si>
    <t>TARGET T- 4200 Kent Rd Stow OH               06/15</t>
  </si>
  <si>
    <t>SHELL SERVICE STATION KENT OH        404275  06/15</t>
  </si>
  <si>
    <t>DAIRY QUEEN #17749 STOW OH                   06/14</t>
  </si>
  <si>
    <t>DEPOSIT  ID NUMBER  41253</t>
  </si>
  <si>
    <t>Online Payment 17410902471 To ALA 4207 05/22</t>
  </si>
  <si>
    <t>VENMO            PAYMENT    1027078160356   WEB ID: 3264681992</t>
  </si>
  <si>
    <t>Spotify USA 877-7781161 NY                   05/09</t>
  </si>
  <si>
    <t>Green Harvest Ca WEB PMTS   1T9NK7          WEB ID: 9000948581</t>
  </si>
  <si>
    <t>Online Payment 17146586630 To ALA 4207 04/21</t>
  </si>
  <si>
    <t>IRS  TREAS 310     TAX REF                  PPD ID: 9111736946</t>
  </si>
  <si>
    <t>3 Month Member Subscrip CAMBRIDGE            03/25</t>
  </si>
  <si>
    <t>Online Payment 16888869816 To ALA 4207 03/22</t>
  </si>
  <si>
    <t>Online Payment 16638668938 To ALA 4207 02/21</t>
  </si>
  <si>
    <t>Online Payment 16352102808 To ALA 4207 01/23</t>
  </si>
  <si>
    <t>Zelle payment to John Smith</t>
  </si>
  <si>
    <t>12/31/2023</t>
  </si>
  <si>
    <t>EBAY O*21-10986-6402SAN JOSE            CA</t>
  </si>
  <si>
    <t>FCP EURO            MILFORD             CT</t>
  </si>
  <si>
    <t>MEIJER  307         STOW                OH</t>
  </si>
  <si>
    <t>12/29/2023</t>
  </si>
  <si>
    <t>ALDI 63069 000000000STOW                OH</t>
  </si>
  <si>
    <t>12/28/2023</t>
  </si>
  <si>
    <t>AMAZON MARKEPLACE NA PA</t>
  </si>
  <si>
    <t>12/27/2023</t>
  </si>
  <si>
    <t>DISNEYPLUS          888-905-7888        CA</t>
  </si>
  <si>
    <t>STEAMPOWERED.COM</t>
  </si>
  <si>
    <t>12/19/2023</t>
  </si>
  <si>
    <t>SHEETZ              KENT                OH</t>
  </si>
  <si>
    <t>12/17/2023</t>
  </si>
  <si>
    <t>SAM'S CLUB 4750 4750CUYAHOGA FALLS      OH</t>
  </si>
  <si>
    <t>12/15/2023</t>
  </si>
  <si>
    <t>MCDONALD'S F12852 00MUNROE FALLS        OH</t>
  </si>
  <si>
    <t>12/13/2023</t>
  </si>
  <si>
    <t>RAISING CANES 0793  CUYAHOGA FALL       OH</t>
  </si>
  <si>
    <t>12/09/2023</t>
  </si>
  <si>
    <t>LEMONGRASS GRILL 000MUNROE FALLS        OH</t>
  </si>
  <si>
    <t>12/05/2023</t>
  </si>
  <si>
    <t>SAM'S CLUB FUEL 4750CUYAHOGA FALLS      OH</t>
  </si>
  <si>
    <t>12/04/2023</t>
  </si>
  <si>
    <t>12/01/2023</t>
  </si>
  <si>
    <t>GIANT EAGLE         CUYAHOGA FALLS      OH</t>
  </si>
  <si>
    <t>PMT*OH BUREAU MOTOR COLUMBUS            OH</t>
  </si>
  <si>
    <t>11/30/2023</t>
  </si>
  <si>
    <t>FAMILY DOLLAR 000011CUYAHOGA FALL       OH</t>
  </si>
  <si>
    <t>PARCHMENT-UNIV DOCS 480-719-1646        AZ</t>
  </si>
  <si>
    <t>ROCK AUTO LLC*ROCK AMADISON             WI</t>
  </si>
  <si>
    <t>11/28/2023</t>
  </si>
  <si>
    <t>SPEEDWAY            1-800-643-1948      OH</t>
  </si>
  <si>
    <t>TACO BELL           AKRON               OH</t>
  </si>
  <si>
    <t>11/27/2023</t>
  </si>
  <si>
    <t>11/24/2023</t>
  </si>
  <si>
    <t>ACME NO. 17         STOW                OH</t>
  </si>
  <si>
    <t>11/22/2023</t>
  </si>
  <si>
    <t>11/15/2023</t>
  </si>
  <si>
    <t>BP#954778736210 7-ELSTOW                OH</t>
  </si>
  <si>
    <t>11/11/2023</t>
  </si>
  <si>
    <t>11/06/2023</t>
  </si>
  <si>
    <t>11/01/2023</t>
  </si>
  <si>
    <t>MARATHON PETRO17103 Kent                OH</t>
  </si>
  <si>
    <t>10/31/2023</t>
  </si>
  <si>
    <t>10/29/2023</t>
  </si>
  <si>
    <t>CIRCLE K 05579/CIRCLMUNROE FALLS        OH</t>
  </si>
  <si>
    <t>10/27/2023</t>
  </si>
  <si>
    <t>10/16/2023</t>
  </si>
  <si>
    <t>10/06/2023</t>
  </si>
  <si>
    <t>10/04/2023</t>
  </si>
  <si>
    <t>09/30/2023</t>
  </si>
  <si>
    <t>FOREIGN TRANSACTION FEE</t>
  </si>
  <si>
    <t>TWITCH              SAN FRANCISCO       CA</t>
  </si>
  <si>
    <t>09/27/2023</t>
  </si>
  <si>
    <t>09/21/2023</t>
  </si>
  <si>
    <t>09/19/2023</t>
  </si>
  <si>
    <t>BP#5802830GIANT #437AKRON               OH</t>
  </si>
  <si>
    <t>09/06/2023</t>
  </si>
  <si>
    <t>08/30/2023</t>
  </si>
  <si>
    <t>08/28/2023</t>
  </si>
  <si>
    <t>EBAY O*06-10468-8537SAN JOSE</t>
  </si>
  <si>
    <t>08/27/2023</t>
  </si>
  <si>
    <t>08/26/2023</t>
  </si>
  <si>
    <t>ADVANCE AUTO PARTS  KENT                OH</t>
  </si>
  <si>
    <t>08/15/2023</t>
  </si>
  <si>
    <t>LEOS ITALIAN SOCIAL CUYAHOGA FALL       OH</t>
  </si>
  <si>
    <t>08/10/2023</t>
  </si>
  <si>
    <t>HARBOR FREIGHT TOOLSSTREETSBORO         OH</t>
  </si>
  <si>
    <t>08/09/2023</t>
  </si>
  <si>
    <t>RAISING CANES 0767  KENT                OH</t>
  </si>
  <si>
    <t>08/07/2023</t>
  </si>
  <si>
    <t>IKEA PITTSBURGH 0000PITTSBURGH          PA</t>
  </si>
  <si>
    <t>08/05/2023</t>
  </si>
  <si>
    <t>IKEA                WEST CHESTER        OH</t>
  </si>
  <si>
    <t>IKEA COLUMBUS 0000  COLUMBUS            OH</t>
  </si>
  <si>
    <t>08/04/2023</t>
  </si>
  <si>
    <t>AMAZON.COM          AMZN.COM/BILL       WA</t>
  </si>
  <si>
    <t>08/03/2023</t>
  </si>
  <si>
    <t>08/02/2023</t>
  </si>
  <si>
    <t>RACCOON HILL GOLF CLKENT                OH</t>
  </si>
  <si>
    <t>07/30/2023</t>
  </si>
  <si>
    <t>TST* BARRIO - KENT 0KENT                OH</t>
  </si>
  <si>
    <t>TST* STOW NUT DONUT STOW                OH</t>
  </si>
  <si>
    <t>07/27/2023</t>
  </si>
  <si>
    <t>07/23/2023</t>
  </si>
  <si>
    <t>CIRCLE K 05582/CIRCLAKRON               OH</t>
  </si>
  <si>
    <t>07/22/2023</t>
  </si>
  <si>
    <t>07/21/2023</t>
  </si>
  <si>
    <t>HELP.JAGEX.COM*12 MOCAMBRIDGE           GB</t>
  </si>
  <si>
    <t>07/20/2023</t>
  </si>
  <si>
    <t>ARENANET            BELLEVUE            WA</t>
  </si>
  <si>
    <t>07/19/2023</t>
  </si>
  <si>
    <t>07/18/2023</t>
  </si>
  <si>
    <t>07/11/2023</t>
  </si>
  <si>
    <t>4UP*FAIRWAYSATTWINLAKENT                OH</t>
  </si>
  <si>
    <t>07/10/2023</t>
  </si>
  <si>
    <t>07/05/2023</t>
  </si>
  <si>
    <t>WWW.DEUTSCHEBAHN.COMBERLIN              DE</t>
  </si>
  <si>
    <t>07/01/2023</t>
  </si>
  <si>
    <t>06/30/2023</t>
  </si>
  <si>
    <t>06/27/2023</t>
  </si>
  <si>
    <t>OWLS HEAD           OWLS HEAD           ME</t>
  </si>
  <si>
    <t>06/26/2023</t>
  </si>
  <si>
    <t>06/23/2023</t>
  </si>
  <si>
    <t>06/17/2023</t>
  </si>
  <si>
    <t>TARGET              CUYAHOGA FALLS      OH</t>
  </si>
  <si>
    <t>06/13/2023</t>
  </si>
  <si>
    <t>06/12/2023</t>
  </si>
  <si>
    <t>06/10/2023</t>
  </si>
  <si>
    <t>WAL-MART SUPERCENTERSTOW                OH</t>
  </si>
  <si>
    <t>06/09/2023</t>
  </si>
  <si>
    <t>1152 W MAIN ST 57446KENT                OH</t>
  </si>
  <si>
    <t>06/07/2023</t>
  </si>
  <si>
    <t>THE RIVER MERCHANT  KENT                OH</t>
  </si>
  <si>
    <t>06/06/2023</t>
  </si>
  <si>
    <t>BLIZZARD ENTERTAINMEIRVINE</t>
  </si>
  <si>
    <t>06/04/2023</t>
  </si>
  <si>
    <t>RAYS PLACE 650000002KENT                OH</t>
  </si>
  <si>
    <t>06/03/2023</t>
  </si>
  <si>
    <t>06/02/2023</t>
  </si>
  <si>
    <t>TARGET              STOW                OH</t>
  </si>
  <si>
    <t>05/31/2023</t>
  </si>
  <si>
    <t>GET GO #3657 0000036TALLMADGE           OH</t>
  </si>
  <si>
    <t>05/30/2023</t>
  </si>
  <si>
    <t>05/29/2023</t>
  </si>
  <si>
    <t>ACME NO. 1          AKRON               OH</t>
  </si>
  <si>
    <t>05/27/2023</t>
  </si>
  <si>
    <t>DNCSS CLEVELAND BB CCLEVELAND           OH</t>
  </si>
  <si>
    <t>05/26/2023</t>
  </si>
  <si>
    <t>DICKS SPORTING GOODSCUYAHOGA FALL       OH</t>
  </si>
  <si>
    <t>05/25/2023</t>
  </si>
  <si>
    <t>05/24/2023</t>
  </si>
  <si>
    <t>ALDI 63027 000000000ARKON               OH</t>
  </si>
  <si>
    <t>PETSMART            CUYAHOGA FALLS      OH</t>
  </si>
  <si>
    <t>TACO BELL           KENT                OH</t>
  </si>
  <si>
    <t>05/20/2023</t>
  </si>
  <si>
    <t>PAPA JOHN'S         AKRON               OH</t>
  </si>
  <si>
    <t>05/16/2023</t>
  </si>
  <si>
    <t>05/13/2023</t>
  </si>
  <si>
    <t>GOTOGATE_US_M8TM96  MIAMI</t>
  </si>
  <si>
    <t>INN ON COVENTRY 0000CLEVELAND           OH</t>
  </si>
  <si>
    <t>MITCHELL'S ICE CREAMBeachwood           OH</t>
  </si>
  <si>
    <t>SHEETZ              CUYAHOGA FALLS      OH</t>
  </si>
  <si>
    <t>WALGREENS           AKRON               OH</t>
  </si>
  <si>
    <t>05/12/2023</t>
  </si>
  <si>
    <t>GIANT EAGLE         TALLMADGE           OH</t>
  </si>
  <si>
    <t>05/10/2023</t>
  </si>
  <si>
    <t>05/06/2023</t>
  </si>
  <si>
    <t>WINKING LIZARD - 55 AKRON               OH</t>
  </si>
  <si>
    <t>WORLD MARKET  #114 0AKRON               OH</t>
  </si>
  <si>
    <t>05/05/2023</t>
  </si>
  <si>
    <t>ACE HARDWARE OF KENTKENT                OH</t>
  </si>
  <si>
    <t>GOOGLE *STRAVA INC   G.CO/HELPPAY#      CA</t>
  </si>
  <si>
    <t>05/02/2023</t>
  </si>
  <si>
    <t>G2A.COM 216769      NOORD-HOLLAND       NL</t>
  </si>
  <si>
    <t>04/30/2023</t>
  </si>
  <si>
    <t>04/29/2023</t>
  </si>
  <si>
    <t>04/28/2023</t>
  </si>
  <si>
    <t>MURPHY7515ATWALMART KENT                OH</t>
  </si>
  <si>
    <t>04/27/2023</t>
  </si>
  <si>
    <t>IPD / WPD           707-694-7923        OR</t>
  </si>
  <si>
    <t>04/25/2023</t>
  </si>
  <si>
    <t>04/24/2023</t>
  </si>
  <si>
    <t>04/23/2023</t>
  </si>
  <si>
    <t>BP#954635936241 7-ELSTOW                OH</t>
  </si>
  <si>
    <t>TACO BELL           STOW                OH</t>
  </si>
  <si>
    <t>04/22/2023</t>
  </si>
  <si>
    <t>TACO BELL           STREETSBORO         OH</t>
  </si>
  <si>
    <t>TST* HOFBRAUHAUS CLECLEVELAND           OH</t>
  </si>
  <si>
    <t>04/21/2023</t>
  </si>
  <si>
    <t>04/20/2023</t>
  </si>
  <si>
    <t>DAIRY QUEEN         STOW                OH</t>
  </si>
  <si>
    <t>04/16/2023</t>
  </si>
  <si>
    <t>04/15/2023</t>
  </si>
  <si>
    <t>04/13/2023</t>
  </si>
  <si>
    <t>04/12/2023</t>
  </si>
  <si>
    <t>04/11/2023</t>
  </si>
  <si>
    <t>CANTALOUPE 2 0000   MALVERN             PA</t>
  </si>
  <si>
    <t>04/10/2023</t>
  </si>
  <si>
    <t>GARMININTL          OLATHE</t>
  </si>
  <si>
    <t>04/08/2023</t>
  </si>
  <si>
    <t>04/07/2023</t>
  </si>
  <si>
    <t>FREETAXUSA.COM 877-2PROVO               UT</t>
  </si>
  <si>
    <t>SUNOCO 0420161200 04AKRON               OH</t>
  </si>
  <si>
    <t>03/30/2023</t>
  </si>
  <si>
    <t>03/28/2023</t>
  </si>
  <si>
    <t>CINEMARK.COM 1121   800-246-3627        OH</t>
  </si>
  <si>
    <t>DISNEY PLUS         BURBANK             CA</t>
  </si>
  <si>
    <t>03/25/2023</t>
  </si>
  <si>
    <t>03/23/2023</t>
  </si>
  <si>
    <t>03/21/2023</t>
  </si>
  <si>
    <t>03/18/2023</t>
  </si>
  <si>
    <t>03/17/2023</t>
  </si>
  <si>
    <t>POPEYES 10146 0000  CLEVELAND           OH</t>
  </si>
  <si>
    <t>03/16/2023</t>
  </si>
  <si>
    <t>03/13/2023</t>
  </si>
  <si>
    <t>03/12/2023</t>
  </si>
  <si>
    <t>03/11/2023</t>
  </si>
  <si>
    <t>HANDEL'S HOMEMADE ICCuyahoga Falls      OH</t>
  </si>
  <si>
    <t>03/07/2023</t>
  </si>
  <si>
    <t>03/04/2023</t>
  </si>
  <si>
    <t>03/03/2023</t>
  </si>
  <si>
    <t>03/02/2023</t>
  </si>
  <si>
    <t>02/28/2023</t>
  </si>
  <si>
    <t>02/27/2023</t>
  </si>
  <si>
    <t>02/25/2023</t>
  </si>
  <si>
    <t>GOOGLE*DOMAINS GOOGL G.CO HELPPAY#</t>
  </si>
  <si>
    <t>02/23/2023</t>
  </si>
  <si>
    <t>02/22/2023</t>
  </si>
  <si>
    <t>TST* ALADDIN'S EATERAKRON               OH</t>
  </si>
  <si>
    <t>02/19/2023</t>
  </si>
  <si>
    <t>02/17/2023</t>
  </si>
  <si>
    <t>02/14/2023</t>
  </si>
  <si>
    <t>02/12/2023</t>
  </si>
  <si>
    <t>02/11/2023</t>
  </si>
  <si>
    <t>02/10/2023</t>
  </si>
  <si>
    <t>02/09/2023</t>
  </si>
  <si>
    <t>02/07/2023</t>
  </si>
  <si>
    <t>02/06/2023</t>
  </si>
  <si>
    <t>02/02/2023</t>
  </si>
  <si>
    <t>02/01/2023</t>
  </si>
  <si>
    <t>01/31/2023</t>
  </si>
  <si>
    <t>01/30/2023</t>
  </si>
  <si>
    <t>01/28/2023</t>
  </si>
  <si>
    <t>CVS PHARMACY        KENT                OH</t>
  </si>
  <si>
    <t>01/27/2023</t>
  </si>
  <si>
    <t>01/26/2023</t>
  </si>
  <si>
    <t>01/24/2023</t>
  </si>
  <si>
    <t>01/23/2023</t>
  </si>
  <si>
    <t>BP#5802509GIANT #433AKRON               OH</t>
  </si>
  <si>
    <t>01/19/2023</t>
  </si>
  <si>
    <t>01/18/2023</t>
  </si>
  <si>
    <t>7-ELEVEN 36238 00073AKRON               OH</t>
  </si>
  <si>
    <t>BP#954583136238 7-ELAKRON               OH</t>
  </si>
  <si>
    <t>01/17/2023</t>
  </si>
  <si>
    <t>01/16/2023</t>
  </si>
  <si>
    <t>TACO BELL           TALLMADGE           OH</t>
  </si>
  <si>
    <t>01/14/2023</t>
  </si>
  <si>
    <t>BEST BUY            CUYAHOGA FALLS      OH</t>
  </si>
  <si>
    <t>01/09/2023</t>
  </si>
  <si>
    <t>01/06/2023</t>
  </si>
  <si>
    <t>01/05/2023</t>
  </si>
  <si>
    <t>STOW DENTAL GROUP INSTOW                OH</t>
  </si>
  <si>
    <t>01/02/2023</t>
  </si>
  <si>
    <t>Category</t>
  </si>
  <si>
    <t>transaction_id</t>
  </si>
  <si>
    <t>transaction_type</t>
  </si>
  <si>
    <t>category_id</t>
  </si>
  <si>
    <t>transaction_date</t>
  </si>
  <si>
    <t>description</t>
  </si>
  <si>
    <t>amount</t>
  </si>
  <si>
    <t>id</t>
  </si>
  <si>
    <t>income</t>
  </si>
  <si>
    <t>Zelle payment from Jane Doe</t>
  </si>
  <si>
    <t>Zelle payment from Sarah Smith</t>
  </si>
  <si>
    <t>Zelle payment from John Smith</t>
  </si>
  <si>
    <t>Zelle payment to Sarah Smith</t>
  </si>
  <si>
    <t>Dining Out</t>
  </si>
  <si>
    <t>Miscellaneous</t>
  </si>
  <si>
    <t>Groceries</t>
  </si>
  <si>
    <t>Debt Repayment</t>
  </si>
  <si>
    <t>Income</t>
  </si>
  <si>
    <t>Housing</t>
  </si>
  <si>
    <t>Utilities</t>
  </si>
  <si>
    <t>Insurance</t>
  </si>
  <si>
    <t>Transportation</t>
  </si>
  <si>
    <t>Shopping</t>
  </si>
  <si>
    <t>Personal Care</t>
  </si>
  <si>
    <t>Expense</t>
  </si>
  <si>
    <t>Entertainment</t>
  </si>
  <si>
    <t>Savings &amp; Investments</t>
  </si>
  <si>
    <t>Category_type</t>
  </si>
  <si>
    <t>10/16/2024</t>
  </si>
  <si>
    <t>10/15/2024</t>
  </si>
  <si>
    <t>10/13/2024</t>
  </si>
  <si>
    <t>10/11/2024</t>
  </si>
  <si>
    <t>WALGREENS #4295 0000STOW                OH</t>
  </si>
  <si>
    <t>10/10/2024</t>
  </si>
  <si>
    <t>SHAKER ROCKS        SHAKER HEIGHTS      OH</t>
  </si>
  <si>
    <t>10/07/2024</t>
  </si>
  <si>
    <t>ACME NO. 12         CUYAHOGA FALLS      OH</t>
  </si>
  <si>
    <t>10/06/2024</t>
  </si>
  <si>
    <t>10/05/2024</t>
  </si>
  <si>
    <t>GglPay MEIJER  307  STOW                OH</t>
  </si>
  <si>
    <t>10/04/2024</t>
  </si>
  <si>
    <t>GglPay MARATHON PETRKent                OH</t>
  </si>
  <si>
    <t>10/03/2024</t>
  </si>
  <si>
    <t>GET GO #3201 0000032BEDFORD             OH</t>
  </si>
  <si>
    <t>10/01/2024</t>
  </si>
  <si>
    <t>GglPay TARGET       STOW                OH</t>
  </si>
  <si>
    <t>09/30/2024</t>
  </si>
  <si>
    <t>09/28/2024</t>
  </si>
  <si>
    <t>09/27/2024</t>
  </si>
  <si>
    <t>GglPay MEIJER STORE STOW                OH</t>
  </si>
  <si>
    <t>09/26/2024</t>
  </si>
  <si>
    <t>CIRCLE K 05416/CIRCLSTOW                OH</t>
  </si>
  <si>
    <t>09/23/2024</t>
  </si>
  <si>
    <t>09/21/2024</t>
  </si>
  <si>
    <t>09/20/2024</t>
  </si>
  <si>
    <t>09/19/2024</t>
  </si>
  <si>
    <t>GglPay GABRIEL BROS KENT                OH</t>
  </si>
  <si>
    <t>09/18/2024</t>
  </si>
  <si>
    <t>09/15/2024</t>
  </si>
  <si>
    <t>09/14/2024</t>
  </si>
  <si>
    <t>09/09/2024</t>
  </si>
  <si>
    <t>GglPay MEIJER EXPRESSTOW                OH</t>
  </si>
  <si>
    <t>09/08/2024</t>
  </si>
  <si>
    <t>09/07/2024</t>
  </si>
  <si>
    <t>09/02/2024</t>
  </si>
  <si>
    <t>09/01/2024</t>
  </si>
  <si>
    <t>08/28/2024</t>
  </si>
  <si>
    <t>BUFFALO WILD WNGS 36KENT                OH</t>
  </si>
  <si>
    <t>08/27/2024</t>
  </si>
  <si>
    <t>08/26/2024</t>
  </si>
  <si>
    <t>GglPay CIRCLE K 0541STOW                OH</t>
  </si>
  <si>
    <t>08/19/2024</t>
  </si>
  <si>
    <t>08/13/2024</t>
  </si>
  <si>
    <t>SKIDALLCSHOPIFY     BURLINGTON          VT</t>
  </si>
  <si>
    <t>08/10/2024</t>
  </si>
  <si>
    <t>08/09/2024</t>
  </si>
  <si>
    <t>SUNNY HILL GOLF &amp; REKENT                OH</t>
  </si>
  <si>
    <t>08/07/2024</t>
  </si>
  <si>
    <t>MICRO CENTER 51     MAYFIELD HEIGHTS    OH</t>
  </si>
  <si>
    <t>08/06/2024</t>
  </si>
  <si>
    <t>TST* BRICCO - KENT 0KENT                OH</t>
  </si>
  <si>
    <t>08/03/2024</t>
  </si>
  <si>
    <t>STEWARTS SHOP 359 00LAKE PLACID         NY</t>
  </si>
  <si>
    <t>SUNOCO 0042307902 00WATERLOO            NY</t>
  </si>
  <si>
    <t>TST* BIG SLIDE BREWELAKE PLACID         NY</t>
  </si>
  <si>
    <t>07/31/2024</t>
  </si>
  <si>
    <t>DACK SHACK          LAKE PLACID         NY</t>
  </si>
  <si>
    <t>07/30/2024</t>
  </si>
  <si>
    <t>ADIRONDACK LAKES &amp; TSaranac Lake        NY</t>
  </si>
  <si>
    <t>HANNAFORD #8413     LAKE PLACID         NY</t>
  </si>
  <si>
    <t>07/29/2024</t>
  </si>
  <si>
    <t>07/28/2024</t>
  </si>
  <si>
    <t>EXXONMOBIL 9736     PORT BYRON          NY</t>
  </si>
  <si>
    <t>07/27/2024</t>
  </si>
  <si>
    <t>SHEETZ 2520   025205NORTH WARREN        PA</t>
  </si>
  <si>
    <t>07/26/2024</t>
  </si>
  <si>
    <t>07/25/2024</t>
  </si>
  <si>
    <t>GOOGLE *GOOGLE ONE   G.CO/HELPPAY#      CA</t>
  </si>
  <si>
    <t>07/24/2024</t>
  </si>
  <si>
    <t>07/23/2024</t>
  </si>
  <si>
    <t>AUTOZONE #0722 00000STOW                OH</t>
  </si>
  <si>
    <t>07/22/2024</t>
  </si>
  <si>
    <t>07/21/2024</t>
  </si>
  <si>
    <t>07/20/2024</t>
  </si>
  <si>
    <t>GglPay ACE HARDWARE KENT                OH</t>
  </si>
  <si>
    <t>GglPay O'REILLY 4993KENT                OH</t>
  </si>
  <si>
    <t>07/13/2024</t>
  </si>
  <si>
    <t>07/12/2024</t>
  </si>
  <si>
    <t>07/09/2024</t>
  </si>
  <si>
    <t>MEIJER STORE #307 00STOW                OH</t>
  </si>
  <si>
    <t>07/07/2024</t>
  </si>
  <si>
    <t>07/06/2024</t>
  </si>
  <si>
    <t>07/04/2024</t>
  </si>
  <si>
    <t>07/01/2024</t>
  </si>
  <si>
    <t>06/30/2024</t>
  </si>
  <si>
    <t>06/27/2024</t>
  </si>
  <si>
    <t>06/26/2024</t>
  </si>
  <si>
    <t>ATT*BILL PAYMENT    DALLAS              TX</t>
  </si>
  <si>
    <t>GOOGLE *GOOGLE STORA G.CO/HELPPAY#      CA</t>
  </si>
  <si>
    <t>06/25/2024</t>
  </si>
  <si>
    <t>PANCHO &amp; LEFTYS RESTSTOW                OH</t>
  </si>
  <si>
    <t>06/24/2024</t>
  </si>
  <si>
    <t>06/23/2024</t>
  </si>
  <si>
    <t>06/22/2024</t>
  </si>
  <si>
    <t>JIMMY JOHNS - 3043 0TALLMADGE           OH</t>
  </si>
  <si>
    <t>06/21/2024</t>
  </si>
  <si>
    <t>WAL-MART SUPERCENTERKENT                OH</t>
  </si>
  <si>
    <t>06/18/2024</t>
  </si>
  <si>
    <t>06/14/2024</t>
  </si>
  <si>
    <t>LA LOMA AKRON 0000  AKRON               OH</t>
  </si>
  <si>
    <t>06/11/2024</t>
  </si>
  <si>
    <t>06/09/2024</t>
  </si>
  <si>
    <t>06/08/2024</t>
  </si>
  <si>
    <t>06/05/2024</t>
  </si>
  <si>
    <t>HARBOR FREIGHT TOOLSCUYAHOGA FALL       OH</t>
  </si>
  <si>
    <t>06/04/2024</t>
  </si>
  <si>
    <t>EL CAMPESINO 0000   STOW                OH</t>
  </si>
  <si>
    <t>06/03/2024</t>
  </si>
  <si>
    <t>SP AMERICANA PIPEDREAPPLETON            WI</t>
  </si>
  <si>
    <t>06/01/2024</t>
  </si>
  <si>
    <t>05/29/2024</t>
  </si>
  <si>
    <t>05/27/2024</t>
  </si>
  <si>
    <t>HANDELS HOMEMADE STOCUYAHOGA FALL       OH</t>
  </si>
  <si>
    <t>05/26/2024</t>
  </si>
  <si>
    <t>CIRCLE K 05416      STOW                OH</t>
  </si>
  <si>
    <t>MISSING MOUNTAIN BRECUYAHOGA FLS        OH</t>
  </si>
  <si>
    <t>TST* CASHMERE CRICKECUYAHOGA FALL       OH</t>
  </si>
  <si>
    <t>05/25/2024</t>
  </si>
  <si>
    <t>OLD NAVY US 4803    STOW                OH</t>
  </si>
  <si>
    <t>TST* ZEPHYR PUB 0006KENT                OH</t>
  </si>
  <si>
    <t>05/24/2024</t>
  </si>
  <si>
    <t>05/20/2024</t>
  </si>
  <si>
    <t>05/18/2024</t>
  </si>
  <si>
    <t>05/16/2024</t>
  </si>
  <si>
    <t>05/15/2024</t>
  </si>
  <si>
    <t>SPECTRUM            855-707-7328        MO</t>
  </si>
  <si>
    <t>05/13/2024</t>
  </si>
  <si>
    <t>05/12/2024</t>
  </si>
  <si>
    <t>05/10/2024</t>
  </si>
  <si>
    <t>05/08/2024</t>
  </si>
  <si>
    <t>U AKRON STARBUCKS LIAKRON               OH</t>
  </si>
  <si>
    <t>05/06/2024</t>
  </si>
  <si>
    <t>CVS/PHARMACY        STOW                OH</t>
  </si>
  <si>
    <t>05/04/2024</t>
  </si>
  <si>
    <t>05/03/2024</t>
  </si>
  <si>
    <t>AW DRIVE INKENT 7397KENT                OH</t>
  </si>
  <si>
    <t>04/27/2024</t>
  </si>
  <si>
    <t>04/25/2024</t>
  </si>
  <si>
    <t>04/22/2024</t>
  </si>
  <si>
    <t>04/16/2024</t>
  </si>
  <si>
    <t>04/13/2024</t>
  </si>
  <si>
    <t>PAPA JOHN'S         KENT                OH</t>
  </si>
  <si>
    <t>04/12/2024</t>
  </si>
  <si>
    <t>04/11/2024</t>
  </si>
  <si>
    <t>04/07/2024</t>
  </si>
  <si>
    <t>04/03/2024</t>
  </si>
  <si>
    <t>04/02/2024</t>
  </si>
  <si>
    <t>ZENNI OPTICAL       (800)211-2105       CA</t>
  </si>
  <si>
    <t>03/30/2024</t>
  </si>
  <si>
    <t>03/27/2024</t>
  </si>
  <si>
    <t>03/25/2024</t>
  </si>
  <si>
    <t>FLYNNS TIRE 204 0000KENT                OH</t>
  </si>
  <si>
    <t>03/22/2024</t>
  </si>
  <si>
    <t>03/17/2024</t>
  </si>
  <si>
    <t>03/16/2024</t>
  </si>
  <si>
    <t>03/14/2024</t>
  </si>
  <si>
    <t>03/08/2024</t>
  </si>
  <si>
    <t>03/04/2024</t>
  </si>
  <si>
    <t>03/02/2024</t>
  </si>
  <si>
    <t>93898 - UNIVERSITY OAKRON               OH</t>
  </si>
  <si>
    <t>02/27/2024</t>
  </si>
  <si>
    <t>02/25/2024</t>
  </si>
  <si>
    <t>02/24/2024</t>
  </si>
  <si>
    <t>GOOGLE *DOMAINS      G.CO/HELPPAY#      CA</t>
  </si>
  <si>
    <t>02/23/2024</t>
  </si>
  <si>
    <t>02/22/2024</t>
  </si>
  <si>
    <t>02/17/2024</t>
  </si>
  <si>
    <t>SUNOCO 8002585701 80KENT                OH</t>
  </si>
  <si>
    <t>TST* FLIP SIDE - HUDHUDSON              OH</t>
  </si>
  <si>
    <t>02/14/2024</t>
  </si>
  <si>
    <t>02/10/2024</t>
  </si>
  <si>
    <t>DAIRY QUEEN         KENT                OH</t>
  </si>
  <si>
    <t>02/07/2024</t>
  </si>
  <si>
    <t>02/02/2024</t>
  </si>
  <si>
    <t>01/31/2024</t>
  </si>
  <si>
    <t>EBAY O*04-11125-9218SAN JOSE            CA</t>
  </si>
  <si>
    <t>01/30/2024</t>
  </si>
  <si>
    <t>01/27/2024</t>
  </si>
  <si>
    <t>01/26/2024</t>
  </si>
  <si>
    <t>01/25/2024</t>
  </si>
  <si>
    <t>01/23/2024</t>
  </si>
  <si>
    <t>01/20/2024</t>
  </si>
  <si>
    <t>01/17/2024</t>
  </si>
  <si>
    <t>01/16/2024</t>
  </si>
  <si>
    <t>01/13/2024</t>
  </si>
  <si>
    <t>01/12/2024</t>
  </si>
  <si>
    <t>01/10/2024</t>
  </si>
  <si>
    <t>01/09/2024</t>
  </si>
  <si>
    <t>01/04/2024</t>
  </si>
  <si>
    <t>01/02/2024</t>
  </si>
  <si>
    <t>Zelle payment from Tyler Smith</t>
  </si>
  <si>
    <t>Zelle payment Tyler Smith</t>
  </si>
  <si>
    <t>Zelle payment to Tyler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</si>
</sst>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/dd/yyyy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</font>
    <font>
      <sz val="11"/>
      <color indexed="8"/>
      <name val="Aptos Narrow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medium">
        <color rgb="FFF2F2F2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left" wrapText="1"/>
    </xf>
    <xf numFmtId="2" fontId="2" fillId="0" borderId="0" xfId="0" applyNumberFormat="1" applyFont="1" applyAlignment="1">
      <alignment horizontal="right" wrapText="1"/>
    </xf>
    <xf numFmtId="0" fontId="2" fillId="0" borderId="1" xfId="0" applyFont="1" applyBorder="1" applyAlignment="1">
      <alignment horizontal="left"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2" fontId="0" fillId="0" borderId="1" xfId="0" applyNumberFormat="1" applyBorder="1"/>
    <xf numFmtId="0" fontId="4" fillId="3" borderId="0" xfId="1" applyFont="1" applyFill="1" applyAlignment="1">
      <alignment horizontal="left" wrapText="1"/>
    </xf>
    <xf numFmtId="2" fontId="4" fillId="2" borderId="1" xfId="1" applyNumberFormat="1" applyFont="1" applyFill="1" applyBorder="1" applyAlignment="1">
      <alignment horizontal="right" wrapText="1"/>
    </xf>
    <xf numFmtId="2" fontId="4" fillId="3" borderId="1" xfId="1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left" wrapText="1"/>
    </xf>
    <xf numFmtId="0" fontId="4" fillId="3" borderId="1" xfId="1" applyFont="1" applyFill="1" applyBorder="1" applyAlignment="1">
      <alignment horizontal="left" wrapText="1"/>
    </xf>
    <xf numFmtId="0" fontId="4" fillId="2" borderId="0" xfId="1" applyFont="1" applyFill="1" applyAlignment="1">
      <alignment horizontal="left" wrapText="1"/>
    </xf>
    <xf numFmtId="2" fontId="4" fillId="2" borderId="0" xfId="1" applyNumberFormat="1" applyFont="1" applyFill="1" applyAlignment="1">
      <alignment horizontal="right" wrapText="1"/>
    </xf>
    <xf numFmtId="2" fontId="4" fillId="3" borderId="0" xfId="1" applyNumberFormat="1" applyFont="1" applyFill="1" applyAlignment="1">
      <alignment horizontal="right" wrapText="1"/>
    </xf>
    <xf numFmtId="167" fontId="0" fillId="0" borderId="0" xfId="0" applyNumberFormat="1" applyAlignment="1">
      <alignment horizontal="left"/>
    </xf>
    <xf numFmtId="167" fontId="2" fillId="0" borderId="0" xfId="0" applyNumberFormat="1" applyFont="1" applyAlignment="1">
      <alignment horizontal="left" wrapText="1"/>
    </xf>
    <xf numFmtId="167" fontId="2" fillId="0" borderId="1" xfId="0" applyNumberFormat="1" applyFont="1" applyBorder="1" applyAlignment="1">
      <alignment horizontal="left" wrapText="1"/>
    </xf>
    <xf numFmtId="167" fontId="0" fillId="0" borderId="1" xfId="0" applyNumberFormat="1" applyBorder="1" applyAlignment="1">
      <alignment horizontal="left"/>
    </xf>
    <xf numFmtId="167" fontId="4" fillId="3" borderId="0" xfId="1" applyNumberFormat="1" applyFont="1" applyFill="1" applyAlignment="1">
      <alignment horizontal="left" wrapText="1"/>
    </xf>
    <xf numFmtId="167" fontId="4" fillId="2" borderId="0" xfId="1" applyNumberFormat="1" applyFont="1" applyFill="1" applyAlignment="1">
      <alignment horizontal="left" wrapText="1"/>
    </xf>
    <xf numFmtId="167" fontId="4" fillId="3" borderId="1" xfId="1" applyNumberFormat="1" applyFont="1" applyFill="1" applyBorder="1" applyAlignment="1">
      <alignment horizontal="left" wrapText="1"/>
    </xf>
    <xf numFmtId="167" fontId="4" fillId="2" borderId="1" xfId="1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1E943BF7-E19F-418C-8C32-006338290513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7944-0496-4009-983F-68CA38251884}">
  <dimension ref="A1:H1028"/>
  <sheetViews>
    <sheetView tabSelected="1" workbookViewId="0">
      <selection activeCell="D8" sqref="D8"/>
    </sheetView>
  </sheetViews>
  <sheetFormatPr defaultRowHeight="15" x14ac:dyDescent="0.25"/>
  <cols>
    <col min="1" max="1" width="23.42578125" customWidth="1"/>
    <col min="2" max="2" width="15.7109375" bestFit="1" customWidth="1"/>
    <col min="3" max="3" width="18.5703125" style="17" customWidth="1"/>
    <col min="4" max="4" width="86" bestFit="1" customWidth="1"/>
    <col min="5" max="5" width="9.140625" style="7"/>
    <col min="6" max="6" width="18.5703125" style="7" customWidth="1"/>
    <col min="7" max="8" width="20.5703125" customWidth="1"/>
    <col min="12" max="12" width="26.42578125" customWidth="1"/>
  </cols>
  <sheetData>
    <row r="1" spans="1:8" x14ac:dyDescent="0.25">
      <c r="A1" t="s">
        <v>696</v>
      </c>
      <c r="B1" t="s">
        <v>697</v>
      </c>
      <c r="C1" s="17" t="s">
        <v>699</v>
      </c>
      <c r="D1" t="s">
        <v>700</v>
      </c>
      <c r="E1" s="7" t="s">
        <v>701</v>
      </c>
      <c r="F1" s="7" t="s">
        <v>0</v>
      </c>
      <c r="G1" t="s">
        <v>695</v>
      </c>
      <c r="H1" t="s">
        <v>698</v>
      </c>
    </row>
    <row r="2" spans="1:8" x14ac:dyDescent="0.25">
      <c r="A2" t="str">
        <f>TEXT(C2,"YYYYMMDD") &amp; LEFT(D2,3) &amp; INT(ABS(E2*100))</f>
        <v>20230102MAR3001</v>
      </c>
      <c r="B2" t="str">
        <f t="shared" ref="B2:B65" si="0">IF(E2&gt;0, "income", "expense")</f>
        <v>expense</v>
      </c>
      <c r="C2" s="18" t="s">
        <v>694</v>
      </c>
      <c r="D2" s="3" t="s">
        <v>493</v>
      </c>
      <c r="E2" s="4">
        <v>-30.01</v>
      </c>
      <c r="F2" s="4">
        <v>4783.26</v>
      </c>
      <c r="G2" t="s">
        <v>716</v>
      </c>
      <c r="H2">
        <v>4</v>
      </c>
    </row>
    <row r="3" spans="1:8" x14ac:dyDescent="0.25">
      <c r="A3" t="str">
        <f t="shared" ref="A3:A66" si="1">TEXT(C3,"YYYYMMDD") &amp; LEFT(D3,3) &amp; INT(ABS(E3*100))</f>
        <v>20230103Zel67650</v>
      </c>
      <c r="B3" t="str">
        <f t="shared" si="0"/>
        <v>expense</v>
      </c>
      <c r="C3" s="17">
        <v>44929</v>
      </c>
      <c r="D3" t="s">
        <v>449</v>
      </c>
      <c r="E3" s="7">
        <v>-676.5</v>
      </c>
      <c r="F3" s="7">
        <f>F2 +E3</f>
        <v>4106.76</v>
      </c>
      <c r="G3" t="s">
        <v>713</v>
      </c>
      <c r="H3">
        <v>1</v>
      </c>
    </row>
    <row r="4" spans="1:8" x14ac:dyDescent="0.25">
      <c r="A4" t="str">
        <f t="shared" si="1"/>
        <v>20230105AUT3847</v>
      </c>
      <c r="B4" t="str">
        <f t="shared" si="0"/>
        <v>expense</v>
      </c>
      <c r="C4" s="17">
        <v>44931</v>
      </c>
      <c r="D4" t="s">
        <v>186</v>
      </c>
      <c r="E4" s="7">
        <v>-38.47</v>
      </c>
      <c r="F4" s="7">
        <f t="shared" ref="F4:F67" si="2">F3 +E4</f>
        <v>4068.2900000000004</v>
      </c>
      <c r="G4" t="s">
        <v>715</v>
      </c>
      <c r="H4">
        <v>11</v>
      </c>
    </row>
    <row r="5" spans="1:8" x14ac:dyDescent="0.25">
      <c r="A5" t="str">
        <f t="shared" si="1"/>
        <v>20230105AMA3458</v>
      </c>
      <c r="B5" t="str">
        <f t="shared" si="0"/>
        <v>expense</v>
      </c>
      <c r="C5" s="18" t="s">
        <v>692</v>
      </c>
      <c r="D5" s="3" t="s">
        <v>527</v>
      </c>
      <c r="E5" s="4">
        <v>-34.58</v>
      </c>
      <c r="F5" s="7">
        <f t="shared" si="2"/>
        <v>4033.7100000000005</v>
      </c>
      <c r="G5" t="s">
        <v>717</v>
      </c>
      <c r="H5">
        <v>5</v>
      </c>
    </row>
    <row r="6" spans="1:8" x14ac:dyDescent="0.25">
      <c r="A6" t="str">
        <f t="shared" si="1"/>
        <v>20230105STO8024</v>
      </c>
      <c r="B6" t="str">
        <f t="shared" si="0"/>
        <v>expense</v>
      </c>
      <c r="C6" s="18" t="s">
        <v>692</v>
      </c>
      <c r="D6" s="3" t="s">
        <v>693</v>
      </c>
      <c r="E6" s="4">
        <v>-80.239999999999995</v>
      </c>
      <c r="F6" s="7">
        <f t="shared" si="2"/>
        <v>3953.4700000000007</v>
      </c>
      <c r="G6" t="s">
        <v>718</v>
      </c>
      <c r="H6">
        <v>10</v>
      </c>
    </row>
    <row r="7" spans="1:8" x14ac:dyDescent="0.25">
      <c r="A7" t="str">
        <f t="shared" si="1"/>
        <v>20230106FCP17069</v>
      </c>
      <c r="B7" t="str">
        <f t="shared" si="0"/>
        <v>expense</v>
      </c>
      <c r="C7" s="18" t="s">
        <v>691</v>
      </c>
      <c r="D7" s="3" t="s">
        <v>452</v>
      </c>
      <c r="E7" s="4">
        <v>-170.69</v>
      </c>
      <c r="F7" s="7">
        <f t="shared" si="2"/>
        <v>3782.7800000000007</v>
      </c>
      <c r="G7" t="s">
        <v>716</v>
      </c>
      <c r="H7">
        <v>4</v>
      </c>
    </row>
    <row r="8" spans="1:8" x14ac:dyDescent="0.25">
      <c r="A8" t="str">
        <f t="shared" si="1"/>
        <v>20230109MAR5007</v>
      </c>
      <c r="B8" t="str">
        <f t="shared" si="0"/>
        <v>expense</v>
      </c>
      <c r="C8" s="18" t="s">
        <v>690</v>
      </c>
      <c r="D8" s="3" t="s">
        <v>493</v>
      </c>
      <c r="E8" s="4">
        <v>-50.07</v>
      </c>
      <c r="F8" s="7">
        <f t="shared" si="2"/>
        <v>3732.7100000000005</v>
      </c>
      <c r="G8" t="s">
        <v>716</v>
      </c>
      <c r="H8">
        <v>4</v>
      </c>
    </row>
    <row r="9" spans="1:8" x14ac:dyDescent="0.25">
      <c r="A9" t="str">
        <f t="shared" si="1"/>
        <v>20230110Spo1069</v>
      </c>
      <c r="B9" t="str">
        <f t="shared" si="0"/>
        <v>expense</v>
      </c>
      <c r="C9" s="17">
        <v>44936</v>
      </c>
      <c r="D9" t="s">
        <v>224</v>
      </c>
      <c r="E9" s="7">
        <v>-10.69</v>
      </c>
      <c r="F9" s="7">
        <f t="shared" si="2"/>
        <v>3722.0200000000004</v>
      </c>
      <c r="G9" t="s">
        <v>709</v>
      </c>
      <c r="H9">
        <v>12</v>
      </c>
    </row>
    <row r="10" spans="1:8" x14ac:dyDescent="0.25">
      <c r="A10" t="str">
        <f t="shared" si="1"/>
        <v>20230113MON600</v>
      </c>
      <c r="B10" t="str">
        <f t="shared" si="0"/>
        <v>expense</v>
      </c>
      <c r="C10" s="17">
        <v>44939</v>
      </c>
      <c r="D10" t="s">
        <v>222</v>
      </c>
      <c r="E10" s="7">
        <v>-6</v>
      </c>
      <c r="F10" s="7">
        <f t="shared" si="2"/>
        <v>3716.0200000000004</v>
      </c>
      <c r="G10" t="s">
        <v>709</v>
      </c>
      <c r="H10">
        <v>12</v>
      </c>
    </row>
    <row r="11" spans="1:8" x14ac:dyDescent="0.25">
      <c r="A11" t="str">
        <f t="shared" si="1"/>
        <v>20230114BES959</v>
      </c>
      <c r="B11" t="str">
        <f t="shared" si="0"/>
        <v>expense</v>
      </c>
      <c r="C11" s="18" t="s">
        <v>688</v>
      </c>
      <c r="D11" s="3" t="s">
        <v>689</v>
      </c>
      <c r="E11" s="4">
        <v>-9.59</v>
      </c>
      <c r="F11" s="7">
        <f t="shared" si="2"/>
        <v>3706.4300000000003</v>
      </c>
      <c r="G11" t="s">
        <v>717</v>
      </c>
      <c r="H11">
        <v>5</v>
      </c>
    </row>
    <row r="12" spans="1:8" x14ac:dyDescent="0.25">
      <c r="A12" t="str">
        <f t="shared" si="1"/>
        <v>20230114FCP17493</v>
      </c>
      <c r="B12" t="str">
        <f t="shared" si="0"/>
        <v>expense</v>
      </c>
      <c r="C12" s="18" t="s">
        <v>688</v>
      </c>
      <c r="D12" s="3" t="s">
        <v>452</v>
      </c>
      <c r="E12" s="4">
        <v>-174.93</v>
      </c>
      <c r="F12" s="7">
        <f t="shared" si="2"/>
        <v>3531.5000000000005</v>
      </c>
      <c r="G12" t="s">
        <v>716</v>
      </c>
      <c r="H12">
        <v>4</v>
      </c>
    </row>
    <row r="13" spans="1:8" x14ac:dyDescent="0.25">
      <c r="A13" t="str">
        <f t="shared" si="1"/>
        <v>20230114SAM3425</v>
      </c>
      <c r="B13" t="str">
        <f t="shared" si="0"/>
        <v>expense</v>
      </c>
      <c r="C13" s="18" t="s">
        <v>688</v>
      </c>
      <c r="D13" s="3" t="s">
        <v>464</v>
      </c>
      <c r="E13" s="4">
        <v>-34.25</v>
      </c>
      <c r="F13" s="7">
        <f t="shared" si="2"/>
        <v>3497.2500000000005</v>
      </c>
      <c r="G13" t="s">
        <v>710</v>
      </c>
      <c r="H13">
        <v>3</v>
      </c>
    </row>
    <row r="14" spans="1:8" x14ac:dyDescent="0.25">
      <c r="A14" t="str">
        <f t="shared" si="1"/>
        <v>20230116TAC629</v>
      </c>
      <c r="B14" t="str">
        <f t="shared" si="0"/>
        <v>expense</v>
      </c>
      <c r="C14" s="18" t="s">
        <v>686</v>
      </c>
      <c r="D14" s="3" t="s">
        <v>687</v>
      </c>
      <c r="E14" s="4">
        <v>-6.29</v>
      </c>
      <c r="F14" s="7">
        <f t="shared" si="2"/>
        <v>3490.9600000000005</v>
      </c>
      <c r="G14" t="s">
        <v>708</v>
      </c>
      <c r="H14">
        <v>9</v>
      </c>
    </row>
    <row r="15" spans="1:8" x14ac:dyDescent="0.25">
      <c r="A15" t="str">
        <f t="shared" si="1"/>
        <v>20230117DIS13675</v>
      </c>
      <c r="B15" t="str">
        <f t="shared" si="0"/>
        <v>expense</v>
      </c>
      <c r="C15" s="17">
        <v>44943</v>
      </c>
      <c r="D15" t="s">
        <v>3</v>
      </c>
      <c r="E15" s="7">
        <v>-136.75</v>
      </c>
      <c r="F15" s="7">
        <f t="shared" si="2"/>
        <v>3354.2100000000005</v>
      </c>
      <c r="G15" t="s">
        <v>711</v>
      </c>
      <c r="H15">
        <v>6</v>
      </c>
    </row>
    <row r="16" spans="1:8" x14ac:dyDescent="0.25">
      <c r="A16" t="str">
        <f t="shared" si="1"/>
        <v>20230117REM154820</v>
      </c>
      <c r="B16" t="str">
        <f t="shared" si="0"/>
        <v>income</v>
      </c>
      <c r="C16" s="17">
        <v>44943</v>
      </c>
      <c r="D16" t="s">
        <v>14</v>
      </c>
      <c r="E16" s="7">
        <v>1548.2</v>
      </c>
      <c r="F16" s="7">
        <f t="shared" si="2"/>
        <v>4902.4100000000008</v>
      </c>
      <c r="G16" t="s">
        <v>712</v>
      </c>
      <c r="H16">
        <v>13</v>
      </c>
    </row>
    <row r="17" spans="1:8" x14ac:dyDescent="0.25">
      <c r="A17" t="str">
        <f t="shared" si="1"/>
        <v>20230117CAN160</v>
      </c>
      <c r="B17" t="str">
        <f t="shared" si="0"/>
        <v>expense</v>
      </c>
      <c r="C17" s="18" t="s">
        <v>685</v>
      </c>
      <c r="D17" s="3" t="s">
        <v>628</v>
      </c>
      <c r="E17" s="4">
        <v>-1.6</v>
      </c>
      <c r="F17" s="7">
        <f t="shared" si="2"/>
        <v>4900.8100000000004</v>
      </c>
      <c r="G17" t="s">
        <v>709</v>
      </c>
      <c r="H17">
        <v>12</v>
      </c>
    </row>
    <row r="18" spans="1:8" x14ac:dyDescent="0.25">
      <c r="A18" t="str">
        <f t="shared" si="1"/>
        <v>202301187-E529</v>
      </c>
      <c r="B18" t="str">
        <f t="shared" si="0"/>
        <v>expense</v>
      </c>
      <c r="C18" s="18" t="s">
        <v>682</v>
      </c>
      <c r="D18" s="3" t="s">
        <v>683</v>
      </c>
      <c r="E18" s="4">
        <v>-5.29</v>
      </c>
      <c r="F18" s="7">
        <f t="shared" si="2"/>
        <v>4895.5200000000004</v>
      </c>
      <c r="G18" t="s">
        <v>716</v>
      </c>
      <c r="H18">
        <v>4</v>
      </c>
    </row>
    <row r="19" spans="1:8" x14ac:dyDescent="0.25">
      <c r="A19" t="str">
        <f t="shared" si="1"/>
        <v>20230118BP#4959</v>
      </c>
      <c r="B19" t="str">
        <f t="shared" si="0"/>
        <v>expense</v>
      </c>
      <c r="C19" s="18" t="s">
        <v>682</v>
      </c>
      <c r="D19" s="3" t="s">
        <v>684</v>
      </c>
      <c r="E19" s="4">
        <v>-49.59</v>
      </c>
      <c r="F19" s="7">
        <f t="shared" si="2"/>
        <v>4845.93</v>
      </c>
      <c r="G19" t="s">
        <v>716</v>
      </c>
      <c r="H19">
        <v>4</v>
      </c>
    </row>
    <row r="20" spans="1:8" x14ac:dyDescent="0.25">
      <c r="A20" t="str">
        <f t="shared" si="1"/>
        <v>20230118CAN200</v>
      </c>
      <c r="B20" t="str">
        <f t="shared" si="0"/>
        <v>expense</v>
      </c>
      <c r="C20" s="18" t="s">
        <v>682</v>
      </c>
      <c r="D20" s="3" t="s">
        <v>628</v>
      </c>
      <c r="E20" s="4">
        <v>-2</v>
      </c>
      <c r="F20" s="7">
        <f t="shared" si="2"/>
        <v>4843.93</v>
      </c>
      <c r="G20" t="s">
        <v>709</v>
      </c>
      <c r="H20">
        <v>12</v>
      </c>
    </row>
    <row r="21" spans="1:8" x14ac:dyDescent="0.25">
      <c r="A21" t="str">
        <f t="shared" si="1"/>
        <v>20230118CAN200</v>
      </c>
      <c r="B21" t="str">
        <f t="shared" si="0"/>
        <v>expense</v>
      </c>
      <c r="C21" s="18" t="s">
        <v>682</v>
      </c>
      <c r="D21" s="3" t="s">
        <v>628</v>
      </c>
      <c r="E21" s="4">
        <v>-2</v>
      </c>
      <c r="F21" s="7">
        <f t="shared" si="2"/>
        <v>4841.93</v>
      </c>
      <c r="G21" t="s">
        <v>709</v>
      </c>
      <c r="H21">
        <v>12</v>
      </c>
    </row>
    <row r="22" spans="1:8" x14ac:dyDescent="0.25">
      <c r="A22" t="str">
        <f t="shared" si="1"/>
        <v>20230119CAN160</v>
      </c>
      <c r="B22" t="str">
        <f t="shared" si="0"/>
        <v>expense</v>
      </c>
      <c r="C22" s="18" t="s">
        <v>681</v>
      </c>
      <c r="D22" s="3" t="s">
        <v>628</v>
      </c>
      <c r="E22" s="4">
        <v>-1.6</v>
      </c>
      <c r="F22" s="7">
        <f t="shared" si="2"/>
        <v>4840.33</v>
      </c>
      <c r="G22" t="s">
        <v>709</v>
      </c>
      <c r="H22">
        <v>12</v>
      </c>
    </row>
    <row r="23" spans="1:8" x14ac:dyDescent="0.25">
      <c r="A23" t="str">
        <f t="shared" si="1"/>
        <v>20230123Onl15088</v>
      </c>
      <c r="B23" t="str">
        <f t="shared" si="0"/>
        <v>expense</v>
      </c>
      <c r="C23" s="17">
        <v>44949</v>
      </c>
      <c r="D23" t="s">
        <v>448</v>
      </c>
      <c r="E23" s="7">
        <v>-150.88</v>
      </c>
      <c r="F23" s="7">
        <f t="shared" si="2"/>
        <v>4689.45</v>
      </c>
      <c r="G23" t="s">
        <v>711</v>
      </c>
      <c r="H23">
        <v>6</v>
      </c>
    </row>
    <row r="24" spans="1:8" x14ac:dyDescent="0.25">
      <c r="A24" t="str">
        <f t="shared" si="1"/>
        <v>20230123ACM914</v>
      </c>
      <c r="B24" t="str">
        <f t="shared" si="0"/>
        <v>expense</v>
      </c>
      <c r="C24" s="18" t="s">
        <v>679</v>
      </c>
      <c r="D24" s="3" t="s">
        <v>576</v>
      </c>
      <c r="E24" s="4">
        <v>-9.14</v>
      </c>
      <c r="F24" s="7">
        <f t="shared" si="2"/>
        <v>4680.3099999999995</v>
      </c>
      <c r="G24" t="s">
        <v>710</v>
      </c>
      <c r="H24">
        <v>3</v>
      </c>
    </row>
    <row r="25" spans="1:8" x14ac:dyDescent="0.25">
      <c r="A25" t="str">
        <f t="shared" si="1"/>
        <v>20230123BP#3504</v>
      </c>
      <c r="B25" t="str">
        <f t="shared" si="0"/>
        <v>expense</v>
      </c>
      <c r="C25" s="18" t="s">
        <v>679</v>
      </c>
      <c r="D25" s="3" t="s">
        <v>680</v>
      </c>
      <c r="E25" s="4">
        <v>-35.04</v>
      </c>
      <c r="F25" s="7">
        <f t="shared" si="2"/>
        <v>4645.2699999999995</v>
      </c>
      <c r="G25" t="s">
        <v>710</v>
      </c>
      <c r="H25">
        <v>3</v>
      </c>
    </row>
    <row r="26" spans="1:8" x14ac:dyDescent="0.25">
      <c r="A26" t="str">
        <f t="shared" si="1"/>
        <v>20230124ACE1069</v>
      </c>
      <c r="B26" t="str">
        <f t="shared" si="0"/>
        <v>expense</v>
      </c>
      <c r="C26" s="18" t="s">
        <v>678</v>
      </c>
      <c r="D26" s="3" t="s">
        <v>602</v>
      </c>
      <c r="E26" s="4">
        <v>-10.69</v>
      </c>
      <c r="F26" s="7">
        <f t="shared" si="2"/>
        <v>4634.58</v>
      </c>
      <c r="G26" t="s">
        <v>717</v>
      </c>
      <c r="H26">
        <v>5</v>
      </c>
    </row>
    <row r="27" spans="1:8" x14ac:dyDescent="0.25">
      <c r="A27" t="str">
        <f t="shared" si="1"/>
        <v>20230126CAN160</v>
      </c>
      <c r="B27" t="str">
        <f t="shared" si="0"/>
        <v>expense</v>
      </c>
      <c r="C27" s="18" t="s">
        <v>677</v>
      </c>
      <c r="D27" s="3" t="s">
        <v>628</v>
      </c>
      <c r="E27" s="4">
        <v>-1.6</v>
      </c>
      <c r="F27" s="7">
        <f t="shared" si="2"/>
        <v>4632.9799999999996</v>
      </c>
      <c r="G27" t="s">
        <v>709</v>
      </c>
      <c r="H27">
        <v>12</v>
      </c>
    </row>
    <row r="28" spans="1:8" x14ac:dyDescent="0.25">
      <c r="A28" t="str">
        <f t="shared" si="1"/>
        <v>20230127DIS1176</v>
      </c>
      <c r="B28" t="str">
        <f t="shared" si="0"/>
        <v>expense</v>
      </c>
      <c r="C28" s="18" t="s">
        <v>676</v>
      </c>
      <c r="D28" s="3" t="s">
        <v>638</v>
      </c>
      <c r="E28" s="4">
        <v>-11.76</v>
      </c>
      <c r="F28" s="7">
        <f t="shared" si="2"/>
        <v>4621.2199999999993</v>
      </c>
      <c r="G28" t="s">
        <v>720</v>
      </c>
      <c r="H28">
        <v>8</v>
      </c>
    </row>
    <row r="29" spans="1:8" x14ac:dyDescent="0.25">
      <c r="A29" t="str">
        <f t="shared" si="1"/>
        <v>20230128CVS2406</v>
      </c>
      <c r="B29" t="str">
        <f t="shared" si="0"/>
        <v>expense</v>
      </c>
      <c r="C29" s="18" t="s">
        <v>674</v>
      </c>
      <c r="D29" s="3" t="s">
        <v>675</v>
      </c>
      <c r="E29" s="4">
        <v>-24.06</v>
      </c>
      <c r="F29" s="7">
        <f t="shared" si="2"/>
        <v>4597.1599999999989</v>
      </c>
      <c r="G29" t="s">
        <v>718</v>
      </c>
      <c r="H29">
        <v>10</v>
      </c>
    </row>
    <row r="30" spans="1:8" x14ac:dyDescent="0.25">
      <c r="A30" t="str">
        <f t="shared" si="1"/>
        <v>20230128GET4002</v>
      </c>
      <c r="B30" t="str">
        <f t="shared" si="0"/>
        <v>expense</v>
      </c>
      <c r="C30" s="18" t="s">
        <v>674</v>
      </c>
      <c r="D30" s="3" t="s">
        <v>573</v>
      </c>
      <c r="E30" s="4">
        <v>-40.020000000000003</v>
      </c>
      <c r="F30" s="7">
        <f t="shared" si="2"/>
        <v>4557.1399999999985</v>
      </c>
      <c r="G30" t="s">
        <v>716</v>
      </c>
      <c r="H30">
        <v>4</v>
      </c>
    </row>
    <row r="31" spans="1:8" x14ac:dyDescent="0.25">
      <c r="A31" t="str">
        <f t="shared" si="1"/>
        <v>20230128GIA3845</v>
      </c>
      <c r="B31" t="str">
        <f t="shared" si="0"/>
        <v>expense</v>
      </c>
      <c r="C31" s="18" t="s">
        <v>674</v>
      </c>
      <c r="D31" s="3" t="s">
        <v>596</v>
      </c>
      <c r="E31" s="4">
        <v>-38.450000000000003</v>
      </c>
      <c r="F31" s="7">
        <f t="shared" si="2"/>
        <v>4518.6899999999987</v>
      </c>
      <c r="G31" t="s">
        <v>710</v>
      </c>
      <c r="H31">
        <v>3</v>
      </c>
    </row>
    <row r="32" spans="1:8" x14ac:dyDescent="0.25">
      <c r="A32" t="str">
        <f t="shared" si="1"/>
        <v>20230130SPE6999</v>
      </c>
      <c r="B32" t="str">
        <f t="shared" si="0"/>
        <v>expense</v>
      </c>
      <c r="C32" s="17">
        <v>44956</v>
      </c>
      <c r="D32" t="s">
        <v>398</v>
      </c>
      <c r="E32" s="7">
        <v>-69.989999999999995</v>
      </c>
      <c r="F32" s="7">
        <f t="shared" si="2"/>
        <v>4448.6999999999989</v>
      </c>
      <c r="G32" t="s">
        <v>714</v>
      </c>
      <c r="H32">
        <v>2</v>
      </c>
    </row>
    <row r="33" spans="1:8" x14ac:dyDescent="0.25">
      <c r="A33" t="str">
        <f t="shared" si="1"/>
        <v>20230130FOR11</v>
      </c>
      <c r="B33" t="str">
        <f t="shared" si="0"/>
        <v>expense</v>
      </c>
      <c r="C33" s="18" t="s">
        <v>673</v>
      </c>
      <c r="D33" s="3" t="s">
        <v>502</v>
      </c>
      <c r="E33" s="4">
        <v>-0.11</v>
      </c>
      <c r="F33" s="7">
        <f t="shared" si="2"/>
        <v>4448.5899999999992</v>
      </c>
      <c r="G33" t="s">
        <v>709</v>
      </c>
      <c r="H33">
        <v>12</v>
      </c>
    </row>
    <row r="34" spans="1:8" x14ac:dyDescent="0.25">
      <c r="A34" t="str">
        <f t="shared" si="1"/>
        <v>20230130TWI435</v>
      </c>
      <c r="B34" t="str">
        <f t="shared" si="0"/>
        <v>expense</v>
      </c>
      <c r="C34" s="18" t="s">
        <v>673</v>
      </c>
      <c r="D34" s="3" t="s">
        <v>503</v>
      </c>
      <c r="E34" s="4">
        <v>-4.3499999999999996</v>
      </c>
      <c r="F34" s="7">
        <f t="shared" si="2"/>
        <v>4444.2399999999989</v>
      </c>
      <c r="G34" t="s">
        <v>720</v>
      </c>
      <c r="H34">
        <v>8</v>
      </c>
    </row>
    <row r="35" spans="1:8" x14ac:dyDescent="0.25">
      <c r="A35" t="str">
        <f t="shared" si="1"/>
        <v>20230131REM132441</v>
      </c>
      <c r="B35" t="str">
        <f t="shared" si="0"/>
        <v>income</v>
      </c>
      <c r="C35" s="17">
        <v>44957</v>
      </c>
      <c r="D35" t="s">
        <v>14</v>
      </c>
      <c r="E35" s="7">
        <v>1324.41</v>
      </c>
      <c r="F35" s="7">
        <f t="shared" si="2"/>
        <v>5768.6499999999987</v>
      </c>
      <c r="G35" t="s">
        <v>712</v>
      </c>
      <c r="H35">
        <v>13</v>
      </c>
    </row>
    <row r="36" spans="1:8" x14ac:dyDescent="0.25">
      <c r="A36" t="str">
        <f t="shared" si="1"/>
        <v>20230131CAN160</v>
      </c>
      <c r="B36" t="str">
        <f t="shared" si="0"/>
        <v>expense</v>
      </c>
      <c r="C36" s="18" t="s">
        <v>672</v>
      </c>
      <c r="D36" s="3" t="s">
        <v>628</v>
      </c>
      <c r="E36" s="4">
        <v>-1.6</v>
      </c>
      <c r="F36" s="7">
        <f t="shared" si="2"/>
        <v>5767.0499999999984</v>
      </c>
      <c r="G36" t="s">
        <v>709</v>
      </c>
      <c r="H36">
        <v>12</v>
      </c>
    </row>
    <row r="37" spans="1:8" x14ac:dyDescent="0.25">
      <c r="A37" t="str">
        <f t="shared" si="1"/>
        <v>20230201Zel67700</v>
      </c>
      <c r="B37" t="str">
        <f t="shared" si="0"/>
        <v>expense</v>
      </c>
      <c r="C37" s="17">
        <v>44958</v>
      </c>
      <c r="D37" t="s">
        <v>449</v>
      </c>
      <c r="E37" s="7">
        <v>-677</v>
      </c>
      <c r="F37" s="7">
        <f t="shared" si="2"/>
        <v>5090.0499999999984</v>
      </c>
      <c r="G37" t="s">
        <v>713</v>
      </c>
      <c r="H37">
        <v>1</v>
      </c>
    </row>
    <row r="38" spans="1:8" x14ac:dyDescent="0.25">
      <c r="A38" t="str">
        <f t="shared" si="1"/>
        <v>20230201STE1073</v>
      </c>
      <c r="B38" t="str">
        <f t="shared" si="0"/>
        <v>expense</v>
      </c>
      <c r="C38" s="18" t="s">
        <v>671</v>
      </c>
      <c r="D38" s="3" t="s">
        <v>460</v>
      </c>
      <c r="E38" s="4">
        <v>-10.73</v>
      </c>
      <c r="F38" s="7">
        <f t="shared" si="2"/>
        <v>5079.3199999999988</v>
      </c>
      <c r="G38" t="s">
        <v>720</v>
      </c>
      <c r="H38">
        <v>8</v>
      </c>
    </row>
    <row r="39" spans="1:8" x14ac:dyDescent="0.25">
      <c r="A39" t="str">
        <f t="shared" si="1"/>
        <v>20230201TAC629</v>
      </c>
      <c r="B39" t="str">
        <f t="shared" si="0"/>
        <v>expense</v>
      </c>
      <c r="C39" s="18" t="s">
        <v>671</v>
      </c>
      <c r="D39" s="3" t="s">
        <v>616</v>
      </c>
      <c r="E39" s="4">
        <v>-6.29</v>
      </c>
      <c r="F39" s="7">
        <f t="shared" si="2"/>
        <v>5073.0299999999988</v>
      </c>
      <c r="G39" t="s">
        <v>708</v>
      </c>
      <c r="H39">
        <v>9</v>
      </c>
    </row>
    <row r="40" spans="1:8" x14ac:dyDescent="0.25">
      <c r="A40" t="str">
        <f t="shared" si="1"/>
        <v>20230202CAN160</v>
      </c>
      <c r="B40" t="str">
        <f t="shared" si="0"/>
        <v>expense</v>
      </c>
      <c r="C40" s="18" t="s">
        <v>670</v>
      </c>
      <c r="D40" s="3" t="s">
        <v>628</v>
      </c>
      <c r="E40" s="4">
        <v>-1.6</v>
      </c>
      <c r="F40" s="7">
        <f t="shared" si="2"/>
        <v>5071.4299999999985</v>
      </c>
      <c r="G40" t="s">
        <v>709</v>
      </c>
      <c r="H40">
        <v>12</v>
      </c>
    </row>
    <row r="41" spans="1:8" x14ac:dyDescent="0.25">
      <c r="A41" t="str">
        <f t="shared" si="1"/>
        <v>20230202RAY4944</v>
      </c>
      <c r="B41" t="str">
        <f t="shared" si="0"/>
        <v>expense</v>
      </c>
      <c r="C41" s="18" t="s">
        <v>670</v>
      </c>
      <c r="D41" s="3" t="s">
        <v>568</v>
      </c>
      <c r="E41" s="4">
        <v>-49.44</v>
      </c>
      <c r="F41" s="7">
        <f t="shared" si="2"/>
        <v>5021.9899999999989</v>
      </c>
      <c r="G41" t="s">
        <v>708</v>
      </c>
      <c r="H41">
        <v>9</v>
      </c>
    </row>
    <row r="42" spans="1:8" x14ac:dyDescent="0.25">
      <c r="A42" t="str">
        <f t="shared" si="1"/>
        <v>20230203AUT4343</v>
      </c>
      <c r="B42" t="str">
        <f t="shared" si="0"/>
        <v>expense</v>
      </c>
      <c r="C42" s="17">
        <v>44960</v>
      </c>
      <c r="D42" t="s">
        <v>186</v>
      </c>
      <c r="E42" s="7">
        <v>-43.43</v>
      </c>
      <c r="F42" s="7">
        <f t="shared" si="2"/>
        <v>4978.5599999999986</v>
      </c>
      <c r="G42" t="s">
        <v>715</v>
      </c>
      <c r="H42">
        <v>11</v>
      </c>
    </row>
    <row r="43" spans="1:8" x14ac:dyDescent="0.25">
      <c r="A43" t="str">
        <f t="shared" si="1"/>
        <v>20230206115698</v>
      </c>
      <c r="B43" t="str">
        <f t="shared" si="0"/>
        <v>expense</v>
      </c>
      <c r="C43" s="18" t="s">
        <v>669</v>
      </c>
      <c r="D43" s="3" t="s">
        <v>562</v>
      </c>
      <c r="E43" s="4">
        <v>-6.98</v>
      </c>
      <c r="F43" s="7">
        <f t="shared" si="2"/>
        <v>4971.579999999999</v>
      </c>
      <c r="G43" t="s">
        <v>709</v>
      </c>
      <c r="H43">
        <v>12</v>
      </c>
    </row>
    <row r="44" spans="1:8" x14ac:dyDescent="0.25">
      <c r="A44" t="str">
        <f t="shared" si="1"/>
        <v>20230207MAR5207</v>
      </c>
      <c r="B44" t="str">
        <f t="shared" si="0"/>
        <v>expense</v>
      </c>
      <c r="C44" s="18" t="s">
        <v>668</v>
      </c>
      <c r="D44" s="3" t="s">
        <v>493</v>
      </c>
      <c r="E44" s="4">
        <v>-52.07</v>
      </c>
      <c r="F44" s="7">
        <f t="shared" si="2"/>
        <v>4919.5099999999993</v>
      </c>
      <c r="G44" t="s">
        <v>716</v>
      </c>
      <c r="H44">
        <v>4</v>
      </c>
    </row>
    <row r="45" spans="1:8" x14ac:dyDescent="0.25">
      <c r="A45" t="str">
        <f t="shared" si="1"/>
        <v>20230209Zel20000</v>
      </c>
      <c r="B45" t="str">
        <f t="shared" si="0"/>
        <v>expense</v>
      </c>
      <c r="C45" s="17">
        <v>44966</v>
      </c>
      <c r="D45" t="s">
        <v>707</v>
      </c>
      <c r="E45" s="7">
        <v>-200</v>
      </c>
      <c r="F45" s="7">
        <f t="shared" si="2"/>
        <v>4719.5099999999993</v>
      </c>
      <c r="G45" t="s">
        <v>709</v>
      </c>
      <c r="H45">
        <v>12</v>
      </c>
    </row>
    <row r="46" spans="1:8" x14ac:dyDescent="0.25">
      <c r="A46" t="str">
        <f t="shared" si="1"/>
        <v>20230209CAN160</v>
      </c>
      <c r="B46" t="str">
        <f t="shared" si="0"/>
        <v>expense</v>
      </c>
      <c r="C46" s="18" t="s">
        <v>667</v>
      </c>
      <c r="D46" s="3" t="s">
        <v>628</v>
      </c>
      <c r="E46" s="4">
        <v>-1.6</v>
      </c>
      <c r="F46" s="7">
        <f t="shared" si="2"/>
        <v>4717.9099999999989</v>
      </c>
      <c r="G46" t="s">
        <v>709</v>
      </c>
      <c r="H46">
        <v>12</v>
      </c>
    </row>
    <row r="47" spans="1:8" x14ac:dyDescent="0.25">
      <c r="A47" t="str">
        <f t="shared" si="1"/>
        <v>20230210Spo1069</v>
      </c>
      <c r="B47" t="str">
        <f t="shared" si="0"/>
        <v>expense</v>
      </c>
      <c r="C47" s="17">
        <v>44967</v>
      </c>
      <c r="D47" t="s">
        <v>200</v>
      </c>
      <c r="E47" s="7">
        <v>-10.69</v>
      </c>
      <c r="F47" s="7">
        <f t="shared" si="2"/>
        <v>4707.2199999999993</v>
      </c>
      <c r="G47" t="s">
        <v>709</v>
      </c>
      <c r="H47">
        <v>12</v>
      </c>
    </row>
    <row r="48" spans="1:8" x14ac:dyDescent="0.25">
      <c r="A48" t="str">
        <f t="shared" si="1"/>
        <v>20230210WAL1387</v>
      </c>
      <c r="B48" t="str">
        <f t="shared" si="0"/>
        <v>expense</v>
      </c>
      <c r="C48" s="18" t="s">
        <v>666</v>
      </c>
      <c r="D48" s="3" t="s">
        <v>594</v>
      </c>
      <c r="E48" s="4">
        <v>-13.87</v>
      </c>
      <c r="F48" s="7">
        <f t="shared" si="2"/>
        <v>4693.3499999999995</v>
      </c>
      <c r="G48" t="s">
        <v>718</v>
      </c>
      <c r="H48">
        <v>10</v>
      </c>
    </row>
    <row r="49" spans="1:8" x14ac:dyDescent="0.25">
      <c r="A49" t="str">
        <f t="shared" si="1"/>
        <v>20230211PET7575</v>
      </c>
      <c r="B49" t="str">
        <f t="shared" si="0"/>
        <v>expense</v>
      </c>
      <c r="C49" s="18" t="s">
        <v>665</v>
      </c>
      <c r="D49" s="3" t="s">
        <v>584</v>
      </c>
      <c r="E49" s="4">
        <v>-75.75</v>
      </c>
      <c r="F49" s="7">
        <f t="shared" si="2"/>
        <v>4617.5999999999995</v>
      </c>
      <c r="G49" t="s">
        <v>717</v>
      </c>
      <c r="H49">
        <v>5</v>
      </c>
    </row>
    <row r="50" spans="1:8" x14ac:dyDescent="0.25">
      <c r="A50" t="str">
        <f t="shared" si="1"/>
        <v>20230212ACM3340</v>
      </c>
      <c r="B50" t="str">
        <f t="shared" si="0"/>
        <v>expense</v>
      </c>
      <c r="C50" s="18" t="s">
        <v>664</v>
      </c>
      <c r="D50" s="3" t="s">
        <v>576</v>
      </c>
      <c r="E50" s="4">
        <v>-33.4</v>
      </c>
      <c r="F50" s="7">
        <f t="shared" si="2"/>
        <v>4584.2</v>
      </c>
      <c r="G50" t="s">
        <v>710</v>
      </c>
      <c r="H50">
        <v>3</v>
      </c>
    </row>
    <row r="51" spans="1:8" x14ac:dyDescent="0.25">
      <c r="A51" t="str">
        <f t="shared" si="1"/>
        <v>20230213MON600</v>
      </c>
      <c r="B51" t="str">
        <f t="shared" si="0"/>
        <v>expense</v>
      </c>
      <c r="C51" s="17">
        <v>44970</v>
      </c>
      <c r="D51" t="s">
        <v>222</v>
      </c>
      <c r="E51" s="7">
        <v>-6</v>
      </c>
      <c r="F51" s="7">
        <f t="shared" si="2"/>
        <v>4578.2</v>
      </c>
      <c r="G51" t="s">
        <v>709</v>
      </c>
      <c r="H51">
        <v>12</v>
      </c>
    </row>
    <row r="52" spans="1:8" x14ac:dyDescent="0.25">
      <c r="A52" t="str">
        <f t="shared" si="1"/>
        <v>20230214ADV1282</v>
      </c>
      <c r="B52" t="str">
        <f t="shared" si="0"/>
        <v>expense</v>
      </c>
      <c r="C52" s="18" t="s">
        <v>663</v>
      </c>
      <c r="D52" s="3" t="s">
        <v>514</v>
      </c>
      <c r="E52" s="4">
        <v>-12.82</v>
      </c>
      <c r="F52" s="7">
        <f t="shared" si="2"/>
        <v>4565.38</v>
      </c>
      <c r="G52" t="s">
        <v>716</v>
      </c>
      <c r="H52">
        <v>4</v>
      </c>
    </row>
    <row r="53" spans="1:8" x14ac:dyDescent="0.25">
      <c r="A53" t="str">
        <f t="shared" si="1"/>
        <v>20230216DIS13675</v>
      </c>
      <c r="B53" t="str">
        <f t="shared" si="0"/>
        <v>expense</v>
      </c>
      <c r="C53" s="17">
        <v>44973</v>
      </c>
      <c r="D53" t="s">
        <v>3</v>
      </c>
      <c r="E53" s="7">
        <v>-136.75</v>
      </c>
      <c r="F53" s="7">
        <f t="shared" si="2"/>
        <v>4428.63</v>
      </c>
      <c r="G53" t="s">
        <v>711</v>
      </c>
      <c r="H53">
        <v>6</v>
      </c>
    </row>
    <row r="54" spans="1:8" x14ac:dyDescent="0.25">
      <c r="A54" t="str">
        <f t="shared" si="1"/>
        <v>20230217115698</v>
      </c>
      <c r="B54" t="str">
        <f t="shared" si="0"/>
        <v>expense</v>
      </c>
      <c r="C54" s="18" t="s">
        <v>662</v>
      </c>
      <c r="D54" s="3" t="s">
        <v>562</v>
      </c>
      <c r="E54" s="4">
        <v>-6.98</v>
      </c>
      <c r="F54" s="7">
        <f t="shared" si="2"/>
        <v>4421.6500000000005</v>
      </c>
      <c r="G54" t="s">
        <v>709</v>
      </c>
      <c r="H54">
        <v>12</v>
      </c>
    </row>
    <row r="55" spans="1:8" x14ac:dyDescent="0.25">
      <c r="A55" t="str">
        <f t="shared" si="1"/>
        <v>20230217SUN2023</v>
      </c>
      <c r="B55" t="str">
        <f t="shared" si="0"/>
        <v>expense</v>
      </c>
      <c r="C55" s="18" t="s">
        <v>662</v>
      </c>
      <c r="D55" s="3" t="s">
        <v>634</v>
      </c>
      <c r="E55" s="4">
        <v>-20.23</v>
      </c>
      <c r="F55" s="7">
        <f t="shared" si="2"/>
        <v>4401.420000000001</v>
      </c>
      <c r="G55" t="s">
        <v>716</v>
      </c>
      <c r="H55">
        <v>4</v>
      </c>
    </row>
    <row r="56" spans="1:8" x14ac:dyDescent="0.25">
      <c r="A56" t="str">
        <f t="shared" si="1"/>
        <v>20230219ACM4026</v>
      </c>
      <c r="B56" t="str">
        <f t="shared" si="0"/>
        <v>expense</v>
      </c>
      <c r="C56" s="18" t="s">
        <v>661</v>
      </c>
      <c r="D56" s="3" t="s">
        <v>576</v>
      </c>
      <c r="E56" s="4">
        <v>-40.26</v>
      </c>
      <c r="F56" s="7">
        <f t="shared" si="2"/>
        <v>4361.1600000000008</v>
      </c>
      <c r="G56" t="s">
        <v>710</v>
      </c>
      <c r="H56">
        <v>3</v>
      </c>
    </row>
    <row r="57" spans="1:8" x14ac:dyDescent="0.25">
      <c r="A57" t="str">
        <f t="shared" si="1"/>
        <v>20230221Onl15088</v>
      </c>
      <c r="B57" t="str">
        <f t="shared" si="0"/>
        <v>expense</v>
      </c>
      <c r="C57" s="17">
        <v>44978</v>
      </c>
      <c r="D57" t="s">
        <v>447</v>
      </c>
      <c r="E57" s="7">
        <v>-150.88</v>
      </c>
      <c r="F57" s="7">
        <f t="shared" si="2"/>
        <v>4210.2800000000007</v>
      </c>
      <c r="G57" t="s">
        <v>711</v>
      </c>
      <c r="H57">
        <v>6</v>
      </c>
    </row>
    <row r="58" spans="1:8" x14ac:dyDescent="0.25">
      <c r="A58" t="str">
        <f t="shared" si="1"/>
        <v>20230221REM102419</v>
      </c>
      <c r="B58" t="str">
        <f t="shared" si="0"/>
        <v>income</v>
      </c>
      <c r="C58" s="17">
        <v>44978</v>
      </c>
      <c r="D58" t="s">
        <v>14</v>
      </c>
      <c r="E58" s="7">
        <v>1024.19</v>
      </c>
      <c r="F58" s="7">
        <f t="shared" si="2"/>
        <v>5234.4700000000012</v>
      </c>
      <c r="G58" t="s">
        <v>712</v>
      </c>
      <c r="H58">
        <v>13</v>
      </c>
    </row>
    <row r="59" spans="1:8" x14ac:dyDescent="0.25">
      <c r="A59" t="str">
        <f t="shared" si="1"/>
        <v>20230222MAR5252</v>
      </c>
      <c r="B59" t="str">
        <f t="shared" si="0"/>
        <v>expense</v>
      </c>
      <c r="C59" s="18" t="s">
        <v>659</v>
      </c>
      <c r="D59" s="3" t="s">
        <v>493</v>
      </c>
      <c r="E59" s="4">
        <v>-52.52</v>
      </c>
      <c r="F59" s="7">
        <f t="shared" si="2"/>
        <v>5181.9500000000007</v>
      </c>
      <c r="G59" t="s">
        <v>716</v>
      </c>
      <c r="H59">
        <v>4</v>
      </c>
    </row>
    <row r="60" spans="1:8" x14ac:dyDescent="0.25">
      <c r="A60" t="str">
        <f t="shared" si="1"/>
        <v>20230222TST3500</v>
      </c>
      <c r="B60" t="str">
        <f t="shared" si="0"/>
        <v>expense</v>
      </c>
      <c r="C60" s="18" t="s">
        <v>659</v>
      </c>
      <c r="D60" s="3" t="s">
        <v>660</v>
      </c>
      <c r="E60" s="4">
        <v>-35</v>
      </c>
      <c r="F60" s="7">
        <f t="shared" si="2"/>
        <v>5146.9500000000007</v>
      </c>
      <c r="G60" t="s">
        <v>708</v>
      </c>
      <c r="H60">
        <v>9</v>
      </c>
    </row>
    <row r="61" spans="1:8" x14ac:dyDescent="0.25">
      <c r="A61" t="str">
        <f t="shared" si="1"/>
        <v>20230223WAL211</v>
      </c>
      <c r="B61" t="str">
        <f t="shared" si="0"/>
        <v>expense</v>
      </c>
      <c r="C61" s="18" t="s">
        <v>658</v>
      </c>
      <c r="D61" s="3" t="s">
        <v>594</v>
      </c>
      <c r="E61" s="4">
        <v>-2.11</v>
      </c>
      <c r="F61" s="7">
        <f t="shared" si="2"/>
        <v>5144.8400000000011</v>
      </c>
      <c r="G61" t="s">
        <v>718</v>
      </c>
      <c r="H61">
        <v>10</v>
      </c>
    </row>
    <row r="62" spans="1:8" x14ac:dyDescent="0.25">
      <c r="A62" t="str">
        <f t="shared" si="1"/>
        <v>20230225GOO1200</v>
      </c>
      <c r="B62" t="str">
        <f t="shared" si="0"/>
        <v>expense</v>
      </c>
      <c r="C62" s="18" t="s">
        <v>656</v>
      </c>
      <c r="D62" s="3" t="s">
        <v>657</v>
      </c>
      <c r="E62" s="4">
        <v>-12</v>
      </c>
      <c r="F62" s="7">
        <f t="shared" si="2"/>
        <v>5132.8400000000011</v>
      </c>
      <c r="G62" t="s">
        <v>709</v>
      </c>
      <c r="H62">
        <v>12</v>
      </c>
    </row>
    <row r="63" spans="1:8" x14ac:dyDescent="0.25">
      <c r="A63" t="str">
        <f t="shared" si="1"/>
        <v>20230225TAR1879</v>
      </c>
      <c r="B63" t="str">
        <f t="shared" si="0"/>
        <v>expense</v>
      </c>
      <c r="C63" s="18" t="s">
        <v>656</v>
      </c>
      <c r="D63" s="3" t="s">
        <v>556</v>
      </c>
      <c r="E63" s="4">
        <v>-18.79</v>
      </c>
      <c r="F63" s="7">
        <f t="shared" si="2"/>
        <v>5114.0500000000011</v>
      </c>
      <c r="G63" t="s">
        <v>717</v>
      </c>
      <c r="H63">
        <v>5</v>
      </c>
    </row>
    <row r="64" spans="1:8" x14ac:dyDescent="0.25">
      <c r="A64" t="str">
        <f t="shared" si="1"/>
        <v>20230227DIS1176</v>
      </c>
      <c r="B64" t="str">
        <f t="shared" si="0"/>
        <v>expense</v>
      </c>
      <c r="C64" s="18" t="s">
        <v>655</v>
      </c>
      <c r="D64" s="3" t="s">
        <v>638</v>
      </c>
      <c r="E64" s="4">
        <v>-11.76</v>
      </c>
      <c r="F64" s="7">
        <f t="shared" si="2"/>
        <v>5102.2900000000009</v>
      </c>
      <c r="G64" t="s">
        <v>720</v>
      </c>
      <c r="H64">
        <v>8</v>
      </c>
    </row>
    <row r="65" spans="1:8" x14ac:dyDescent="0.25">
      <c r="A65" t="str">
        <f t="shared" si="1"/>
        <v>20230227WAL1059</v>
      </c>
      <c r="B65" t="str">
        <f t="shared" si="0"/>
        <v>expense</v>
      </c>
      <c r="C65" s="18" t="s">
        <v>655</v>
      </c>
      <c r="D65" s="3" t="s">
        <v>594</v>
      </c>
      <c r="E65" s="4">
        <v>-10.59</v>
      </c>
      <c r="F65" s="7">
        <f t="shared" si="2"/>
        <v>5091.7000000000007</v>
      </c>
      <c r="G65" t="s">
        <v>718</v>
      </c>
      <c r="H65">
        <v>10</v>
      </c>
    </row>
    <row r="66" spans="1:8" x14ac:dyDescent="0.25">
      <c r="A66" t="str">
        <f t="shared" si="1"/>
        <v>20230228FOR11</v>
      </c>
      <c r="B66" t="str">
        <f t="shared" ref="B66:B129" si="3">IF(E66&gt;0, "income", "expense")</f>
        <v>expense</v>
      </c>
      <c r="C66" s="18" t="s">
        <v>654</v>
      </c>
      <c r="D66" s="3" t="s">
        <v>502</v>
      </c>
      <c r="E66" s="4">
        <v>-0.11</v>
      </c>
      <c r="F66" s="7">
        <f t="shared" si="2"/>
        <v>5091.5900000000011</v>
      </c>
      <c r="G66" t="s">
        <v>709</v>
      </c>
      <c r="H66">
        <v>12</v>
      </c>
    </row>
    <row r="67" spans="1:8" x14ac:dyDescent="0.25">
      <c r="A67" t="str">
        <f t="shared" ref="A67:A130" si="4">TEXT(C67,"YYYYMMDD") &amp; LEFT(D67,3) &amp; INT(ABS(E67*100))</f>
        <v>20230228TWI424</v>
      </c>
      <c r="B67" t="str">
        <f t="shared" si="3"/>
        <v>expense</v>
      </c>
      <c r="C67" s="18" t="s">
        <v>654</v>
      </c>
      <c r="D67" s="3" t="s">
        <v>503</v>
      </c>
      <c r="E67" s="4">
        <v>-4.24</v>
      </c>
      <c r="F67" s="7">
        <f t="shared" si="2"/>
        <v>5087.3500000000013</v>
      </c>
      <c r="G67" t="s">
        <v>720</v>
      </c>
      <c r="H67">
        <v>8</v>
      </c>
    </row>
    <row r="68" spans="1:8" x14ac:dyDescent="0.25">
      <c r="A68" t="str">
        <f t="shared" si="4"/>
        <v>20230301Zel67700</v>
      </c>
      <c r="B68" t="str">
        <f t="shared" si="3"/>
        <v>expense</v>
      </c>
      <c r="C68" s="17">
        <v>44986</v>
      </c>
      <c r="D68" t="s">
        <v>449</v>
      </c>
      <c r="E68" s="7">
        <v>-677</v>
      </c>
      <c r="F68" s="7">
        <f t="shared" ref="F68:F131" si="5">F67 +E68</f>
        <v>4410.3500000000013</v>
      </c>
      <c r="G68" t="s">
        <v>713</v>
      </c>
      <c r="H68">
        <v>1</v>
      </c>
    </row>
    <row r="69" spans="1:8" x14ac:dyDescent="0.25">
      <c r="A69" t="str">
        <f t="shared" si="4"/>
        <v>20230301REM109929</v>
      </c>
      <c r="B69" t="str">
        <f t="shared" si="3"/>
        <v>income</v>
      </c>
      <c r="C69" s="17">
        <v>44986</v>
      </c>
      <c r="D69" t="s">
        <v>14</v>
      </c>
      <c r="E69" s="7">
        <v>1099.29</v>
      </c>
      <c r="F69" s="7">
        <f t="shared" si="5"/>
        <v>5509.6400000000012</v>
      </c>
      <c r="G69" t="s">
        <v>712</v>
      </c>
      <c r="H69">
        <v>13</v>
      </c>
    </row>
    <row r="70" spans="1:8" x14ac:dyDescent="0.25">
      <c r="A70" t="str">
        <f t="shared" si="4"/>
        <v>20230302SPE6999</v>
      </c>
      <c r="B70" t="str">
        <f t="shared" si="3"/>
        <v>expense</v>
      </c>
      <c r="C70" s="17">
        <v>44987</v>
      </c>
      <c r="D70" t="s">
        <v>398</v>
      </c>
      <c r="E70" s="7">
        <v>-69.989999999999995</v>
      </c>
      <c r="F70" s="7">
        <f t="shared" si="5"/>
        <v>5439.6500000000015</v>
      </c>
      <c r="G70" t="s">
        <v>714</v>
      </c>
      <c r="H70">
        <v>2</v>
      </c>
    </row>
    <row r="71" spans="1:8" x14ac:dyDescent="0.25">
      <c r="A71" t="str">
        <f t="shared" si="4"/>
        <v>20230302SHE329</v>
      </c>
      <c r="B71" t="str">
        <f t="shared" si="3"/>
        <v>expense</v>
      </c>
      <c r="C71" s="18" t="s">
        <v>653</v>
      </c>
      <c r="D71" s="3" t="s">
        <v>462</v>
      </c>
      <c r="E71" s="4">
        <v>-3.29</v>
      </c>
      <c r="F71" s="7">
        <f t="shared" si="5"/>
        <v>5436.3600000000015</v>
      </c>
      <c r="G71" t="s">
        <v>716</v>
      </c>
      <c r="H71">
        <v>4</v>
      </c>
    </row>
    <row r="72" spans="1:8" x14ac:dyDescent="0.25">
      <c r="A72" t="str">
        <f t="shared" si="4"/>
        <v>20230303AUT4343</v>
      </c>
      <c r="B72" t="str">
        <f t="shared" si="3"/>
        <v>expense</v>
      </c>
      <c r="C72" s="17">
        <v>44988</v>
      </c>
      <c r="D72" t="s">
        <v>186</v>
      </c>
      <c r="E72" s="7">
        <v>-43.43</v>
      </c>
      <c r="F72" s="7">
        <f t="shared" si="5"/>
        <v>5392.9300000000012</v>
      </c>
      <c r="G72" t="s">
        <v>715</v>
      </c>
      <c r="H72">
        <v>11</v>
      </c>
    </row>
    <row r="73" spans="1:8" x14ac:dyDescent="0.25">
      <c r="A73" t="str">
        <f t="shared" si="4"/>
        <v>20230303ROC6426</v>
      </c>
      <c r="B73" t="str">
        <f t="shared" si="3"/>
        <v>expense</v>
      </c>
      <c r="C73" s="18" t="s">
        <v>652</v>
      </c>
      <c r="D73" s="3" t="s">
        <v>480</v>
      </c>
      <c r="E73" s="4">
        <v>-64.260000000000005</v>
      </c>
      <c r="F73" s="7">
        <f t="shared" si="5"/>
        <v>5328.670000000001</v>
      </c>
      <c r="G73" t="s">
        <v>716</v>
      </c>
      <c r="H73">
        <v>4</v>
      </c>
    </row>
    <row r="74" spans="1:8" x14ac:dyDescent="0.25">
      <c r="A74" t="str">
        <f t="shared" si="4"/>
        <v>20230304WAL416</v>
      </c>
      <c r="B74" t="str">
        <f t="shared" si="3"/>
        <v>expense</v>
      </c>
      <c r="C74" s="18" t="s">
        <v>651</v>
      </c>
      <c r="D74" s="3" t="s">
        <v>594</v>
      </c>
      <c r="E74" s="4">
        <v>-4.16</v>
      </c>
      <c r="F74" s="7">
        <f t="shared" si="5"/>
        <v>5324.5100000000011</v>
      </c>
      <c r="G74" t="s">
        <v>718</v>
      </c>
      <c r="H74">
        <v>10</v>
      </c>
    </row>
    <row r="75" spans="1:8" x14ac:dyDescent="0.25">
      <c r="A75" t="str">
        <f t="shared" si="4"/>
        <v>20230307GET3001</v>
      </c>
      <c r="B75" t="str">
        <f t="shared" si="3"/>
        <v>expense</v>
      </c>
      <c r="C75" s="18" t="s">
        <v>650</v>
      </c>
      <c r="D75" s="3" t="s">
        <v>573</v>
      </c>
      <c r="E75" s="4">
        <v>-30.01</v>
      </c>
      <c r="F75" s="7">
        <f t="shared" si="5"/>
        <v>5294.5000000000009</v>
      </c>
      <c r="G75" t="s">
        <v>716</v>
      </c>
      <c r="H75">
        <v>4</v>
      </c>
    </row>
    <row r="76" spans="1:8" x14ac:dyDescent="0.25">
      <c r="A76" t="str">
        <f t="shared" si="4"/>
        <v>20230307TAC628</v>
      </c>
      <c r="B76" t="str">
        <f t="shared" si="3"/>
        <v>expense</v>
      </c>
      <c r="C76" s="18" t="s">
        <v>650</v>
      </c>
      <c r="D76" s="3" t="s">
        <v>616</v>
      </c>
      <c r="E76" s="4">
        <v>-6.28</v>
      </c>
      <c r="F76" s="7">
        <f t="shared" si="5"/>
        <v>5288.2200000000012</v>
      </c>
      <c r="G76" t="s">
        <v>708</v>
      </c>
      <c r="H76">
        <v>9</v>
      </c>
    </row>
    <row r="77" spans="1:8" x14ac:dyDescent="0.25">
      <c r="A77" t="str">
        <f t="shared" si="4"/>
        <v>20230310Spo1069</v>
      </c>
      <c r="B77" t="str">
        <f t="shared" si="3"/>
        <v>expense</v>
      </c>
      <c r="C77" s="17">
        <v>44995</v>
      </c>
      <c r="D77" t="s">
        <v>183</v>
      </c>
      <c r="E77" s="7">
        <v>-10.69</v>
      </c>
      <c r="F77" s="7">
        <f t="shared" si="5"/>
        <v>5277.5300000000016</v>
      </c>
      <c r="G77" t="s">
        <v>709</v>
      </c>
      <c r="H77">
        <v>12</v>
      </c>
    </row>
    <row r="78" spans="1:8" x14ac:dyDescent="0.25">
      <c r="A78" t="str">
        <f t="shared" si="4"/>
        <v>20230311GIA2398</v>
      </c>
      <c r="B78" t="str">
        <f t="shared" si="3"/>
        <v>expense</v>
      </c>
      <c r="C78" s="18" t="s">
        <v>648</v>
      </c>
      <c r="D78" s="3" t="s">
        <v>475</v>
      </c>
      <c r="E78" s="4">
        <v>-23.98</v>
      </c>
      <c r="F78" s="7">
        <f t="shared" si="5"/>
        <v>5253.550000000002</v>
      </c>
      <c r="G78" t="s">
        <v>710</v>
      </c>
      <c r="H78">
        <v>3</v>
      </c>
    </row>
    <row r="79" spans="1:8" x14ac:dyDescent="0.25">
      <c r="A79" t="str">
        <f t="shared" si="4"/>
        <v>20230311HAN875</v>
      </c>
      <c r="B79" t="str">
        <f t="shared" si="3"/>
        <v>expense</v>
      </c>
      <c r="C79" s="18" t="s">
        <v>648</v>
      </c>
      <c r="D79" s="3" t="s">
        <v>649</v>
      </c>
      <c r="E79" s="4">
        <v>-8.75</v>
      </c>
      <c r="F79" s="7">
        <f t="shared" si="5"/>
        <v>5244.800000000002</v>
      </c>
      <c r="G79" t="s">
        <v>708</v>
      </c>
      <c r="H79">
        <v>9</v>
      </c>
    </row>
    <row r="80" spans="1:8" x14ac:dyDescent="0.25">
      <c r="A80" t="str">
        <f t="shared" si="4"/>
        <v>20230311SAM4553</v>
      </c>
      <c r="B80" t="str">
        <f t="shared" si="3"/>
        <v>expense</v>
      </c>
      <c r="C80" s="18" t="s">
        <v>648</v>
      </c>
      <c r="D80" s="3" t="s">
        <v>464</v>
      </c>
      <c r="E80" s="4">
        <v>-45.53</v>
      </c>
      <c r="F80" s="7">
        <f t="shared" si="5"/>
        <v>5199.2700000000023</v>
      </c>
      <c r="G80" t="s">
        <v>710</v>
      </c>
      <c r="H80">
        <v>3</v>
      </c>
    </row>
    <row r="81" spans="1:8" x14ac:dyDescent="0.25">
      <c r="A81" t="str">
        <f t="shared" si="4"/>
        <v>20230311SAM3793</v>
      </c>
      <c r="B81" t="str">
        <f t="shared" si="3"/>
        <v>expense</v>
      </c>
      <c r="C81" s="18" t="s">
        <v>648</v>
      </c>
      <c r="D81" s="3" t="s">
        <v>472</v>
      </c>
      <c r="E81" s="4">
        <v>-37.93</v>
      </c>
      <c r="F81" s="7">
        <f t="shared" si="5"/>
        <v>5161.340000000002</v>
      </c>
      <c r="G81" t="s">
        <v>710</v>
      </c>
      <c r="H81">
        <v>3</v>
      </c>
    </row>
    <row r="82" spans="1:8" x14ac:dyDescent="0.25">
      <c r="A82" t="str">
        <f t="shared" si="4"/>
        <v>20230312SPE398</v>
      </c>
      <c r="B82" t="str">
        <f t="shared" si="3"/>
        <v>expense</v>
      </c>
      <c r="C82" s="18" t="s">
        <v>647</v>
      </c>
      <c r="D82" s="3" t="s">
        <v>482</v>
      </c>
      <c r="E82" s="4">
        <v>-3.98</v>
      </c>
      <c r="F82" s="7">
        <f t="shared" si="5"/>
        <v>5157.3600000000024</v>
      </c>
      <c r="G82" t="s">
        <v>716</v>
      </c>
      <c r="H82">
        <v>4</v>
      </c>
    </row>
    <row r="83" spans="1:8" x14ac:dyDescent="0.25">
      <c r="A83" t="str">
        <f t="shared" si="4"/>
        <v>20230313MON600</v>
      </c>
      <c r="B83" t="str">
        <f t="shared" si="3"/>
        <v>expense</v>
      </c>
      <c r="C83" s="17">
        <v>44998</v>
      </c>
      <c r="D83" t="s">
        <v>222</v>
      </c>
      <c r="E83" s="7">
        <v>-6</v>
      </c>
      <c r="F83" s="7">
        <f t="shared" si="5"/>
        <v>5151.3600000000024</v>
      </c>
      <c r="G83" t="s">
        <v>709</v>
      </c>
      <c r="H83">
        <v>12</v>
      </c>
    </row>
    <row r="84" spans="1:8" x14ac:dyDescent="0.25">
      <c r="A84" t="str">
        <f t="shared" si="4"/>
        <v>20230313STE3216</v>
      </c>
      <c r="B84" t="str">
        <f t="shared" si="3"/>
        <v>expense</v>
      </c>
      <c r="C84" s="18" t="s">
        <v>646</v>
      </c>
      <c r="D84" s="3" t="s">
        <v>460</v>
      </c>
      <c r="E84" s="4">
        <v>-32.159999999999997</v>
      </c>
      <c r="F84" s="7">
        <f t="shared" si="5"/>
        <v>5119.2000000000025</v>
      </c>
      <c r="G84" t="s">
        <v>720</v>
      </c>
      <c r="H84">
        <v>8</v>
      </c>
    </row>
    <row r="85" spans="1:8" x14ac:dyDescent="0.25">
      <c r="A85" t="str">
        <f t="shared" si="4"/>
        <v>20230315REM117439</v>
      </c>
      <c r="B85" t="str">
        <f t="shared" si="3"/>
        <v>income</v>
      </c>
      <c r="C85" s="17">
        <v>45000</v>
      </c>
      <c r="D85" t="s">
        <v>14</v>
      </c>
      <c r="E85" s="7">
        <v>1174.3900000000001</v>
      </c>
      <c r="F85" s="7">
        <f t="shared" si="5"/>
        <v>6293.5900000000029</v>
      </c>
      <c r="G85" t="s">
        <v>712</v>
      </c>
      <c r="H85">
        <v>13</v>
      </c>
    </row>
    <row r="86" spans="1:8" x14ac:dyDescent="0.25">
      <c r="A86" t="str">
        <f t="shared" si="4"/>
        <v>20230316DIS24929</v>
      </c>
      <c r="B86" t="str">
        <f t="shared" si="3"/>
        <v>expense</v>
      </c>
      <c r="C86" s="17">
        <v>45001</v>
      </c>
      <c r="D86" t="s">
        <v>3</v>
      </c>
      <c r="E86" s="7">
        <v>-249.29</v>
      </c>
      <c r="F86" s="7">
        <f t="shared" si="5"/>
        <v>6044.3000000000029</v>
      </c>
      <c r="G86" t="s">
        <v>711</v>
      </c>
      <c r="H86">
        <v>6</v>
      </c>
    </row>
    <row r="87" spans="1:8" x14ac:dyDescent="0.25">
      <c r="A87" t="str">
        <f t="shared" si="4"/>
        <v>20230316CAN160</v>
      </c>
      <c r="B87" t="str">
        <f t="shared" si="3"/>
        <v>expense</v>
      </c>
      <c r="C87" s="18" t="s">
        <v>645</v>
      </c>
      <c r="D87" s="3" t="s">
        <v>628</v>
      </c>
      <c r="E87" s="4">
        <v>-1.6</v>
      </c>
      <c r="F87" s="7">
        <f t="shared" si="5"/>
        <v>6042.7000000000025</v>
      </c>
      <c r="G87" t="s">
        <v>709</v>
      </c>
      <c r="H87">
        <v>12</v>
      </c>
    </row>
    <row r="88" spans="1:8" x14ac:dyDescent="0.25">
      <c r="A88" t="str">
        <f t="shared" si="4"/>
        <v>20230317POP1376</v>
      </c>
      <c r="B88" t="str">
        <f t="shared" si="3"/>
        <v>expense</v>
      </c>
      <c r="C88" s="18" t="s">
        <v>643</v>
      </c>
      <c r="D88" s="3" t="s">
        <v>644</v>
      </c>
      <c r="E88" s="4">
        <v>-13.76</v>
      </c>
      <c r="F88" s="7">
        <f t="shared" si="5"/>
        <v>6028.9400000000023</v>
      </c>
      <c r="G88" t="s">
        <v>708</v>
      </c>
      <c r="H88">
        <v>9</v>
      </c>
    </row>
    <row r="89" spans="1:8" x14ac:dyDescent="0.25">
      <c r="A89" t="str">
        <f t="shared" si="4"/>
        <v>20230318GIA963</v>
      </c>
      <c r="B89" t="str">
        <f t="shared" si="3"/>
        <v>expense</v>
      </c>
      <c r="C89" s="18" t="s">
        <v>642</v>
      </c>
      <c r="D89" s="3" t="s">
        <v>475</v>
      </c>
      <c r="E89" s="4">
        <v>-9.6300000000000008</v>
      </c>
      <c r="F89" s="7">
        <f t="shared" si="5"/>
        <v>6019.3100000000022</v>
      </c>
      <c r="G89" t="s">
        <v>710</v>
      </c>
      <c r="H89">
        <v>3</v>
      </c>
    </row>
    <row r="90" spans="1:8" x14ac:dyDescent="0.25">
      <c r="A90" t="str">
        <f t="shared" si="4"/>
        <v>20230318TAR1535</v>
      </c>
      <c r="B90" t="str">
        <f t="shared" si="3"/>
        <v>expense</v>
      </c>
      <c r="C90" s="18" t="s">
        <v>642</v>
      </c>
      <c r="D90" s="3" t="s">
        <v>556</v>
      </c>
      <c r="E90" s="4">
        <v>-15.35</v>
      </c>
      <c r="F90" s="7">
        <f t="shared" si="5"/>
        <v>6003.9600000000019</v>
      </c>
      <c r="G90" t="s">
        <v>717</v>
      </c>
      <c r="H90">
        <v>5</v>
      </c>
    </row>
    <row r="91" spans="1:8" x14ac:dyDescent="0.25">
      <c r="A91" t="str">
        <f t="shared" si="4"/>
        <v>20230321ACE4147</v>
      </c>
      <c r="B91" t="str">
        <f t="shared" si="3"/>
        <v>expense</v>
      </c>
      <c r="C91" s="18" t="s">
        <v>641</v>
      </c>
      <c r="D91" s="3" t="s">
        <v>602</v>
      </c>
      <c r="E91" s="4">
        <v>-41.47</v>
      </c>
      <c r="F91" s="7">
        <f t="shared" si="5"/>
        <v>5962.4900000000016</v>
      </c>
      <c r="G91" t="s">
        <v>717</v>
      </c>
      <c r="H91">
        <v>5</v>
      </c>
    </row>
    <row r="92" spans="1:8" x14ac:dyDescent="0.25">
      <c r="A92" t="str">
        <f t="shared" si="4"/>
        <v>20230321TAC897</v>
      </c>
      <c r="B92" t="str">
        <f t="shared" si="3"/>
        <v>expense</v>
      </c>
      <c r="C92" s="18" t="s">
        <v>641</v>
      </c>
      <c r="D92" s="3" t="s">
        <v>616</v>
      </c>
      <c r="E92" s="4">
        <v>-8.9700000000000006</v>
      </c>
      <c r="F92" s="7">
        <f t="shared" si="5"/>
        <v>5953.5200000000013</v>
      </c>
      <c r="G92" t="s">
        <v>708</v>
      </c>
      <c r="H92">
        <v>9</v>
      </c>
    </row>
    <row r="93" spans="1:8" x14ac:dyDescent="0.25">
      <c r="A93" t="str">
        <f t="shared" si="4"/>
        <v>20230322Onl15088</v>
      </c>
      <c r="B93" t="str">
        <f t="shared" si="3"/>
        <v>expense</v>
      </c>
      <c r="C93" s="17">
        <v>45007</v>
      </c>
      <c r="D93" t="s">
        <v>446</v>
      </c>
      <c r="E93" s="7">
        <v>-150.88</v>
      </c>
      <c r="F93" s="7">
        <f t="shared" si="5"/>
        <v>5802.6400000000012</v>
      </c>
      <c r="G93" t="s">
        <v>711</v>
      </c>
      <c r="H93">
        <v>6</v>
      </c>
    </row>
    <row r="94" spans="1:8" x14ac:dyDescent="0.25">
      <c r="A94" t="str">
        <f t="shared" si="4"/>
        <v>20230323G2A1072</v>
      </c>
      <c r="B94" t="str">
        <f t="shared" si="3"/>
        <v>expense</v>
      </c>
      <c r="C94" s="18" t="s">
        <v>640</v>
      </c>
      <c r="D94" s="3" t="s">
        <v>605</v>
      </c>
      <c r="E94" s="4">
        <v>-10.72</v>
      </c>
      <c r="F94" s="7">
        <f t="shared" si="5"/>
        <v>5791.920000000001</v>
      </c>
      <c r="G94" t="s">
        <v>720</v>
      </c>
      <c r="H94">
        <v>8</v>
      </c>
    </row>
    <row r="95" spans="1:8" x14ac:dyDescent="0.25">
      <c r="A95" t="str">
        <f t="shared" si="4"/>
        <v>20230325PET5762</v>
      </c>
      <c r="B95" t="str">
        <f t="shared" si="3"/>
        <v>expense</v>
      </c>
      <c r="C95" s="18" t="s">
        <v>639</v>
      </c>
      <c r="D95" s="3" t="s">
        <v>584</v>
      </c>
      <c r="E95" s="4">
        <v>-57.62</v>
      </c>
      <c r="F95" s="7">
        <f t="shared" si="5"/>
        <v>5734.3000000000011</v>
      </c>
      <c r="G95" t="s">
        <v>717</v>
      </c>
      <c r="H95">
        <v>5</v>
      </c>
    </row>
    <row r="96" spans="1:8" x14ac:dyDescent="0.25">
      <c r="A96" t="str">
        <f t="shared" si="4"/>
        <v>20230325SHE299</v>
      </c>
      <c r="B96" t="str">
        <f t="shared" si="3"/>
        <v>expense</v>
      </c>
      <c r="C96" s="18" t="s">
        <v>639</v>
      </c>
      <c r="D96" s="3" t="s">
        <v>593</v>
      </c>
      <c r="E96" s="4">
        <v>-2.99</v>
      </c>
      <c r="F96" s="7">
        <f t="shared" si="5"/>
        <v>5731.3100000000013</v>
      </c>
      <c r="G96" t="s">
        <v>716</v>
      </c>
      <c r="H96">
        <v>4</v>
      </c>
    </row>
    <row r="97" spans="1:8" x14ac:dyDescent="0.25">
      <c r="A97" t="str">
        <f t="shared" si="4"/>
        <v>20230325SHE4001</v>
      </c>
      <c r="B97" t="str">
        <f t="shared" si="3"/>
        <v>expense</v>
      </c>
      <c r="C97" s="18" t="s">
        <v>639</v>
      </c>
      <c r="D97" s="3" t="s">
        <v>593</v>
      </c>
      <c r="E97" s="4">
        <v>-40.01</v>
      </c>
      <c r="F97" s="7">
        <f t="shared" si="5"/>
        <v>5691.3000000000011</v>
      </c>
      <c r="G97" t="s">
        <v>716</v>
      </c>
      <c r="H97">
        <v>4</v>
      </c>
    </row>
    <row r="98" spans="1:8" x14ac:dyDescent="0.25">
      <c r="A98" t="str">
        <f t="shared" si="4"/>
        <v>202303273 M2999</v>
      </c>
      <c r="B98" t="str">
        <f t="shared" si="3"/>
        <v>expense</v>
      </c>
      <c r="C98" s="17">
        <v>45012</v>
      </c>
      <c r="D98" t="s">
        <v>445</v>
      </c>
      <c r="E98" s="7">
        <v>-29.99</v>
      </c>
      <c r="F98" s="7">
        <f t="shared" si="5"/>
        <v>5661.3100000000013</v>
      </c>
      <c r="G98" t="s">
        <v>720</v>
      </c>
      <c r="H98">
        <v>8</v>
      </c>
    </row>
    <row r="99" spans="1:8" x14ac:dyDescent="0.25">
      <c r="A99" t="str">
        <f t="shared" si="4"/>
        <v>20230328115698</v>
      </c>
      <c r="B99" t="str">
        <f t="shared" si="3"/>
        <v>expense</v>
      </c>
      <c r="C99" s="18" t="s">
        <v>636</v>
      </c>
      <c r="D99" s="3" t="s">
        <v>562</v>
      </c>
      <c r="E99" s="4">
        <v>-6.98</v>
      </c>
      <c r="F99" s="7">
        <f t="shared" si="5"/>
        <v>5654.3300000000017</v>
      </c>
      <c r="G99" t="s">
        <v>709</v>
      </c>
      <c r="H99">
        <v>12</v>
      </c>
    </row>
    <row r="100" spans="1:8" x14ac:dyDescent="0.25">
      <c r="A100" t="str">
        <f t="shared" si="4"/>
        <v>20230328CIN783</v>
      </c>
      <c r="B100" t="str">
        <f t="shared" si="3"/>
        <v>expense</v>
      </c>
      <c r="C100" s="18" t="s">
        <v>636</v>
      </c>
      <c r="D100" s="3" t="s">
        <v>637</v>
      </c>
      <c r="E100" s="4">
        <v>-7.83</v>
      </c>
      <c r="F100" s="7">
        <f t="shared" si="5"/>
        <v>5646.5000000000018</v>
      </c>
      <c r="G100" t="s">
        <v>720</v>
      </c>
      <c r="H100">
        <v>8</v>
      </c>
    </row>
    <row r="101" spans="1:8" x14ac:dyDescent="0.25">
      <c r="A101" t="str">
        <f t="shared" si="4"/>
        <v>20230328DIS1176</v>
      </c>
      <c r="B101" t="str">
        <f t="shared" si="3"/>
        <v>expense</v>
      </c>
      <c r="C101" s="18" t="s">
        <v>636</v>
      </c>
      <c r="D101" s="3" t="s">
        <v>638</v>
      </c>
      <c r="E101" s="4">
        <v>-11.76</v>
      </c>
      <c r="F101" s="7">
        <f t="shared" si="5"/>
        <v>5634.7400000000016</v>
      </c>
      <c r="G101" t="s">
        <v>720</v>
      </c>
      <c r="H101">
        <v>8</v>
      </c>
    </row>
    <row r="102" spans="1:8" x14ac:dyDescent="0.25">
      <c r="A102" t="str">
        <f t="shared" si="4"/>
        <v>20230330SPE6999</v>
      </c>
      <c r="B102" t="str">
        <f t="shared" si="3"/>
        <v>expense</v>
      </c>
      <c r="C102" s="17">
        <v>45015</v>
      </c>
      <c r="D102" t="s">
        <v>398</v>
      </c>
      <c r="E102" s="7">
        <v>-69.989999999999995</v>
      </c>
      <c r="F102" s="7">
        <f t="shared" si="5"/>
        <v>5564.7500000000018</v>
      </c>
      <c r="G102" t="s">
        <v>714</v>
      </c>
      <c r="H102">
        <v>2</v>
      </c>
    </row>
    <row r="103" spans="1:8" x14ac:dyDescent="0.25">
      <c r="A103" t="str">
        <f t="shared" si="4"/>
        <v>20230330CAN160</v>
      </c>
      <c r="B103" t="str">
        <f t="shared" si="3"/>
        <v>expense</v>
      </c>
      <c r="C103" s="18" t="s">
        <v>635</v>
      </c>
      <c r="D103" s="3" t="s">
        <v>628</v>
      </c>
      <c r="E103" s="4">
        <v>-1.6</v>
      </c>
      <c r="F103" s="7">
        <f t="shared" si="5"/>
        <v>5563.1500000000015</v>
      </c>
      <c r="G103" t="s">
        <v>709</v>
      </c>
      <c r="H103">
        <v>12</v>
      </c>
    </row>
    <row r="104" spans="1:8" x14ac:dyDescent="0.25">
      <c r="A104" t="str">
        <f t="shared" si="4"/>
        <v>20230330FOR11</v>
      </c>
      <c r="B104" t="str">
        <f t="shared" si="3"/>
        <v>expense</v>
      </c>
      <c r="C104" s="18" t="s">
        <v>635</v>
      </c>
      <c r="D104" s="3" t="s">
        <v>502</v>
      </c>
      <c r="E104" s="4">
        <v>-0.11</v>
      </c>
      <c r="F104" s="7">
        <f t="shared" si="5"/>
        <v>5563.0400000000018</v>
      </c>
      <c r="G104" t="s">
        <v>709</v>
      </c>
      <c r="H104">
        <v>12</v>
      </c>
    </row>
    <row r="105" spans="1:8" x14ac:dyDescent="0.25">
      <c r="A105" t="str">
        <f t="shared" si="4"/>
        <v>20230330TWI434</v>
      </c>
      <c r="B105" t="str">
        <f t="shared" si="3"/>
        <v>expense</v>
      </c>
      <c r="C105" s="18" t="s">
        <v>635</v>
      </c>
      <c r="D105" s="3" t="s">
        <v>503</v>
      </c>
      <c r="E105" s="4">
        <v>-4.34</v>
      </c>
      <c r="F105" s="7">
        <f t="shared" si="5"/>
        <v>5558.7000000000016</v>
      </c>
      <c r="G105" t="s">
        <v>720</v>
      </c>
      <c r="H105">
        <v>8</v>
      </c>
    </row>
    <row r="106" spans="1:8" x14ac:dyDescent="0.25">
      <c r="A106" t="str">
        <f t="shared" si="4"/>
        <v>20230403Zel67700</v>
      </c>
      <c r="B106" t="str">
        <f t="shared" si="3"/>
        <v>expense</v>
      </c>
      <c r="C106" s="17">
        <v>45019</v>
      </c>
      <c r="D106" t="s">
        <v>449</v>
      </c>
      <c r="E106" s="7">
        <v>-677</v>
      </c>
      <c r="F106" s="7">
        <f t="shared" si="5"/>
        <v>4881.7000000000016</v>
      </c>
      <c r="G106" t="s">
        <v>713</v>
      </c>
      <c r="H106">
        <v>1</v>
      </c>
    </row>
    <row r="107" spans="1:8" x14ac:dyDescent="0.25">
      <c r="A107" t="str">
        <f t="shared" si="4"/>
        <v>20230403REM154820</v>
      </c>
      <c r="B107" t="str">
        <f t="shared" si="3"/>
        <v>income</v>
      </c>
      <c r="C107" s="17">
        <v>45019</v>
      </c>
      <c r="D107" t="s">
        <v>14</v>
      </c>
      <c r="E107" s="7">
        <v>1548.2</v>
      </c>
      <c r="F107" s="7">
        <f t="shared" si="5"/>
        <v>6429.9000000000015</v>
      </c>
      <c r="G107" t="s">
        <v>712</v>
      </c>
      <c r="H107">
        <v>13</v>
      </c>
    </row>
    <row r="108" spans="1:8" x14ac:dyDescent="0.25">
      <c r="A108" t="str">
        <f t="shared" si="4"/>
        <v>20230405AUT4343</v>
      </c>
      <c r="B108" t="str">
        <f t="shared" si="3"/>
        <v>expense</v>
      </c>
      <c r="C108" s="17">
        <v>45021</v>
      </c>
      <c r="D108" t="s">
        <v>186</v>
      </c>
      <c r="E108" s="7">
        <v>-43.43</v>
      </c>
      <c r="F108" s="7">
        <f t="shared" si="5"/>
        <v>6386.4700000000012</v>
      </c>
      <c r="G108" t="s">
        <v>715</v>
      </c>
      <c r="H108">
        <v>11</v>
      </c>
    </row>
    <row r="109" spans="1:8" x14ac:dyDescent="0.25">
      <c r="A109" t="str">
        <f t="shared" si="4"/>
        <v>20230407FRE1499</v>
      </c>
      <c r="B109" t="str">
        <f t="shared" si="3"/>
        <v>expense</v>
      </c>
      <c r="C109" s="18" t="s">
        <v>632</v>
      </c>
      <c r="D109" s="3" t="s">
        <v>633</v>
      </c>
      <c r="E109" s="4">
        <v>-14.99</v>
      </c>
      <c r="F109" s="7">
        <f t="shared" si="5"/>
        <v>6371.4800000000014</v>
      </c>
      <c r="G109" t="s">
        <v>709</v>
      </c>
      <c r="H109">
        <v>12</v>
      </c>
    </row>
    <row r="110" spans="1:8" x14ac:dyDescent="0.25">
      <c r="A110" t="str">
        <f t="shared" si="4"/>
        <v>20230407SUN2006</v>
      </c>
      <c r="B110" t="str">
        <f t="shared" si="3"/>
        <v>expense</v>
      </c>
      <c r="C110" s="18" t="s">
        <v>632</v>
      </c>
      <c r="D110" s="3" t="s">
        <v>634</v>
      </c>
      <c r="E110" s="4">
        <v>-20.059999999999999</v>
      </c>
      <c r="F110" s="7">
        <f t="shared" si="5"/>
        <v>6351.420000000001</v>
      </c>
      <c r="G110" t="s">
        <v>716</v>
      </c>
      <c r="H110">
        <v>4</v>
      </c>
    </row>
    <row r="111" spans="1:8" x14ac:dyDescent="0.25">
      <c r="A111" t="str">
        <f t="shared" si="4"/>
        <v>20230408TAC628</v>
      </c>
      <c r="B111" t="str">
        <f t="shared" si="3"/>
        <v>expense</v>
      </c>
      <c r="C111" s="18" t="s">
        <v>631</v>
      </c>
      <c r="D111" s="3" t="s">
        <v>616</v>
      </c>
      <c r="E111" s="4">
        <v>-6.28</v>
      </c>
      <c r="F111" s="7">
        <f t="shared" si="5"/>
        <v>6345.1400000000012</v>
      </c>
      <c r="G111" t="s">
        <v>708</v>
      </c>
      <c r="H111">
        <v>9</v>
      </c>
    </row>
    <row r="112" spans="1:8" x14ac:dyDescent="0.25">
      <c r="A112" t="str">
        <f t="shared" si="4"/>
        <v>20230410Spo1069</v>
      </c>
      <c r="B112" t="str">
        <f t="shared" si="3"/>
        <v>expense</v>
      </c>
      <c r="C112" s="17">
        <v>45026</v>
      </c>
      <c r="D112" t="s">
        <v>157</v>
      </c>
      <c r="E112" s="7">
        <v>-10.69</v>
      </c>
      <c r="F112" s="7">
        <f t="shared" si="5"/>
        <v>6334.4500000000016</v>
      </c>
      <c r="G112" t="s">
        <v>709</v>
      </c>
      <c r="H112">
        <v>12</v>
      </c>
    </row>
    <row r="113" spans="1:8" x14ac:dyDescent="0.25">
      <c r="A113" t="str">
        <f t="shared" si="4"/>
        <v>20230410GAR14979</v>
      </c>
      <c r="B113" t="str">
        <f t="shared" si="3"/>
        <v>expense</v>
      </c>
      <c r="C113" s="18" t="s">
        <v>629</v>
      </c>
      <c r="D113" s="3" t="s">
        <v>630</v>
      </c>
      <c r="E113" s="4">
        <v>-149.79</v>
      </c>
      <c r="F113" s="7">
        <f t="shared" si="5"/>
        <v>6184.6600000000017</v>
      </c>
      <c r="G113" t="s">
        <v>709</v>
      </c>
      <c r="H113">
        <v>12</v>
      </c>
    </row>
    <row r="114" spans="1:8" x14ac:dyDescent="0.25">
      <c r="A114" t="str">
        <f t="shared" si="4"/>
        <v>20230410WAL1173</v>
      </c>
      <c r="B114" t="str">
        <f t="shared" si="3"/>
        <v>expense</v>
      </c>
      <c r="C114" s="18" t="s">
        <v>629</v>
      </c>
      <c r="D114" s="3" t="s">
        <v>594</v>
      </c>
      <c r="E114" s="4">
        <v>-11.73</v>
      </c>
      <c r="F114" s="7">
        <f t="shared" si="5"/>
        <v>6172.9300000000021</v>
      </c>
      <c r="G114" t="s">
        <v>718</v>
      </c>
      <c r="H114">
        <v>10</v>
      </c>
    </row>
    <row r="115" spans="1:8" x14ac:dyDescent="0.25">
      <c r="A115" t="str">
        <f t="shared" si="4"/>
        <v>20230411ADV6470</v>
      </c>
      <c r="B115" t="str">
        <f t="shared" si="3"/>
        <v>expense</v>
      </c>
      <c r="C115" s="18" t="s">
        <v>627</v>
      </c>
      <c r="D115" s="3" t="s">
        <v>514</v>
      </c>
      <c r="E115" s="4">
        <v>-64.7</v>
      </c>
      <c r="F115" s="7">
        <f t="shared" si="5"/>
        <v>6108.2300000000023</v>
      </c>
      <c r="G115" t="s">
        <v>716</v>
      </c>
      <c r="H115">
        <v>4</v>
      </c>
    </row>
    <row r="116" spans="1:8" x14ac:dyDescent="0.25">
      <c r="A116" t="str">
        <f t="shared" si="4"/>
        <v>20230411CAN160</v>
      </c>
      <c r="B116" t="str">
        <f t="shared" si="3"/>
        <v>expense</v>
      </c>
      <c r="C116" s="18" t="s">
        <v>627</v>
      </c>
      <c r="D116" s="3" t="s">
        <v>628</v>
      </c>
      <c r="E116" s="4">
        <v>-1.6</v>
      </c>
      <c r="F116" s="7">
        <f t="shared" si="5"/>
        <v>6106.6300000000019</v>
      </c>
      <c r="G116" t="s">
        <v>709</v>
      </c>
      <c r="H116">
        <v>12</v>
      </c>
    </row>
    <row r="117" spans="1:8" x14ac:dyDescent="0.25">
      <c r="A117" t="str">
        <f t="shared" si="4"/>
        <v>20230412MAR5846</v>
      </c>
      <c r="B117" t="str">
        <f t="shared" si="3"/>
        <v>expense</v>
      </c>
      <c r="C117" s="18" t="s">
        <v>626</v>
      </c>
      <c r="D117" s="3" t="s">
        <v>493</v>
      </c>
      <c r="E117" s="4">
        <v>-58.46</v>
      </c>
      <c r="F117" s="7">
        <f t="shared" si="5"/>
        <v>6048.1700000000019</v>
      </c>
      <c r="G117" t="s">
        <v>716</v>
      </c>
      <c r="H117">
        <v>4</v>
      </c>
    </row>
    <row r="118" spans="1:8" x14ac:dyDescent="0.25">
      <c r="A118" t="str">
        <f t="shared" si="4"/>
        <v>20230413MON600</v>
      </c>
      <c r="B118" t="str">
        <f t="shared" si="3"/>
        <v>expense</v>
      </c>
      <c r="C118" s="17">
        <v>45029</v>
      </c>
      <c r="D118" t="s">
        <v>222</v>
      </c>
      <c r="E118" s="7">
        <v>-6</v>
      </c>
      <c r="F118" s="7">
        <f t="shared" si="5"/>
        <v>6042.1700000000019</v>
      </c>
      <c r="G118" t="s">
        <v>709</v>
      </c>
      <c r="H118">
        <v>12</v>
      </c>
    </row>
    <row r="119" spans="1:8" x14ac:dyDescent="0.25">
      <c r="A119" t="str">
        <f t="shared" si="4"/>
        <v>20230413115698</v>
      </c>
      <c r="B119" t="str">
        <f t="shared" si="3"/>
        <v>expense</v>
      </c>
      <c r="C119" s="18" t="s">
        <v>625</v>
      </c>
      <c r="D119" s="3" t="s">
        <v>562</v>
      </c>
      <c r="E119" s="4">
        <v>-6.98</v>
      </c>
      <c r="F119" s="7">
        <f t="shared" si="5"/>
        <v>6035.1900000000023</v>
      </c>
      <c r="G119" t="s">
        <v>709</v>
      </c>
      <c r="H119">
        <v>12</v>
      </c>
    </row>
    <row r="120" spans="1:8" x14ac:dyDescent="0.25">
      <c r="A120" t="str">
        <f t="shared" si="4"/>
        <v>20230414REM102419</v>
      </c>
      <c r="B120" t="str">
        <f t="shared" si="3"/>
        <v>income</v>
      </c>
      <c r="C120" s="17">
        <v>45030</v>
      </c>
      <c r="D120" t="s">
        <v>14</v>
      </c>
      <c r="E120" s="7">
        <v>1024.19</v>
      </c>
      <c r="F120" s="7">
        <f t="shared" si="5"/>
        <v>7059.3800000000028</v>
      </c>
      <c r="G120" t="s">
        <v>712</v>
      </c>
      <c r="H120">
        <v>13</v>
      </c>
    </row>
    <row r="121" spans="1:8" x14ac:dyDescent="0.25">
      <c r="A121" t="str">
        <f t="shared" si="4"/>
        <v>20230415ADV3422</v>
      </c>
      <c r="B121" t="str">
        <f t="shared" si="3"/>
        <v>expense</v>
      </c>
      <c r="C121" s="18" t="s">
        <v>624</v>
      </c>
      <c r="D121" s="3" t="s">
        <v>514</v>
      </c>
      <c r="E121" s="4">
        <v>-34.22</v>
      </c>
      <c r="F121" s="7">
        <f t="shared" si="5"/>
        <v>7025.1600000000026</v>
      </c>
      <c r="G121" t="s">
        <v>716</v>
      </c>
      <c r="H121">
        <v>4</v>
      </c>
    </row>
    <row r="122" spans="1:8" x14ac:dyDescent="0.25">
      <c r="A122" t="str">
        <f t="shared" si="4"/>
        <v>20230416RAI960</v>
      </c>
      <c r="B122" t="str">
        <f t="shared" si="3"/>
        <v>expense</v>
      </c>
      <c r="C122" s="18" t="s">
        <v>623</v>
      </c>
      <c r="D122" s="3" t="s">
        <v>468</v>
      </c>
      <c r="E122" s="4">
        <v>-9.6</v>
      </c>
      <c r="F122" s="7">
        <f t="shared" si="5"/>
        <v>7015.5600000000022</v>
      </c>
      <c r="G122" t="s">
        <v>708</v>
      </c>
      <c r="H122">
        <v>9</v>
      </c>
    </row>
    <row r="123" spans="1:8" x14ac:dyDescent="0.25">
      <c r="A123" t="str">
        <f t="shared" si="4"/>
        <v>20230417DIS22235</v>
      </c>
      <c r="B123" t="str">
        <f t="shared" si="3"/>
        <v>expense</v>
      </c>
      <c r="C123" s="17">
        <v>45033</v>
      </c>
      <c r="D123" t="s">
        <v>3</v>
      </c>
      <c r="E123" s="7">
        <v>-222.35</v>
      </c>
      <c r="F123" s="7">
        <f t="shared" si="5"/>
        <v>6793.2100000000019</v>
      </c>
      <c r="G123" t="s">
        <v>711</v>
      </c>
      <c r="H123">
        <v>6</v>
      </c>
    </row>
    <row r="124" spans="1:8" x14ac:dyDescent="0.25">
      <c r="A124" t="str">
        <f t="shared" si="4"/>
        <v>20230417IRS83600</v>
      </c>
      <c r="B124" t="str">
        <f t="shared" si="3"/>
        <v>income</v>
      </c>
      <c r="C124" s="17">
        <v>45033</v>
      </c>
      <c r="D124" t="s">
        <v>444</v>
      </c>
      <c r="E124" s="7">
        <v>836</v>
      </c>
      <c r="F124" s="7">
        <f t="shared" si="5"/>
        <v>7629.2100000000019</v>
      </c>
      <c r="G124" t="s">
        <v>712</v>
      </c>
      <c r="H124">
        <v>13</v>
      </c>
    </row>
    <row r="125" spans="1:8" x14ac:dyDescent="0.25">
      <c r="A125" t="str">
        <f t="shared" si="4"/>
        <v>20230418STA50300</v>
      </c>
      <c r="B125" t="str">
        <f t="shared" si="3"/>
        <v>income</v>
      </c>
      <c r="C125" s="17">
        <v>45034</v>
      </c>
      <c r="D125" t="s">
        <v>205</v>
      </c>
      <c r="E125" s="7">
        <v>503</v>
      </c>
      <c r="F125" s="7">
        <f t="shared" si="5"/>
        <v>8132.2100000000019</v>
      </c>
      <c r="G125" t="s">
        <v>712</v>
      </c>
      <c r="H125">
        <v>13</v>
      </c>
    </row>
    <row r="126" spans="1:8" x14ac:dyDescent="0.25">
      <c r="A126" t="str">
        <f t="shared" si="4"/>
        <v>20230420DAI539</v>
      </c>
      <c r="B126" t="str">
        <f t="shared" si="3"/>
        <v>expense</v>
      </c>
      <c r="C126" s="18" t="s">
        <v>621</v>
      </c>
      <c r="D126" s="3" t="s">
        <v>622</v>
      </c>
      <c r="E126" s="4">
        <v>-5.39</v>
      </c>
      <c r="F126" s="7">
        <f t="shared" si="5"/>
        <v>8126.8200000000015</v>
      </c>
      <c r="G126" t="s">
        <v>708</v>
      </c>
      <c r="H126">
        <v>9</v>
      </c>
    </row>
    <row r="127" spans="1:8" x14ac:dyDescent="0.25">
      <c r="A127" t="str">
        <f t="shared" si="4"/>
        <v>20230421Onl15088</v>
      </c>
      <c r="B127" t="str">
        <f t="shared" si="3"/>
        <v>expense</v>
      </c>
      <c r="C127" s="17">
        <v>45037</v>
      </c>
      <c r="D127" t="s">
        <v>443</v>
      </c>
      <c r="E127" s="7">
        <v>-150.88</v>
      </c>
      <c r="F127" s="7">
        <f t="shared" si="5"/>
        <v>7975.9400000000014</v>
      </c>
      <c r="G127" t="s">
        <v>711</v>
      </c>
      <c r="H127">
        <v>6</v>
      </c>
    </row>
    <row r="128" spans="1:8" x14ac:dyDescent="0.25">
      <c r="A128" t="str">
        <f t="shared" si="4"/>
        <v>20230421PMT2900</v>
      </c>
      <c r="B128" t="str">
        <f t="shared" si="3"/>
        <v>expense</v>
      </c>
      <c r="C128" s="18" t="s">
        <v>620</v>
      </c>
      <c r="D128" s="3" t="s">
        <v>476</v>
      </c>
      <c r="E128" s="4">
        <v>-29</v>
      </c>
      <c r="F128" s="7">
        <f t="shared" si="5"/>
        <v>7946.9400000000014</v>
      </c>
      <c r="G128" t="s">
        <v>716</v>
      </c>
      <c r="H128">
        <v>4</v>
      </c>
    </row>
    <row r="129" spans="1:8" x14ac:dyDescent="0.25">
      <c r="A129" t="str">
        <f t="shared" si="4"/>
        <v>20230422TAC758</v>
      </c>
      <c r="B129" t="str">
        <f t="shared" si="3"/>
        <v>expense</v>
      </c>
      <c r="C129" s="18" t="s">
        <v>617</v>
      </c>
      <c r="D129" s="3" t="s">
        <v>618</v>
      </c>
      <c r="E129" s="4">
        <v>-7.58</v>
      </c>
      <c r="F129" s="7">
        <f t="shared" si="5"/>
        <v>7939.3600000000015</v>
      </c>
      <c r="G129" t="s">
        <v>708</v>
      </c>
      <c r="H129">
        <v>9</v>
      </c>
    </row>
    <row r="130" spans="1:8" x14ac:dyDescent="0.25">
      <c r="A130" t="str">
        <f t="shared" si="4"/>
        <v>20230422TST3854</v>
      </c>
      <c r="B130" t="str">
        <f t="shared" ref="B130:B193" si="6">IF(E130&gt;0, "income", "expense")</f>
        <v>expense</v>
      </c>
      <c r="C130" s="18" t="s">
        <v>617</v>
      </c>
      <c r="D130" s="3" t="s">
        <v>619</v>
      </c>
      <c r="E130" s="4">
        <v>-38.54</v>
      </c>
      <c r="F130" s="7">
        <f t="shared" si="5"/>
        <v>7900.8200000000015</v>
      </c>
      <c r="G130" t="s">
        <v>708</v>
      </c>
      <c r="H130">
        <v>9</v>
      </c>
    </row>
    <row r="131" spans="1:8" x14ac:dyDescent="0.25">
      <c r="A131" t="str">
        <f t="shared" ref="A131:A194" si="7">TEXT(C131,"YYYYMMDD") &amp; LEFT(D131,3) &amp; INT(ABS(E131*100))</f>
        <v>20230423BP#2501</v>
      </c>
      <c r="B131" t="str">
        <f t="shared" si="6"/>
        <v>expense</v>
      </c>
      <c r="C131" s="18" t="s">
        <v>614</v>
      </c>
      <c r="D131" s="3" t="s">
        <v>615</v>
      </c>
      <c r="E131" s="4">
        <v>-25.01</v>
      </c>
      <c r="F131" s="7">
        <f t="shared" si="5"/>
        <v>7875.8100000000013</v>
      </c>
      <c r="G131" t="s">
        <v>716</v>
      </c>
      <c r="H131">
        <v>4</v>
      </c>
    </row>
    <row r="132" spans="1:8" x14ac:dyDescent="0.25">
      <c r="A132" t="str">
        <f t="shared" si="7"/>
        <v>20230423TAC1127</v>
      </c>
      <c r="B132" t="str">
        <f t="shared" si="6"/>
        <v>expense</v>
      </c>
      <c r="C132" s="18" t="s">
        <v>614</v>
      </c>
      <c r="D132" s="3" t="s">
        <v>616</v>
      </c>
      <c r="E132" s="4">
        <v>-11.27</v>
      </c>
      <c r="F132" s="7">
        <f t="shared" ref="F132:F195" si="8">F131 +E132</f>
        <v>7864.5400000000009</v>
      </c>
      <c r="G132" t="s">
        <v>708</v>
      </c>
      <c r="H132">
        <v>9</v>
      </c>
    </row>
    <row r="133" spans="1:8" x14ac:dyDescent="0.25">
      <c r="A133" t="str">
        <f t="shared" si="7"/>
        <v>20230424PET7661</v>
      </c>
      <c r="B133" t="str">
        <f t="shared" si="6"/>
        <v>expense</v>
      </c>
      <c r="C133" s="18" t="s">
        <v>613</v>
      </c>
      <c r="D133" s="3" t="s">
        <v>584</v>
      </c>
      <c r="E133" s="4">
        <v>-76.61</v>
      </c>
      <c r="F133" s="7">
        <f t="shared" si="8"/>
        <v>7787.9300000000012</v>
      </c>
      <c r="G133" t="s">
        <v>717</v>
      </c>
      <c r="H133">
        <v>5</v>
      </c>
    </row>
    <row r="134" spans="1:8" x14ac:dyDescent="0.25">
      <c r="A134" t="str">
        <f t="shared" si="7"/>
        <v>20230425AMA1711</v>
      </c>
      <c r="B134" t="str">
        <f t="shared" si="6"/>
        <v>expense</v>
      </c>
      <c r="C134" s="18" t="s">
        <v>612</v>
      </c>
      <c r="D134" s="3" t="s">
        <v>457</v>
      </c>
      <c r="E134" s="4">
        <v>-17.11</v>
      </c>
      <c r="F134" s="7">
        <f t="shared" si="8"/>
        <v>7770.8200000000015</v>
      </c>
      <c r="G134" t="s">
        <v>717</v>
      </c>
      <c r="H134">
        <v>5</v>
      </c>
    </row>
    <row r="135" spans="1:8" x14ac:dyDescent="0.25">
      <c r="A135" t="str">
        <f t="shared" si="7"/>
        <v>20230425AMA6233</v>
      </c>
      <c r="B135" t="str">
        <f t="shared" si="6"/>
        <v>expense</v>
      </c>
      <c r="C135" s="18" t="s">
        <v>612</v>
      </c>
      <c r="D135" s="3" t="s">
        <v>457</v>
      </c>
      <c r="E135" s="4">
        <v>-62.33</v>
      </c>
      <c r="F135" s="7">
        <f t="shared" si="8"/>
        <v>7708.4900000000016</v>
      </c>
      <c r="G135" t="s">
        <v>717</v>
      </c>
      <c r="H135">
        <v>5</v>
      </c>
    </row>
    <row r="136" spans="1:8" x14ac:dyDescent="0.25">
      <c r="A136" t="str">
        <f t="shared" si="7"/>
        <v>20230425WAL1586</v>
      </c>
      <c r="B136" t="str">
        <f t="shared" si="6"/>
        <v>expense</v>
      </c>
      <c r="C136" s="18" t="s">
        <v>612</v>
      </c>
      <c r="D136" s="3" t="s">
        <v>594</v>
      </c>
      <c r="E136" s="4">
        <v>-15.86</v>
      </c>
      <c r="F136" s="7">
        <f t="shared" si="8"/>
        <v>7692.6300000000019</v>
      </c>
      <c r="G136" t="s">
        <v>718</v>
      </c>
      <c r="H136">
        <v>10</v>
      </c>
    </row>
    <row r="137" spans="1:8" x14ac:dyDescent="0.25">
      <c r="A137" t="str">
        <f t="shared" si="7"/>
        <v>20230427DIS1176</v>
      </c>
      <c r="B137" t="str">
        <f t="shared" si="6"/>
        <v>expense</v>
      </c>
      <c r="C137" s="18" t="s">
        <v>610</v>
      </c>
      <c r="D137" s="3" t="s">
        <v>459</v>
      </c>
      <c r="E137" s="4">
        <v>-11.76</v>
      </c>
      <c r="F137" s="7">
        <f t="shared" si="8"/>
        <v>7680.8700000000017</v>
      </c>
      <c r="G137" t="s">
        <v>720</v>
      </c>
      <c r="H137">
        <v>8</v>
      </c>
    </row>
    <row r="138" spans="1:8" x14ac:dyDescent="0.25">
      <c r="A138" t="str">
        <f t="shared" si="7"/>
        <v>20230427IPD7299</v>
      </c>
      <c r="B138" t="str">
        <f t="shared" si="6"/>
        <v>expense</v>
      </c>
      <c r="C138" s="18" t="s">
        <v>610</v>
      </c>
      <c r="D138" s="3" t="s">
        <v>611</v>
      </c>
      <c r="E138" s="4">
        <v>-72.989999999999995</v>
      </c>
      <c r="F138" s="7">
        <f t="shared" si="8"/>
        <v>7607.8800000000019</v>
      </c>
      <c r="G138" t="s">
        <v>716</v>
      </c>
      <c r="H138">
        <v>4</v>
      </c>
    </row>
    <row r="139" spans="1:8" x14ac:dyDescent="0.25">
      <c r="A139" t="str">
        <f t="shared" si="7"/>
        <v>20230428MUR5340</v>
      </c>
      <c r="B139" t="str">
        <f t="shared" si="6"/>
        <v>expense</v>
      </c>
      <c r="C139" s="18" t="s">
        <v>608</v>
      </c>
      <c r="D139" s="3" t="s">
        <v>609</v>
      </c>
      <c r="E139" s="4">
        <v>-53.4</v>
      </c>
      <c r="F139" s="7">
        <f t="shared" si="8"/>
        <v>7554.4800000000023</v>
      </c>
      <c r="G139" t="s">
        <v>717</v>
      </c>
      <c r="H139">
        <v>5</v>
      </c>
    </row>
    <row r="140" spans="1:8" x14ac:dyDescent="0.25">
      <c r="A140" t="str">
        <f t="shared" si="7"/>
        <v>20230429GIA3377</v>
      </c>
      <c r="B140" t="str">
        <f t="shared" si="6"/>
        <v>expense</v>
      </c>
      <c r="C140" s="18" t="s">
        <v>607</v>
      </c>
      <c r="D140" s="3" t="s">
        <v>475</v>
      </c>
      <c r="E140" s="4">
        <v>-33.770000000000003</v>
      </c>
      <c r="F140" s="7">
        <f t="shared" si="8"/>
        <v>7520.7100000000019</v>
      </c>
      <c r="G140" t="s">
        <v>710</v>
      </c>
      <c r="H140">
        <v>3</v>
      </c>
    </row>
    <row r="141" spans="1:8" x14ac:dyDescent="0.25">
      <c r="A141" t="str">
        <f t="shared" si="7"/>
        <v>20230429SAM6901</v>
      </c>
      <c r="B141" t="str">
        <f t="shared" si="6"/>
        <v>expense</v>
      </c>
      <c r="C141" s="18" t="s">
        <v>607</v>
      </c>
      <c r="D141" s="3" t="s">
        <v>464</v>
      </c>
      <c r="E141" s="4">
        <v>-69.010000000000005</v>
      </c>
      <c r="F141" s="7">
        <f t="shared" si="8"/>
        <v>7451.7000000000016</v>
      </c>
      <c r="G141" t="s">
        <v>710</v>
      </c>
      <c r="H141">
        <v>3</v>
      </c>
    </row>
    <row r="142" spans="1:8" x14ac:dyDescent="0.25">
      <c r="A142" t="str">
        <f t="shared" si="7"/>
        <v>20230430FOR11</v>
      </c>
      <c r="B142" t="str">
        <f t="shared" si="6"/>
        <v>expense</v>
      </c>
      <c r="C142" s="18" t="s">
        <v>606</v>
      </c>
      <c r="D142" s="3" t="s">
        <v>502</v>
      </c>
      <c r="E142" s="4">
        <v>-0.11</v>
      </c>
      <c r="F142" s="7">
        <f t="shared" si="8"/>
        <v>7451.590000000002</v>
      </c>
      <c r="G142" t="s">
        <v>709</v>
      </c>
      <c r="H142">
        <v>12</v>
      </c>
    </row>
    <row r="143" spans="1:8" x14ac:dyDescent="0.25">
      <c r="A143" t="str">
        <f t="shared" si="7"/>
        <v>20230430TWI441</v>
      </c>
      <c r="B143" t="str">
        <f t="shared" si="6"/>
        <v>expense</v>
      </c>
      <c r="C143" s="18" t="s">
        <v>606</v>
      </c>
      <c r="D143" s="3" t="s">
        <v>503</v>
      </c>
      <c r="E143" s="4">
        <v>-4.41</v>
      </c>
      <c r="F143" s="7">
        <f t="shared" si="8"/>
        <v>7447.1800000000021</v>
      </c>
      <c r="G143" t="s">
        <v>720</v>
      </c>
      <c r="H143">
        <v>8</v>
      </c>
    </row>
    <row r="144" spans="1:8" x14ac:dyDescent="0.25">
      <c r="A144" t="str">
        <f t="shared" si="7"/>
        <v>20230501SPE6999</v>
      </c>
      <c r="B144" t="str">
        <f t="shared" si="6"/>
        <v>expense</v>
      </c>
      <c r="C144" s="17">
        <v>45047</v>
      </c>
      <c r="D144" t="s">
        <v>398</v>
      </c>
      <c r="E144" s="7">
        <v>-69.989999999999995</v>
      </c>
      <c r="F144" s="7">
        <f t="shared" si="8"/>
        <v>7377.1900000000023</v>
      </c>
      <c r="G144" t="s">
        <v>714</v>
      </c>
      <c r="H144">
        <v>2</v>
      </c>
    </row>
    <row r="145" spans="1:8" x14ac:dyDescent="0.25">
      <c r="A145" t="str">
        <f t="shared" si="7"/>
        <v>20230501REM117439</v>
      </c>
      <c r="B145" t="str">
        <f t="shared" si="6"/>
        <v>income</v>
      </c>
      <c r="C145" s="17">
        <v>45047</v>
      </c>
      <c r="D145" t="s">
        <v>14</v>
      </c>
      <c r="E145" s="7">
        <v>1174.3900000000001</v>
      </c>
      <c r="F145" s="7">
        <f t="shared" si="8"/>
        <v>8551.5800000000017</v>
      </c>
      <c r="G145" t="s">
        <v>712</v>
      </c>
      <c r="H145">
        <v>13</v>
      </c>
    </row>
    <row r="146" spans="1:8" x14ac:dyDescent="0.25">
      <c r="A146" t="str">
        <f t="shared" si="7"/>
        <v>20230502G2A4421</v>
      </c>
      <c r="B146" t="str">
        <f t="shared" si="6"/>
        <v>expense</v>
      </c>
      <c r="C146" s="18" t="s">
        <v>604</v>
      </c>
      <c r="D146" s="3" t="s">
        <v>605</v>
      </c>
      <c r="E146" s="4">
        <v>-44.21</v>
      </c>
      <c r="F146" s="7">
        <f t="shared" si="8"/>
        <v>8507.3700000000026</v>
      </c>
      <c r="G146" t="s">
        <v>720</v>
      </c>
      <c r="H146">
        <v>8</v>
      </c>
    </row>
    <row r="147" spans="1:8" x14ac:dyDescent="0.25">
      <c r="A147" t="str">
        <f t="shared" si="7"/>
        <v>20230502WAL1078</v>
      </c>
      <c r="B147" t="str">
        <f t="shared" si="6"/>
        <v>expense</v>
      </c>
      <c r="C147" s="18" t="s">
        <v>604</v>
      </c>
      <c r="D147" s="3" t="s">
        <v>594</v>
      </c>
      <c r="E147" s="4">
        <v>-10.78</v>
      </c>
      <c r="F147" s="7">
        <f t="shared" si="8"/>
        <v>8496.590000000002</v>
      </c>
      <c r="G147" t="s">
        <v>718</v>
      </c>
      <c r="H147">
        <v>10</v>
      </c>
    </row>
    <row r="148" spans="1:8" x14ac:dyDescent="0.25">
      <c r="A148" t="str">
        <f t="shared" si="7"/>
        <v>20230503AUT4343</v>
      </c>
      <c r="B148" t="str">
        <f t="shared" si="6"/>
        <v>expense</v>
      </c>
      <c r="C148" s="17">
        <v>45049</v>
      </c>
      <c r="D148" t="s">
        <v>186</v>
      </c>
      <c r="E148" s="7">
        <v>-43.43</v>
      </c>
      <c r="F148" s="7">
        <f t="shared" si="8"/>
        <v>8453.1600000000017</v>
      </c>
      <c r="G148" t="s">
        <v>715</v>
      </c>
      <c r="H148">
        <v>11</v>
      </c>
    </row>
    <row r="149" spans="1:8" x14ac:dyDescent="0.25">
      <c r="A149" t="str">
        <f t="shared" si="7"/>
        <v>20230503Gre135300</v>
      </c>
      <c r="B149" t="str">
        <f t="shared" si="6"/>
        <v>expense</v>
      </c>
      <c r="C149" s="17">
        <v>45049</v>
      </c>
      <c r="D149" t="s">
        <v>442</v>
      </c>
      <c r="E149" s="7">
        <v>-1353</v>
      </c>
      <c r="F149" s="7">
        <f t="shared" si="8"/>
        <v>7100.1600000000017</v>
      </c>
      <c r="G149" t="s">
        <v>709</v>
      </c>
      <c r="H149">
        <v>12</v>
      </c>
    </row>
    <row r="150" spans="1:8" x14ac:dyDescent="0.25">
      <c r="A150" t="str">
        <f t="shared" si="7"/>
        <v>20230505Zel66700</v>
      </c>
      <c r="B150" t="str">
        <f t="shared" si="6"/>
        <v>income</v>
      </c>
      <c r="C150" s="17">
        <v>45051</v>
      </c>
      <c r="D150" t="s">
        <v>706</v>
      </c>
      <c r="E150" s="7">
        <v>667</v>
      </c>
      <c r="F150" s="7">
        <f t="shared" si="8"/>
        <v>7767.1600000000017</v>
      </c>
      <c r="G150" t="s">
        <v>712</v>
      </c>
      <c r="H150">
        <v>13</v>
      </c>
    </row>
    <row r="151" spans="1:8" x14ac:dyDescent="0.25">
      <c r="A151" t="str">
        <f t="shared" si="7"/>
        <v>20230505ACE2888</v>
      </c>
      <c r="B151" t="str">
        <f t="shared" si="6"/>
        <v>expense</v>
      </c>
      <c r="C151" s="18" t="s">
        <v>601</v>
      </c>
      <c r="D151" s="3" t="s">
        <v>602</v>
      </c>
      <c r="E151" s="4">
        <v>-28.88</v>
      </c>
      <c r="F151" s="7">
        <f t="shared" si="8"/>
        <v>7738.2800000000016</v>
      </c>
      <c r="G151" t="s">
        <v>717</v>
      </c>
      <c r="H151">
        <v>5</v>
      </c>
    </row>
    <row r="152" spans="1:8" x14ac:dyDescent="0.25">
      <c r="A152" t="str">
        <f t="shared" si="7"/>
        <v>20230505GOO8539</v>
      </c>
      <c r="B152" t="str">
        <f t="shared" si="6"/>
        <v>expense</v>
      </c>
      <c r="C152" s="18" t="s">
        <v>601</v>
      </c>
      <c r="D152" s="3" t="s">
        <v>603</v>
      </c>
      <c r="E152" s="4">
        <v>-85.39</v>
      </c>
      <c r="F152" s="7">
        <f t="shared" si="8"/>
        <v>7652.8900000000012</v>
      </c>
      <c r="G152" t="s">
        <v>720</v>
      </c>
      <c r="H152">
        <v>8</v>
      </c>
    </row>
    <row r="153" spans="1:8" x14ac:dyDescent="0.25">
      <c r="A153" t="str">
        <f t="shared" si="7"/>
        <v>20230506ACM1775</v>
      </c>
      <c r="B153" t="str">
        <f t="shared" si="6"/>
        <v>expense</v>
      </c>
      <c r="C153" s="18" t="s">
        <v>598</v>
      </c>
      <c r="D153" s="3" t="s">
        <v>576</v>
      </c>
      <c r="E153" s="4">
        <v>-17.75</v>
      </c>
      <c r="F153" s="7">
        <f t="shared" si="8"/>
        <v>7635.1400000000012</v>
      </c>
      <c r="G153" t="s">
        <v>710</v>
      </c>
      <c r="H153">
        <v>3</v>
      </c>
    </row>
    <row r="154" spans="1:8" x14ac:dyDescent="0.25">
      <c r="A154" t="str">
        <f t="shared" si="7"/>
        <v>20230506WIN4000</v>
      </c>
      <c r="B154" t="str">
        <f t="shared" si="6"/>
        <v>expense</v>
      </c>
      <c r="C154" s="18" t="s">
        <v>598</v>
      </c>
      <c r="D154" s="3" t="s">
        <v>599</v>
      </c>
      <c r="E154" s="4">
        <v>-40</v>
      </c>
      <c r="F154" s="7">
        <f t="shared" si="8"/>
        <v>7595.1400000000012</v>
      </c>
      <c r="G154" t="s">
        <v>708</v>
      </c>
      <c r="H154">
        <v>9</v>
      </c>
    </row>
    <row r="155" spans="1:8" x14ac:dyDescent="0.25">
      <c r="A155" t="str">
        <f t="shared" si="7"/>
        <v>20230506WOR2346</v>
      </c>
      <c r="B155" t="str">
        <f t="shared" si="6"/>
        <v>expense</v>
      </c>
      <c r="C155" s="18" t="s">
        <v>598</v>
      </c>
      <c r="D155" s="3" t="s">
        <v>600</v>
      </c>
      <c r="E155" s="4">
        <v>-23.46</v>
      </c>
      <c r="F155" s="7">
        <f t="shared" si="8"/>
        <v>7571.6800000000012</v>
      </c>
      <c r="G155" t="s">
        <v>717</v>
      </c>
      <c r="H155">
        <v>5</v>
      </c>
    </row>
    <row r="156" spans="1:8" x14ac:dyDescent="0.25">
      <c r="A156" t="str">
        <f t="shared" si="7"/>
        <v>20230510Spo1069</v>
      </c>
      <c r="B156" t="str">
        <f t="shared" si="6"/>
        <v>expense</v>
      </c>
      <c r="C156" s="17">
        <v>45056</v>
      </c>
      <c r="D156" t="s">
        <v>441</v>
      </c>
      <c r="E156" s="7">
        <v>-10.69</v>
      </c>
      <c r="F156" s="7">
        <f t="shared" si="8"/>
        <v>7560.9900000000016</v>
      </c>
      <c r="G156" t="s">
        <v>709</v>
      </c>
      <c r="H156">
        <v>12</v>
      </c>
    </row>
    <row r="157" spans="1:8" x14ac:dyDescent="0.25">
      <c r="A157" t="str">
        <f t="shared" si="7"/>
        <v>20230510ADV4812</v>
      </c>
      <c r="B157" t="str">
        <f t="shared" si="6"/>
        <v>expense</v>
      </c>
      <c r="C157" s="18" t="s">
        <v>597</v>
      </c>
      <c r="D157" s="3" t="s">
        <v>514</v>
      </c>
      <c r="E157" s="4">
        <v>-48.12</v>
      </c>
      <c r="F157" s="7">
        <f t="shared" si="8"/>
        <v>7512.8700000000017</v>
      </c>
      <c r="G157" t="s">
        <v>716</v>
      </c>
      <c r="H157">
        <v>4</v>
      </c>
    </row>
    <row r="158" spans="1:8" x14ac:dyDescent="0.25">
      <c r="A158" t="str">
        <f t="shared" si="7"/>
        <v>20230512115698</v>
      </c>
      <c r="B158" t="str">
        <f t="shared" si="6"/>
        <v>expense</v>
      </c>
      <c r="C158" s="18" t="s">
        <v>595</v>
      </c>
      <c r="D158" s="3" t="s">
        <v>562</v>
      </c>
      <c r="E158" s="4">
        <v>-6.98</v>
      </c>
      <c r="F158" s="7">
        <f t="shared" si="8"/>
        <v>7505.8900000000021</v>
      </c>
      <c r="G158" t="s">
        <v>709</v>
      </c>
      <c r="H158">
        <v>12</v>
      </c>
    </row>
    <row r="159" spans="1:8" x14ac:dyDescent="0.25">
      <c r="A159" t="str">
        <f t="shared" si="7"/>
        <v>20230512GIA4085</v>
      </c>
      <c r="B159" t="str">
        <f t="shared" si="6"/>
        <v>expense</v>
      </c>
      <c r="C159" s="18" t="s">
        <v>595</v>
      </c>
      <c r="D159" s="3" t="s">
        <v>596</v>
      </c>
      <c r="E159" s="4">
        <v>-40.85</v>
      </c>
      <c r="F159" s="7">
        <f t="shared" si="8"/>
        <v>7465.0400000000018</v>
      </c>
      <c r="G159" t="s">
        <v>710</v>
      </c>
      <c r="H159">
        <v>3</v>
      </c>
    </row>
    <row r="160" spans="1:8" x14ac:dyDescent="0.25">
      <c r="A160" t="str">
        <f t="shared" si="7"/>
        <v>20230513GOT99599</v>
      </c>
      <c r="B160" t="str">
        <f t="shared" si="6"/>
        <v>expense</v>
      </c>
      <c r="C160" s="18" t="s">
        <v>589</v>
      </c>
      <c r="D160" s="3" t="s">
        <v>590</v>
      </c>
      <c r="E160" s="4">
        <v>-995.99</v>
      </c>
      <c r="F160" s="7">
        <f t="shared" si="8"/>
        <v>6469.050000000002</v>
      </c>
      <c r="G160" t="s">
        <v>716</v>
      </c>
      <c r="H160">
        <v>4</v>
      </c>
    </row>
    <row r="161" spans="1:8" x14ac:dyDescent="0.25">
      <c r="A161" t="str">
        <f t="shared" si="7"/>
        <v>20230513INN4372</v>
      </c>
      <c r="B161" t="str">
        <f t="shared" si="6"/>
        <v>expense</v>
      </c>
      <c r="C161" s="18" t="s">
        <v>589</v>
      </c>
      <c r="D161" s="3" t="s">
        <v>591</v>
      </c>
      <c r="E161" s="4">
        <v>-43.72</v>
      </c>
      <c r="F161" s="7">
        <f t="shared" si="8"/>
        <v>6425.3300000000017</v>
      </c>
      <c r="G161" t="s">
        <v>709</v>
      </c>
      <c r="H161">
        <v>12</v>
      </c>
    </row>
    <row r="162" spans="1:8" x14ac:dyDescent="0.25">
      <c r="A162" t="str">
        <f t="shared" si="7"/>
        <v>20230513MIT485</v>
      </c>
      <c r="B162" t="str">
        <f t="shared" si="6"/>
        <v>expense</v>
      </c>
      <c r="C162" s="18" t="s">
        <v>589</v>
      </c>
      <c r="D162" s="3" t="s">
        <v>592</v>
      </c>
      <c r="E162" s="4">
        <v>-4.8499999999999996</v>
      </c>
      <c r="F162" s="7">
        <f t="shared" si="8"/>
        <v>6420.4800000000014</v>
      </c>
      <c r="G162" t="s">
        <v>708</v>
      </c>
      <c r="H162">
        <v>9</v>
      </c>
    </row>
    <row r="163" spans="1:8" x14ac:dyDescent="0.25">
      <c r="A163" t="str">
        <f t="shared" si="7"/>
        <v>20230513SHE2995</v>
      </c>
      <c r="B163" t="str">
        <f t="shared" si="6"/>
        <v>expense</v>
      </c>
      <c r="C163" s="18" t="s">
        <v>589</v>
      </c>
      <c r="D163" s="3" t="s">
        <v>593</v>
      </c>
      <c r="E163" s="4">
        <v>-29.95</v>
      </c>
      <c r="F163" s="7">
        <f t="shared" si="8"/>
        <v>6390.5300000000016</v>
      </c>
      <c r="G163" t="s">
        <v>716</v>
      </c>
      <c r="H163">
        <v>4</v>
      </c>
    </row>
    <row r="164" spans="1:8" x14ac:dyDescent="0.25">
      <c r="A164" t="str">
        <f t="shared" si="7"/>
        <v>20230513WAL699</v>
      </c>
      <c r="B164" t="str">
        <f t="shared" si="6"/>
        <v>expense</v>
      </c>
      <c r="C164" s="18" t="s">
        <v>589</v>
      </c>
      <c r="D164" s="3" t="s">
        <v>594</v>
      </c>
      <c r="E164" s="4">
        <v>-6.99</v>
      </c>
      <c r="F164" s="7">
        <f t="shared" si="8"/>
        <v>6383.5400000000018</v>
      </c>
      <c r="G164" t="s">
        <v>718</v>
      </c>
      <c r="H164">
        <v>10</v>
      </c>
    </row>
    <row r="165" spans="1:8" x14ac:dyDescent="0.25">
      <c r="A165" t="str">
        <f t="shared" si="7"/>
        <v>20230515REM109929</v>
      </c>
      <c r="B165" t="str">
        <f t="shared" si="6"/>
        <v>income</v>
      </c>
      <c r="C165" s="17">
        <v>45061</v>
      </c>
      <c r="D165" t="s">
        <v>14</v>
      </c>
      <c r="E165" s="7">
        <v>1099.29</v>
      </c>
      <c r="F165" s="7">
        <f t="shared" si="8"/>
        <v>7482.8300000000017</v>
      </c>
      <c r="G165" t="s">
        <v>712</v>
      </c>
      <c r="H165">
        <v>13</v>
      </c>
    </row>
    <row r="166" spans="1:8" x14ac:dyDescent="0.25">
      <c r="A166" t="str">
        <f t="shared" si="7"/>
        <v>20230516DIS38512</v>
      </c>
      <c r="B166" t="str">
        <f t="shared" si="6"/>
        <v>expense</v>
      </c>
      <c r="C166" s="17">
        <v>45062</v>
      </c>
      <c r="D166" t="s">
        <v>3</v>
      </c>
      <c r="E166" s="7">
        <v>-385.12</v>
      </c>
      <c r="F166" s="7">
        <f t="shared" si="8"/>
        <v>7097.7100000000019</v>
      </c>
      <c r="G166" t="s">
        <v>711</v>
      </c>
      <c r="H166">
        <v>6</v>
      </c>
    </row>
    <row r="167" spans="1:8" x14ac:dyDescent="0.25">
      <c r="A167" t="str">
        <f t="shared" si="7"/>
        <v>20230516ALD1547</v>
      </c>
      <c r="B167" t="str">
        <f t="shared" si="6"/>
        <v>expense</v>
      </c>
      <c r="C167" s="18" t="s">
        <v>588</v>
      </c>
      <c r="D167" s="3" t="s">
        <v>583</v>
      </c>
      <c r="E167" s="4">
        <v>-15.47</v>
      </c>
      <c r="F167" s="7">
        <f t="shared" si="8"/>
        <v>7082.2400000000016</v>
      </c>
      <c r="G167" t="s">
        <v>710</v>
      </c>
      <c r="H167">
        <v>3</v>
      </c>
    </row>
    <row r="168" spans="1:8" x14ac:dyDescent="0.25">
      <c r="A168" t="str">
        <f t="shared" si="7"/>
        <v>20230516SAM8778</v>
      </c>
      <c r="B168" t="str">
        <f t="shared" si="6"/>
        <v>expense</v>
      </c>
      <c r="C168" s="18" t="s">
        <v>588</v>
      </c>
      <c r="D168" s="3" t="s">
        <v>464</v>
      </c>
      <c r="E168" s="4">
        <v>-87.78</v>
      </c>
      <c r="F168" s="7">
        <f t="shared" si="8"/>
        <v>6994.4600000000019</v>
      </c>
      <c r="G168" t="s">
        <v>710</v>
      </c>
      <c r="H168">
        <v>3</v>
      </c>
    </row>
    <row r="169" spans="1:8" x14ac:dyDescent="0.25">
      <c r="A169" t="str">
        <f t="shared" si="7"/>
        <v>20230516SAM3702</v>
      </c>
      <c r="B169" t="str">
        <f t="shared" si="6"/>
        <v>expense</v>
      </c>
      <c r="C169" s="18" t="s">
        <v>588</v>
      </c>
      <c r="D169" s="3" t="s">
        <v>472</v>
      </c>
      <c r="E169" s="4">
        <v>-37.020000000000003</v>
      </c>
      <c r="F169" s="7">
        <f t="shared" si="8"/>
        <v>6957.4400000000014</v>
      </c>
      <c r="G169" t="s">
        <v>710</v>
      </c>
      <c r="H169">
        <v>3</v>
      </c>
    </row>
    <row r="170" spans="1:8" x14ac:dyDescent="0.25">
      <c r="A170" t="str">
        <f t="shared" si="7"/>
        <v>20230518VEN15000</v>
      </c>
      <c r="B170" t="str">
        <f t="shared" si="6"/>
        <v>expense</v>
      </c>
      <c r="C170" s="17">
        <v>45064</v>
      </c>
      <c r="D170" t="s">
        <v>440</v>
      </c>
      <c r="E170" s="7">
        <v>-150</v>
      </c>
      <c r="F170" s="7">
        <f t="shared" si="8"/>
        <v>6807.4400000000014</v>
      </c>
      <c r="G170" t="s">
        <v>709</v>
      </c>
      <c r="H170">
        <v>12</v>
      </c>
    </row>
    <row r="171" spans="1:8" x14ac:dyDescent="0.25">
      <c r="A171" t="str">
        <f t="shared" si="7"/>
        <v>20230520PAP1844</v>
      </c>
      <c r="B171" t="str">
        <f t="shared" si="6"/>
        <v>expense</v>
      </c>
      <c r="C171" s="18" t="s">
        <v>586</v>
      </c>
      <c r="D171" s="3" t="s">
        <v>587</v>
      </c>
      <c r="E171" s="4">
        <v>-18.440000000000001</v>
      </c>
      <c r="F171" s="7">
        <f t="shared" si="8"/>
        <v>6789.0000000000018</v>
      </c>
      <c r="G171" t="s">
        <v>708</v>
      </c>
      <c r="H171">
        <v>9</v>
      </c>
    </row>
    <row r="172" spans="1:8" x14ac:dyDescent="0.25">
      <c r="A172" t="str">
        <f t="shared" si="7"/>
        <v>20230522Onl15088</v>
      </c>
      <c r="B172" t="str">
        <f t="shared" si="6"/>
        <v>expense</v>
      </c>
      <c r="C172" s="17">
        <v>45068</v>
      </c>
      <c r="D172" t="s">
        <v>439</v>
      </c>
      <c r="E172" s="7">
        <v>-150.88</v>
      </c>
      <c r="F172" s="7">
        <f t="shared" si="8"/>
        <v>6638.1200000000017</v>
      </c>
      <c r="G172" t="s">
        <v>711</v>
      </c>
      <c r="H172">
        <v>6</v>
      </c>
    </row>
    <row r="173" spans="1:8" x14ac:dyDescent="0.25">
      <c r="A173" t="str">
        <f t="shared" si="7"/>
        <v>20230524ALD1263</v>
      </c>
      <c r="B173" t="str">
        <f t="shared" si="6"/>
        <v>expense</v>
      </c>
      <c r="C173" s="18" t="s">
        <v>582</v>
      </c>
      <c r="D173" s="3" t="s">
        <v>583</v>
      </c>
      <c r="E173" s="4">
        <v>-12.63</v>
      </c>
      <c r="F173" s="7">
        <f t="shared" si="8"/>
        <v>6625.4900000000016</v>
      </c>
      <c r="G173" t="s">
        <v>710</v>
      </c>
      <c r="H173">
        <v>3</v>
      </c>
    </row>
    <row r="174" spans="1:8" x14ac:dyDescent="0.25">
      <c r="A174" t="str">
        <f t="shared" si="7"/>
        <v>20230524PET11098</v>
      </c>
      <c r="B174" t="str">
        <f t="shared" si="6"/>
        <v>expense</v>
      </c>
      <c r="C174" s="18" t="s">
        <v>582</v>
      </c>
      <c r="D174" s="3" t="s">
        <v>584</v>
      </c>
      <c r="E174" s="4">
        <v>-110.98</v>
      </c>
      <c r="F174" s="7">
        <f t="shared" si="8"/>
        <v>6514.510000000002</v>
      </c>
      <c r="G174" t="s">
        <v>717</v>
      </c>
      <c r="H174">
        <v>5</v>
      </c>
    </row>
    <row r="175" spans="1:8" x14ac:dyDescent="0.25">
      <c r="A175" t="str">
        <f t="shared" si="7"/>
        <v>20230524TAC618</v>
      </c>
      <c r="B175" t="str">
        <f t="shared" si="6"/>
        <v>expense</v>
      </c>
      <c r="C175" s="18" t="s">
        <v>582</v>
      </c>
      <c r="D175" s="3" t="s">
        <v>585</v>
      </c>
      <c r="E175" s="4">
        <v>-6.18</v>
      </c>
      <c r="F175" s="7">
        <f t="shared" si="8"/>
        <v>6508.3300000000017</v>
      </c>
      <c r="G175" t="s">
        <v>708</v>
      </c>
      <c r="H175">
        <v>9</v>
      </c>
    </row>
    <row r="176" spans="1:8" x14ac:dyDescent="0.25">
      <c r="A176" t="str">
        <f t="shared" si="7"/>
        <v>20230524TAR4696</v>
      </c>
      <c r="B176" t="str">
        <f t="shared" si="6"/>
        <v>expense</v>
      </c>
      <c r="C176" s="18" t="s">
        <v>582</v>
      </c>
      <c r="D176" s="3" t="s">
        <v>556</v>
      </c>
      <c r="E176" s="4">
        <v>-46.96</v>
      </c>
      <c r="F176" s="7">
        <f t="shared" si="8"/>
        <v>6461.3700000000017</v>
      </c>
      <c r="G176" t="s">
        <v>717</v>
      </c>
      <c r="H176">
        <v>5</v>
      </c>
    </row>
    <row r="177" spans="1:8" x14ac:dyDescent="0.25">
      <c r="A177" t="str">
        <f t="shared" si="7"/>
        <v>202305251151019</v>
      </c>
      <c r="B177" t="str">
        <f t="shared" si="6"/>
        <v>expense</v>
      </c>
      <c r="C177" s="18" t="s">
        <v>581</v>
      </c>
      <c r="D177" s="3" t="s">
        <v>562</v>
      </c>
      <c r="E177" s="4">
        <v>-10.19</v>
      </c>
      <c r="F177" s="7">
        <f t="shared" si="8"/>
        <v>6451.1800000000021</v>
      </c>
      <c r="G177" t="s">
        <v>709</v>
      </c>
      <c r="H177">
        <v>12</v>
      </c>
    </row>
    <row r="178" spans="1:8" x14ac:dyDescent="0.25">
      <c r="A178" t="str">
        <f t="shared" si="7"/>
        <v>20230526DIC2454</v>
      </c>
      <c r="B178" t="str">
        <f t="shared" si="6"/>
        <v>expense</v>
      </c>
      <c r="C178" s="18" t="s">
        <v>579</v>
      </c>
      <c r="D178" s="3" t="s">
        <v>580</v>
      </c>
      <c r="E178" s="4">
        <v>-24.54</v>
      </c>
      <c r="F178" s="7">
        <f t="shared" si="8"/>
        <v>6426.6400000000021</v>
      </c>
      <c r="G178" t="s">
        <v>717</v>
      </c>
      <c r="H178">
        <v>5</v>
      </c>
    </row>
    <row r="179" spans="1:8" x14ac:dyDescent="0.25">
      <c r="A179" t="str">
        <f t="shared" si="7"/>
        <v>20230526GIA2688</v>
      </c>
      <c r="B179" t="str">
        <f t="shared" si="6"/>
        <v>expense</v>
      </c>
      <c r="C179" s="18" t="s">
        <v>579</v>
      </c>
      <c r="D179" s="3" t="s">
        <v>475</v>
      </c>
      <c r="E179" s="4">
        <v>-26.88</v>
      </c>
      <c r="F179" s="7">
        <f t="shared" si="8"/>
        <v>6399.760000000002</v>
      </c>
      <c r="G179" t="s">
        <v>710</v>
      </c>
      <c r="H179">
        <v>3</v>
      </c>
    </row>
    <row r="180" spans="1:8" x14ac:dyDescent="0.25">
      <c r="A180" t="str">
        <f t="shared" si="7"/>
        <v>20230527DIS1176</v>
      </c>
      <c r="B180" t="str">
        <f t="shared" si="6"/>
        <v>expense</v>
      </c>
      <c r="C180" s="18" t="s">
        <v>577</v>
      </c>
      <c r="D180" s="3" t="s">
        <v>459</v>
      </c>
      <c r="E180" s="4">
        <v>-11.76</v>
      </c>
      <c r="F180" s="7">
        <f t="shared" si="8"/>
        <v>6388.0000000000018</v>
      </c>
      <c r="G180" t="s">
        <v>720</v>
      </c>
      <c r="H180">
        <v>8</v>
      </c>
    </row>
    <row r="181" spans="1:8" x14ac:dyDescent="0.25">
      <c r="A181" t="str">
        <f t="shared" si="7"/>
        <v>20230527DNC400</v>
      </c>
      <c r="B181" t="str">
        <f t="shared" si="6"/>
        <v>expense</v>
      </c>
      <c r="C181" s="18" t="s">
        <v>577</v>
      </c>
      <c r="D181" s="3" t="s">
        <v>578</v>
      </c>
      <c r="E181" s="4">
        <v>-4</v>
      </c>
      <c r="F181" s="7">
        <f t="shared" si="8"/>
        <v>6384.0000000000018</v>
      </c>
      <c r="G181" t="s">
        <v>709</v>
      </c>
      <c r="H181">
        <v>12</v>
      </c>
    </row>
    <row r="182" spans="1:8" x14ac:dyDescent="0.25">
      <c r="A182" t="str">
        <f t="shared" si="7"/>
        <v>20230527DNC400</v>
      </c>
      <c r="B182" t="str">
        <f t="shared" si="6"/>
        <v>expense</v>
      </c>
      <c r="C182" s="18" t="s">
        <v>577</v>
      </c>
      <c r="D182" s="3" t="s">
        <v>578</v>
      </c>
      <c r="E182" s="4">
        <v>-4</v>
      </c>
      <c r="F182" s="7">
        <f t="shared" si="8"/>
        <v>6380.0000000000018</v>
      </c>
      <c r="G182" t="s">
        <v>709</v>
      </c>
      <c r="H182">
        <v>12</v>
      </c>
    </row>
    <row r="183" spans="1:8" x14ac:dyDescent="0.25">
      <c r="A183" t="str">
        <f t="shared" si="7"/>
        <v>20230529ACM1463</v>
      </c>
      <c r="B183" t="str">
        <f t="shared" si="6"/>
        <v>expense</v>
      </c>
      <c r="C183" s="18" t="s">
        <v>575</v>
      </c>
      <c r="D183" s="3" t="s">
        <v>576</v>
      </c>
      <c r="E183" s="4">
        <v>-14.63</v>
      </c>
      <c r="F183" s="7">
        <f t="shared" si="8"/>
        <v>6365.3700000000017</v>
      </c>
      <c r="G183" t="s">
        <v>710</v>
      </c>
      <c r="H183">
        <v>3</v>
      </c>
    </row>
    <row r="184" spans="1:8" x14ac:dyDescent="0.25">
      <c r="A184" t="str">
        <f t="shared" si="7"/>
        <v>20230529ARE2135</v>
      </c>
      <c r="B184" t="str">
        <f t="shared" si="6"/>
        <v>expense</v>
      </c>
      <c r="C184" s="18" t="s">
        <v>575</v>
      </c>
      <c r="D184" s="3" t="s">
        <v>541</v>
      </c>
      <c r="E184" s="4">
        <v>-21.35</v>
      </c>
      <c r="F184" s="7">
        <f t="shared" si="8"/>
        <v>6344.0200000000013</v>
      </c>
      <c r="G184" t="s">
        <v>720</v>
      </c>
      <c r="H184">
        <v>8</v>
      </c>
    </row>
    <row r="185" spans="1:8" x14ac:dyDescent="0.25">
      <c r="A185" t="str">
        <f t="shared" si="7"/>
        <v>20230530SPE6999</v>
      </c>
      <c r="B185" t="str">
        <f t="shared" si="6"/>
        <v>expense</v>
      </c>
      <c r="C185" s="17">
        <v>45076</v>
      </c>
      <c r="D185" t="s">
        <v>398</v>
      </c>
      <c r="E185" s="7">
        <v>-69.989999999999995</v>
      </c>
      <c r="F185" s="7">
        <f t="shared" si="8"/>
        <v>6274.0300000000016</v>
      </c>
      <c r="G185" t="s">
        <v>714</v>
      </c>
      <c r="H185">
        <v>2</v>
      </c>
    </row>
    <row r="186" spans="1:8" x14ac:dyDescent="0.25">
      <c r="A186" t="str">
        <f t="shared" si="7"/>
        <v>20230530FOR11</v>
      </c>
      <c r="B186" t="str">
        <f t="shared" si="6"/>
        <v>expense</v>
      </c>
      <c r="C186" s="18" t="s">
        <v>574</v>
      </c>
      <c r="D186" s="3" t="s">
        <v>502</v>
      </c>
      <c r="E186" s="4">
        <v>-0.11</v>
      </c>
      <c r="F186" s="7">
        <f t="shared" si="8"/>
        <v>6273.9200000000019</v>
      </c>
      <c r="G186" t="s">
        <v>709</v>
      </c>
      <c r="H186">
        <v>12</v>
      </c>
    </row>
    <row r="187" spans="1:8" x14ac:dyDescent="0.25">
      <c r="A187" t="str">
        <f t="shared" si="7"/>
        <v>20230530TWI429</v>
      </c>
      <c r="B187" t="str">
        <f t="shared" si="6"/>
        <v>expense</v>
      </c>
      <c r="C187" s="18" t="s">
        <v>574</v>
      </c>
      <c r="D187" s="3" t="s">
        <v>503</v>
      </c>
      <c r="E187" s="4">
        <v>-4.29</v>
      </c>
      <c r="F187" s="7">
        <f t="shared" si="8"/>
        <v>6269.6300000000019</v>
      </c>
      <c r="G187" t="s">
        <v>720</v>
      </c>
      <c r="H187">
        <v>8</v>
      </c>
    </row>
    <row r="188" spans="1:8" x14ac:dyDescent="0.25">
      <c r="A188" t="str">
        <f t="shared" si="7"/>
        <v>20230531GET3001</v>
      </c>
      <c r="B188" t="str">
        <f t="shared" si="6"/>
        <v>expense</v>
      </c>
      <c r="C188" s="18" t="s">
        <v>572</v>
      </c>
      <c r="D188" s="3" t="s">
        <v>573</v>
      </c>
      <c r="E188" s="4">
        <v>-30.01</v>
      </c>
      <c r="F188" s="7">
        <f t="shared" si="8"/>
        <v>6239.6200000000017</v>
      </c>
      <c r="G188" t="s">
        <v>716</v>
      </c>
      <c r="H188">
        <v>4</v>
      </c>
    </row>
    <row r="189" spans="1:8" x14ac:dyDescent="0.25">
      <c r="A189" t="str">
        <f t="shared" si="7"/>
        <v>20230601Zel67700</v>
      </c>
      <c r="B189" t="str">
        <f t="shared" si="6"/>
        <v>expense</v>
      </c>
      <c r="C189" s="17">
        <v>45078</v>
      </c>
      <c r="D189" t="s">
        <v>449</v>
      </c>
      <c r="E189" s="7">
        <v>-677</v>
      </c>
      <c r="F189" s="7">
        <f t="shared" si="8"/>
        <v>5562.6200000000017</v>
      </c>
      <c r="G189" t="s">
        <v>713</v>
      </c>
      <c r="H189">
        <v>1</v>
      </c>
    </row>
    <row r="190" spans="1:8" x14ac:dyDescent="0.25">
      <c r="A190" t="str">
        <f t="shared" si="7"/>
        <v>20230602REM163718</v>
      </c>
      <c r="B190" t="str">
        <f t="shared" si="6"/>
        <v>income</v>
      </c>
      <c r="C190" s="17">
        <v>45079</v>
      </c>
      <c r="D190" t="s">
        <v>14</v>
      </c>
      <c r="E190" s="7">
        <v>1637.18</v>
      </c>
      <c r="F190" s="7">
        <f t="shared" si="8"/>
        <v>7199.800000000002</v>
      </c>
      <c r="G190" t="s">
        <v>712</v>
      </c>
      <c r="H190">
        <v>13</v>
      </c>
    </row>
    <row r="191" spans="1:8" x14ac:dyDescent="0.25">
      <c r="A191" t="str">
        <f t="shared" si="7"/>
        <v>20230602TAR5280</v>
      </c>
      <c r="B191" t="str">
        <f t="shared" si="6"/>
        <v>expense</v>
      </c>
      <c r="C191" s="18" t="s">
        <v>570</v>
      </c>
      <c r="D191" s="3" t="s">
        <v>571</v>
      </c>
      <c r="E191" s="4">
        <v>-52.8</v>
      </c>
      <c r="F191" s="7">
        <f t="shared" si="8"/>
        <v>7147.0000000000018</v>
      </c>
      <c r="G191" t="s">
        <v>717</v>
      </c>
      <c r="H191">
        <v>5</v>
      </c>
    </row>
    <row r="192" spans="1:8" x14ac:dyDescent="0.25">
      <c r="A192" t="str">
        <f t="shared" si="7"/>
        <v>20230603RAY1100</v>
      </c>
      <c r="B192" t="str">
        <f t="shared" si="6"/>
        <v>expense</v>
      </c>
      <c r="C192" s="18" t="s">
        <v>569</v>
      </c>
      <c r="D192" s="3" t="s">
        <v>568</v>
      </c>
      <c r="E192" s="4">
        <v>-11</v>
      </c>
      <c r="F192" s="7">
        <f t="shared" si="8"/>
        <v>7136.0000000000018</v>
      </c>
      <c r="G192" t="s">
        <v>708</v>
      </c>
      <c r="H192">
        <v>9</v>
      </c>
    </row>
    <row r="193" spans="1:8" x14ac:dyDescent="0.25">
      <c r="A193" t="str">
        <f t="shared" si="7"/>
        <v>202306041153010</v>
      </c>
      <c r="B193" t="str">
        <f t="shared" si="6"/>
        <v>expense</v>
      </c>
      <c r="C193" s="18" t="s">
        <v>567</v>
      </c>
      <c r="D193" s="3" t="s">
        <v>562</v>
      </c>
      <c r="E193" s="4">
        <v>-30.1</v>
      </c>
      <c r="F193" s="7">
        <f t="shared" si="8"/>
        <v>7105.9000000000015</v>
      </c>
      <c r="G193" t="s">
        <v>709</v>
      </c>
      <c r="H193">
        <v>12</v>
      </c>
    </row>
    <row r="194" spans="1:8" x14ac:dyDescent="0.25">
      <c r="A194" t="str">
        <f t="shared" si="7"/>
        <v>20230604AMA1172</v>
      </c>
      <c r="B194" t="str">
        <f t="shared" ref="B194:B257" si="9">IF(E194&gt;0, "income", "expense")</f>
        <v>expense</v>
      </c>
      <c r="C194" s="18" t="s">
        <v>567</v>
      </c>
      <c r="D194" s="3" t="s">
        <v>457</v>
      </c>
      <c r="E194" s="4">
        <v>-11.72</v>
      </c>
      <c r="F194" s="7">
        <f t="shared" si="8"/>
        <v>7094.1800000000012</v>
      </c>
      <c r="G194" t="s">
        <v>717</v>
      </c>
      <c r="H194">
        <v>5</v>
      </c>
    </row>
    <row r="195" spans="1:8" x14ac:dyDescent="0.25">
      <c r="A195" t="str">
        <f t="shared" ref="A195:A258" si="10">TEXT(C195,"YYYYMMDD") &amp; LEFT(D195,3) &amp; INT(ABS(E195*100))</f>
        <v>20230604AMA2879</v>
      </c>
      <c r="B195" t="str">
        <f t="shared" si="9"/>
        <v>expense</v>
      </c>
      <c r="C195" s="18" t="s">
        <v>567</v>
      </c>
      <c r="D195" s="3" t="s">
        <v>457</v>
      </c>
      <c r="E195" s="4">
        <v>-28.79</v>
      </c>
      <c r="F195" s="7">
        <f t="shared" si="8"/>
        <v>7065.3900000000012</v>
      </c>
      <c r="G195" t="s">
        <v>717</v>
      </c>
      <c r="H195">
        <v>5</v>
      </c>
    </row>
    <row r="196" spans="1:8" x14ac:dyDescent="0.25">
      <c r="A196" t="str">
        <f t="shared" si="10"/>
        <v>20230604AMA2880</v>
      </c>
      <c r="B196" t="str">
        <f t="shared" si="9"/>
        <v>expense</v>
      </c>
      <c r="C196" s="18" t="s">
        <v>567</v>
      </c>
      <c r="D196" s="3" t="s">
        <v>457</v>
      </c>
      <c r="E196" s="4">
        <v>-28.8</v>
      </c>
      <c r="F196" s="7">
        <f t="shared" ref="F196:F259" si="11">F195 +E196</f>
        <v>7036.5900000000011</v>
      </c>
      <c r="G196" t="s">
        <v>717</v>
      </c>
      <c r="H196">
        <v>5</v>
      </c>
    </row>
    <row r="197" spans="1:8" x14ac:dyDescent="0.25">
      <c r="A197" t="str">
        <f t="shared" si="10"/>
        <v>20230604RAY1200</v>
      </c>
      <c r="B197" t="str">
        <f t="shared" si="9"/>
        <v>expense</v>
      </c>
      <c r="C197" s="18" t="s">
        <v>567</v>
      </c>
      <c r="D197" s="3" t="s">
        <v>568</v>
      </c>
      <c r="E197" s="4">
        <v>-12</v>
      </c>
      <c r="F197" s="7">
        <f t="shared" si="11"/>
        <v>7024.5900000000011</v>
      </c>
      <c r="G197" t="s">
        <v>708</v>
      </c>
      <c r="H197">
        <v>9</v>
      </c>
    </row>
    <row r="198" spans="1:8" x14ac:dyDescent="0.25">
      <c r="A198" t="str">
        <f t="shared" si="10"/>
        <v>20230604SHE1284</v>
      </c>
      <c r="B198" t="str">
        <f t="shared" si="9"/>
        <v>expense</v>
      </c>
      <c r="C198" s="18" t="s">
        <v>567</v>
      </c>
      <c r="D198" s="3" t="s">
        <v>462</v>
      </c>
      <c r="E198" s="4">
        <v>-12.84</v>
      </c>
      <c r="F198" s="7">
        <f t="shared" si="11"/>
        <v>7011.7500000000009</v>
      </c>
      <c r="G198" t="s">
        <v>716</v>
      </c>
      <c r="H198">
        <v>4</v>
      </c>
    </row>
    <row r="199" spans="1:8" x14ac:dyDescent="0.25">
      <c r="A199" t="str">
        <f t="shared" si="10"/>
        <v>20230605AUT4343</v>
      </c>
      <c r="B199" t="str">
        <f t="shared" si="9"/>
        <v>expense</v>
      </c>
      <c r="C199" s="17">
        <v>45082</v>
      </c>
      <c r="D199" t="s">
        <v>186</v>
      </c>
      <c r="E199" s="7">
        <v>-43.43</v>
      </c>
      <c r="F199" s="7">
        <f t="shared" si="11"/>
        <v>6968.3200000000006</v>
      </c>
      <c r="G199" t="s">
        <v>715</v>
      </c>
      <c r="H199">
        <v>11</v>
      </c>
    </row>
    <row r="200" spans="1:8" x14ac:dyDescent="0.25">
      <c r="A200" t="str">
        <f t="shared" si="10"/>
        <v>20230606BLI7489</v>
      </c>
      <c r="B200" t="str">
        <f t="shared" si="9"/>
        <v>expense</v>
      </c>
      <c r="C200" s="18" t="s">
        <v>565</v>
      </c>
      <c r="D200" s="3" t="s">
        <v>566</v>
      </c>
      <c r="E200" s="4">
        <v>-74.89</v>
      </c>
      <c r="F200" s="7">
        <f t="shared" si="11"/>
        <v>6893.43</v>
      </c>
      <c r="G200" t="s">
        <v>720</v>
      </c>
      <c r="H200">
        <v>8</v>
      </c>
    </row>
    <row r="201" spans="1:8" x14ac:dyDescent="0.25">
      <c r="A201" t="str">
        <f t="shared" si="10"/>
        <v>202306071151298</v>
      </c>
      <c r="B201" t="str">
        <f t="shared" si="9"/>
        <v>expense</v>
      </c>
      <c r="C201" s="18" t="s">
        <v>563</v>
      </c>
      <c r="D201" s="3" t="s">
        <v>562</v>
      </c>
      <c r="E201" s="4">
        <v>-12.98</v>
      </c>
      <c r="F201" s="7">
        <f t="shared" si="11"/>
        <v>6880.4500000000007</v>
      </c>
      <c r="G201" t="s">
        <v>709</v>
      </c>
      <c r="H201">
        <v>12</v>
      </c>
    </row>
    <row r="202" spans="1:8" x14ac:dyDescent="0.25">
      <c r="A202" t="str">
        <f t="shared" si="10"/>
        <v>20230607THE6300</v>
      </c>
      <c r="B202" t="str">
        <f t="shared" si="9"/>
        <v>expense</v>
      </c>
      <c r="C202" s="18" t="s">
        <v>563</v>
      </c>
      <c r="D202" s="3" t="s">
        <v>564</v>
      </c>
      <c r="E202" s="4">
        <v>-63</v>
      </c>
      <c r="F202" s="7">
        <f t="shared" si="11"/>
        <v>6817.4500000000007</v>
      </c>
      <c r="G202" t="s">
        <v>708</v>
      </c>
      <c r="H202">
        <v>9</v>
      </c>
    </row>
    <row r="203" spans="1:8" x14ac:dyDescent="0.25">
      <c r="A203" t="str">
        <f t="shared" si="10"/>
        <v>202306091151513</v>
      </c>
      <c r="B203" t="str">
        <f t="shared" si="9"/>
        <v>expense</v>
      </c>
      <c r="C203" s="18" t="s">
        <v>561</v>
      </c>
      <c r="D203" s="3" t="s">
        <v>562</v>
      </c>
      <c r="E203" s="4">
        <v>-15.13</v>
      </c>
      <c r="F203" s="7">
        <f t="shared" si="11"/>
        <v>6802.3200000000006</v>
      </c>
      <c r="G203" t="s">
        <v>709</v>
      </c>
      <c r="H203">
        <v>12</v>
      </c>
    </row>
    <row r="204" spans="1:8" x14ac:dyDescent="0.25">
      <c r="A204" t="str">
        <f t="shared" si="10"/>
        <v>20230609GIA2739</v>
      </c>
      <c r="B204" t="str">
        <f t="shared" si="9"/>
        <v>expense</v>
      </c>
      <c r="C204" s="18" t="s">
        <v>561</v>
      </c>
      <c r="D204" s="3" t="s">
        <v>475</v>
      </c>
      <c r="E204" s="4">
        <v>-27.39</v>
      </c>
      <c r="F204" s="7">
        <f t="shared" si="11"/>
        <v>6774.93</v>
      </c>
      <c r="G204" t="s">
        <v>710</v>
      </c>
      <c r="H204">
        <v>3</v>
      </c>
    </row>
    <row r="205" spans="1:8" x14ac:dyDescent="0.25">
      <c r="A205" t="str">
        <f t="shared" si="10"/>
        <v>20230609SAM9142</v>
      </c>
      <c r="B205" t="str">
        <f t="shared" si="9"/>
        <v>expense</v>
      </c>
      <c r="C205" s="18" t="s">
        <v>561</v>
      </c>
      <c r="D205" s="3" t="s">
        <v>464</v>
      </c>
      <c r="E205" s="4">
        <v>-91.42</v>
      </c>
      <c r="F205" s="7">
        <f t="shared" si="11"/>
        <v>6683.51</v>
      </c>
      <c r="G205" t="s">
        <v>710</v>
      </c>
      <c r="H205">
        <v>3</v>
      </c>
    </row>
    <row r="206" spans="1:8" x14ac:dyDescent="0.25">
      <c r="A206" t="str">
        <f t="shared" si="10"/>
        <v>20230609SAM4112</v>
      </c>
      <c r="B206" t="str">
        <f t="shared" si="9"/>
        <v>expense</v>
      </c>
      <c r="C206" s="18" t="s">
        <v>561</v>
      </c>
      <c r="D206" s="3" t="s">
        <v>472</v>
      </c>
      <c r="E206" s="4">
        <v>-41.12</v>
      </c>
      <c r="F206" s="7">
        <f t="shared" si="11"/>
        <v>6642.39</v>
      </c>
      <c r="G206" t="s">
        <v>710</v>
      </c>
      <c r="H206">
        <v>3</v>
      </c>
    </row>
    <row r="207" spans="1:8" x14ac:dyDescent="0.25">
      <c r="A207" t="str">
        <f t="shared" si="10"/>
        <v>20230610WAL2570</v>
      </c>
      <c r="B207" t="str">
        <f t="shared" si="9"/>
        <v>expense</v>
      </c>
      <c r="C207" s="18" t="s">
        <v>559</v>
      </c>
      <c r="D207" s="3" t="s">
        <v>560</v>
      </c>
      <c r="E207" s="4">
        <v>-25.7</v>
      </c>
      <c r="F207" s="7">
        <f t="shared" si="11"/>
        <v>6616.6900000000005</v>
      </c>
      <c r="G207" t="s">
        <v>717</v>
      </c>
      <c r="H207">
        <v>5</v>
      </c>
    </row>
    <row r="208" spans="1:8" x14ac:dyDescent="0.25">
      <c r="A208" t="str">
        <f t="shared" si="10"/>
        <v>20230612Spo1069</v>
      </c>
      <c r="B208" t="str">
        <f t="shared" si="9"/>
        <v>expense</v>
      </c>
      <c r="C208" s="17">
        <v>45089</v>
      </c>
      <c r="D208" t="s">
        <v>119</v>
      </c>
      <c r="E208" s="7">
        <v>-10.69</v>
      </c>
      <c r="F208" s="7">
        <f t="shared" si="11"/>
        <v>6606.0000000000009</v>
      </c>
      <c r="G208" t="s">
        <v>709</v>
      </c>
      <c r="H208">
        <v>12</v>
      </c>
    </row>
    <row r="209" spans="1:8" x14ac:dyDescent="0.25">
      <c r="A209" t="str">
        <f t="shared" si="10"/>
        <v>20230612FCP21940</v>
      </c>
      <c r="B209" t="str">
        <f t="shared" si="9"/>
        <v>expense</v>
      </c>
      <c r="C209" s="18" t="s">
        <v>558</v>
      </c>
      <c r="D209" s="3" t="s">
        <v>452</v>
      </c>
      <c r="E209" s="4">
        <v>-219.4</v>
      </c>
      <c r="F209" s="7">
        <f t="shared" si="11"/>
        <v>6386.6000000000013</v>
      </c>
      <c r="G209" t="s">
        <v>716</v>
      </c>
      <c r="H209">
        <v>4</v>
      </c>
    </row>
    <row r="210" spans="1:8" x14ac:dyDescent="0.25">
      <c r="A210" t="str">
        <f t="shared" si="10"/>
        <v>20230613MON600</v>
      </c>
      <c r="B210" t="str">
        <f t="shared" si="9"/>
        <v>expense</v>
      </c>
      <c r="C210" s="17">
        <v>45090</v>
      </c>
      <c r="D210" t="s">
        <v>222</v>
      </c>
      <c r="E210" s="7">
        <v>-6</v>
      </c>
      <c r="F210" s="7">
        <f t="shared" si="11"/>
        <v>6380.6000000000013</v>
      </c>
      <c r="G210" t="s">
        <v>709</v>
      </c>
      <c r="H210">
        <v>12</v>
      </c>
    </row>
    <row r="211" spans="1:8" x14ac:dyDescent="0.25">
      <c r="A211" t="str">
        <f t="shared" si="10"/>
        <v>20230613ROC30030</v>
      </c>
      <c r="B211" t="str">
        <f t="shared" si="9"/>
        <v>expense</v>
      </c>
      <c r="C211" s="18" t="s">
        <v>557</v>
      </c>
      <c r="D211" s="3" t="s">
        <v>480</v>
      </c>
      <c r="E211" s="4">
        <v>-300.3</v>
      </c>
      <c r="F211" s="7">
        <f t="shared" si="11"/>
        <v>6080.3000000000011</v>
      </c>
      <c r="G211" t="s">
        <v>716</v>
      </c>
      <c r="H211">
        <v>4</v>
      </c>
    </row>
    <row r="212" spans="1:8" x14ac:dyDescent="0.25">
      <c r="A212" t="str">
        <f t="shared" si="10"/>
        <v>20230615TAR1853</v>
      </c>
      <c r="B212" t="str">
        <f t="shared" si="9"/>
        <v>expense</v>
      </c>
      <c r="C212" s="17">
        <v>45092</v>
      </c>
      <c r="D212" t="s">
        <v>435</v>
      </c>
      <c r="E212" s="7">
        <v>-18.53</v>
      </c>
      <c r="F212" s="7">
        <f t="shared" si="11"/>
        <v>6061.7700000000013</v>
      </c>
      <c r="G212" t="s">
        <v>717</v>
      </c>
      <c r="H212">
        <v>5</v>
      </c>
    </row>
    <row r="213" spans="1:8" x14ac:dyDescent="0.25">
      <c r="A213" t="str">
        <f t="shared" si="10"/>
        <v>20230615SHE699</v>
      </c>
      <c r="B213" t="str">
        <f t="shared" si="9"/>
        <v>expense</v>
      </c>
      <c r="C213" s="17">
        <v>45092</v>
      </c>
      <c r="D213" t="s">
        <v>436</v>
      </c>
      <c r="E213" s="7">
        <v>-6.99</v>
      </c>
      <c r="F213" s="7">
        <f t="shared" si="11"/>
        <v>6054.7800000000016</v>
      </c>
      <c r="G213" t="s">
        <v>716</v>
      </c>
      <c r="H213">
        <v>4</v>
      </c>
    </row>
    <row r="214" spans="1:8" x14ac:dyDescent="0.25">
      <c r="A214" t="str">
        <f t="shared" si="10"/>
        <v>20230615DAI539</v>
      </c>
      <c r="B214" t="str">
        <f t="shared" si="9"/>
        <v>expense</v>
      </c>
      <c r="C214" s="17">
        <v>45092</v>
      </c>
      <c r="D214" t="s">
        <v>437</v>
      </c>
      <c r="E214" s="7">
        <v>-5.39</v>
      </c>
      <c r="F214" s="7">
        <f t="shared" si="11"/>
        <v>6049.3900000000012</v>
      </c>
      <c r="G214" t="s">
        <v>708</v>
      </c>
      <c r="H214">
        <v>9</v>
      </c>
    </row>
    <row r="215" spans="1:8" x14ac:dyDescent="0.25">
      <c r="A215" t="str">
        <f t="shared" si="10"/>
        <v>20230615DEP99400</v>
      </c>
      <c r="B215" t="str">
        <f t="shared" si="9"/>
        <v>income</v>
      </c>
      <c r="C215" s="17">
        <v>45092</v>
      </c>
      <c r="D215" t="s">
        <v>438</v>
      </c>
      <c r="E215" s="7">
        <v>994</v>
      </c>
      <c r="F215" s="7">
        <f t="shared" si="11"/>
        <v>7043.3900000000012</v>
      </c>
      <c r="G215" t="s">
        <v>712</v>
      </c>
      <c r="H215">
        <v>13</v>
      </c>
    </row>
    <row r="216" spans="1:8" x14ac:dyDescent="0.25">
      <c r="A216" t="str">
        <f t="shared" si="10"/>
        <v>20230616DIS14675</v>
      </c>
      <c r="B216" t="str">
        <f t="shared" si="9"/>
        <v>expense</v>
      </c>
      <c r="C216" s="17">
        <v>45093</v>
      </c>
      <c r="D216" t="s">
        <v>3</v>
      </c>
      <c r="E216" s="7">
        <v>-146.75</v>
      </c>
      <c r="F216" s="7">
        <f t="shared" si="11"/>
        <v>6896.6400000000012</v>
      </c>
      <c r="G216" t="s">
        <v>708</v>
      </c>
      <c r="H216">
        <v>9</v>
      </c>
    </row>
    <row r="217" spans="1:8" x14ac:dyDescent="0.25">
      <c r="A217" t="str">
        <f t="shared" si="10"/>
        <v>20230616TAC1024</v>
      </c>
      <c r="B217" t="str">
        <f t="shared" si="9"/>
        <v>expense</v>
      </c>
      <c r="C217" s="17">
        <v>45093</v>
      </c>
      <c r="D217" t="s">
        <v>433</v>
      </c>
      <c r="E217" s="7">
        <v>-10.24</v>
      </c>
      <c r="F217" s="7">
        <f t="shared" si="11"/>
        <v>6886.4000000000015</v>
      </c>
      <c r="G217" t="s">
        <v>708</v>
      </c>
      <c r="H217">
        <v>9</v>
      </c>
    </row>
    <row r="218" spans="1:8" x14ac:dyDescent="0.25">
      <c r="A218" t="str">
        <f t="shared" si="10"/>
        <v>20230616ACE320</v>
      </c>
      <c r="B218" t="str">
        <f t="shared" si="9"/>
        <v>expense</v>
      </c>
      <c r="C218" s="17">
        <v>45093</v>
      </c>
      <c r="D218" t="s">
        <v>434</v>
      </c>
      <c r="E218" s="7">
        <v>-3.2</v>
      </c>
      <c r="F218" s="7">
        <f t="shared" si="11"/>
        <v>6883.2000000000016</v>
      </c>
      <c r="G218" t="s">
        <v>717</v>
      </c>
      <c r="H218">
        <v>5</v>
      </c>
    </row>
    <row r="219" spans="1:8" x14ac:dyDescent="0.25">
      <c r="A219" t="str">
        <f t="shared" si="10"/>
        <v>20230617TAR26686</v>
      </c>
      <c r="B219" t="str">
        <f t="shared" si="9"/>
        <v>expense</v>
      </c>
      <c r="C219" s="18" t="s">
        <v>555</v>
      </c>
      <c r="D219" s="3" t="s">
        <v>556</v>
      </c>
      <c r="E219" s="4">
        <v>-266.86</v>
      </c>
      <c r="F219" s="7">
        <f t="shared" si="11"/>
        <v>6616.340000000002</v>
      </c>
      <c r="G219" t="s">
        <v>717</v>
      </c>
      <c r="H219">
        <v>5</v>
      </c>
    </row>
    <row r="220" spans="1:8" x14ac:dyDescent="0.25">
      <c r="A220" t="str">
        <f t="shared" si="10"/>
        <v>20230620TIM669</v>
      </c>
      <c r="B220" t="str">
        <f t="shared" si="9"/>
        <v>expense</v>
      </c>
      <c r="C220" s="17">
        <v>45097</v>
      </c>
      <c r="D220" t="s">
        <v>424</v>
      </c>
      <c r="E220" s="7">
        <v>-6.69</v>
      </c>
      <c r="F220" s="7">
        <f t="shared" si="11"/>
        <v>6609.6500000000024</v>
      </c>
      <c r="G220" t="s">
        <v>708</v>
      </c>
      <c r="H220">
        <v>9</v>
      </c>
    </row>
    <row r="221" spans="1:8" x14ac:dyDescent="0.25">
      <c r="A221" t="str">
        <f t="shared" si="10"/>
        <v>20230620187316</v>
      </c>
      <c r="B221" t="str">
        <f t="shared" si="9"/>
        <v>expense</v>
      </c>
      <c r="C221" s="17">
        <v>45097</v>
      </c>
      <c r="D221" t="s">
        <v>425</v>
      </c>
      <c r="E221" s="7">
        <v>-3.16</v>
      </c>
      <c r="F221" s="7">
        <f t="shared" si="11"/>
        <v>6606.4900000000025</v>
      </c>
      <c r="G221" t="s">
        <v>708</v>
      </c>
      <c r="H221">
        <v>9</v>
      </c>
    </row>
    <row r="222" spans="1:8" x14ac:dyDescent="0.25">
      <c r="A222" t="str">
        <f t="shared" si="10"/>
        <v>20230620SUN2730</v>
      </c>
      <c r="B222" t="str">
        <f t="shared" si="9"/>
        <v>expense</v>
      </c>
      <c r="C222" s="17">
        <v>45097</v>
      </c>
      <c r="D222" t="s">
        <v>426</v>
      </c>
      <c r="E222" s="7">
        <v>-27.3</v>
      </c>
      <c r="F222" s="7">
        <f t="shared" si="11"/>
        <v>6579.1900000000023</v>
      </c>
      <c r="G222" t="s">
        <v>716</v>
      </c>
      <c r="H222">
        <v>4</v>
      </c>
    </row>
    <row r="223" spans="1:8" x14ac:dyDescent="0.25">
      <c r="A223" t="str">
        <f t="shared" si="10"/>
        <v>20230620TAR6441</v>
      </c>
      <c r="B223" t="str">
        <f t="shared" si="9"/>
        <v>expense</v>
      </c>
      <c r="C223" s="17">
        <v>45097</v>
      </c>
      <c r="D223" t="s">
        <v>427</v>
      </c>
      <c r="E223" s="7">
        <v>-64.41</v>
      </c>
      <c r="F223" s="7">
        <f t="shared" si="11"/>
        <v>6514.7800000000025</v>
      </c>
      <c r="G223" t="s">
        <v>717</v>
      </c>
      <c r="H223">
        <v>5</v>
      </c>
    </row>
    <row r="224" spans="1:8" x14ac:dyDescent="0.25">
      <c r="A224" t="str">
        <f t="shared" si="10"/>
        <v>20230620DAI1039</v>
      </c>
      <c r="B224" t="str">
        <f t="shared" si="9"/>
        <v>expense</v>
      </c>
      <c r="C224" s="17">
        <v>45097</v>
      </c>
      <c r="D224" t="s">
        <v>428</v>
      </c>
      <c r="E224" s="7">
        <v>-10.39</v>
      </c>
      <c r="F224" s="7">
        <f t="shared" si="11"/>
        <v>6504.3900000000021</v>
      </c>
      <c r="G224" t="s">
        <v>708</v>
      </c>
      <c r="H224">
        <v>9</v>
      </c>
    </row>
    <row r="225" spans="1:8" x14ac:dyDescent="0.25">
      <c r="A225" t="str">
        <f t="shared" si="10"/>
        <v>20230620ACE1073</v>
      </c>
      <c r="B225" t="str">
        <f t="shared" si="9"/>
        <v>expense</v>
      </c>
      <c r="C225" s="17">
        <v>45097</v>
      </c>
      <c r="D225" t="s">
        <v>429</v>
      </c>
      <c r="E225" s="7">
        <v>-10.73</v>
      </c>
      <c r="F225" s="7">
        <f t="shared" si="11"/>
        <v>6493.6600000000026</v>
      </c>
      <c r="G225" t="s">
        <v>717</v>
      </c>
      <c r="H225">
        <v>5</v>
      </c>
    </row>
    <row r="226" spans="1:8" x14ac:dyDescent="0.25">
      <c r="A226" t="str">
        <f t="shared" si="10"/>
        <v>20230620POP998</v>
      </c>
      <c r="B226" t="str">
        <f t="shared" si="9"/>
        <v>expense</v>
      </c>
      <c r="C226" s="17">
        <v>45097</v>
      </c>
      <c r="D226" t="s">
        <v>430</v>
      </c>
      <c r="E226" s="7">
        <v>-9.98</v>
      </c>
      <c r="F226" s="7">
        <f t="shared" si="11"/>
        <v>6483.680000000003</v>
      </c>
      <c r="G226" t="s">
        <v>708</v>
      </c>
      <c r="H226">
        <v>9</v>
      </c>
    </row>
    <row r="227" spans="1:8" x14ac:dyDescent="0.25">
      <c r="A227" t="str">
        <f t="shared" si="10"/>
        <v>20230620ACE677</v>
      </c>
      <c r="B227" t="str">
        <f t="shared" si="9"/>
        <v>expense</v>
      </c>
      <c r="C227" s="17">
        <v>45097</v>
      </c>
      <c r="D227" t="s">
        <v>431</v>
      </c>
      <c r="E227" s="7">
        <v>-6.77</v>
      </c>
      <c r="F227" s="7">
        <f t="shared" si="11"/>
        <v>6476.9100000000026</v>
      </c>
      <c r="G227" t="s">
        <v>717</v>
      </c>
      <c r="H227">
        <v>5</v>
      </c>
    </row>
    <row r="228" spans="1:8" x14ac:dyDescent="0.25">
      <c r="A228" t="str">
        <f t="shared" si="10"/>
        <v>20230620DEP187103</v>
      </c>
      <c r="B228" t="str">
        <f t="shared" si="9"/>
        <v>income</v>
      </c>
      <c r="C228" s="17">
        <v>45097</v>
      </c>
      <c r="D228" t="s">
        <v>432</v>
      </c>
      <c r="E228" s="7">
        <v>1871.03</v>
      </c>
      <c r="F228" s="7">
        <f t="shared" si="11"/>
        <v>8347.9400000000023</v>
      </c>
      <c r="G228" t="s">
        <v>703</v>
      </c>
      <c r="H228">
        <v>13</v>
      </c>
    </row>
    <row r="229" spans="1:8" x14ac:dyDescent="0.25">
      <c r="A229" t="str">
        <f t="shared" si="10"/>
        <v>20230621Onl15088</v>
      </c>
      <c r="B229" t="str">
        <f t="shared" si="9"/>
        <v>expense</v>
      </c>
      <c r="C229" s="17">
        <v>45098</v>
      </c>
      <c r="D229" t="s">
        <v>423</v>
      </c>
      <c r="E229" s="7">
        <v>-150.88</v>
      </c>
      <c r="F229" s="7">
        <f t="shared" si="11"/>
        <v>8197.0600000000031</v>
      </c>
      <c r="G229" t="s">
        <v>711</v>
      </c>
      <c r="H229">
        <v>6</v>
      </c>
    </row>
    <row r="230" spans="1:8" x14ac:dyDescent="0.25">
      <c r="A230" t="str">
        <f t="shared" si="10"/>
        <v>20230623FOR118</v>
      </c>
      <c r="B230" t="str">
        <f t="shared" si="9"/>
        <v>expense</v>
      </c>
      <c r="C230" s="18" t="s">
        <v>554</v>
      </c>
      <c r="D230" s="3" t="s">
        <v>502</v>
      </c>
      <c r="E230" s="4">
        <v>-1.18</v>
      </c>
      <c r="F230" s="7">
        <f t="shared" si="11"/>
        <v>8195.8800000000028</v>
      </c>
      <c r="G230" t="s">
        <v>709</v>
      </c>
      <c r="H230">
        <v>12</v>
      </c>
    </row>
    <row r="231" spans="1:8" x14ac:dyDescent="0.25">
      <c r="A231" t="str">
        <f t="shared" si="10"/>
        <v>20230623WWW4383</v>
      </c>
      <c r="B231" t="str">
        <f t="shared" si="9"/>
        <v>expense</v>
      </c>
      <c r="C231" s="18" t="s">
        <v>554</v>
      </c>
      <c r="D231" s="3" t="s">
        <v>548</v>
      </c>
      <c r="E231" s="4">
        <v>-43.83</v>
      </c>
      <c r="F231" s="7">
        <f t="shared" si="11"/>
        <v>8152.0500000000029</v>
      </c>
      <c r="G231" t="s">
        <v>720</v>
      </c>
      <c r="H231">
        <v>8</v>
      </c>
    </row>
    <row r="232" spans="1:8" x14ac:dyDescent="0.25">
      <c r="A232" t="str">
        <f t="shared" si="10"/>
        <v>20230626STE1608</v>
      </c>
      <c r="B232" t="str">
        <f t="shared" si="9"/>
        <v>expense</v>
      </c>
      <c r="C232" s="18" t="s">
        <v>553</v>
      </c>
      <c r="D232" s="3" t="s">
        <v>460</v>
      </c>
      <c r="E232" s="4">
        <v>-16.079999999999998</v>
      </c>
      <c r="F232" s="7">
        <f t="shared" si="11"/>
        <v>8135.970000000003</v>
      </c>
      <c r="G232" t="s">
        <v>720</v>
      </c>
      <c r="H232">
        <v>8</v>
      </c>
    </row>
    <row r="233" spans="1:8" x14ac:dyDescent="0.25">
      <c r="A233" t="str">
        <f t="shared" si="10"/>
        <v>20230627DIS1176</v>
      </c>
      <c r="B233" t="str">
        <f t="shared" si="9"/>
        <v>expense</v>
      </c>
      <c r="C233" s="18" t="s">
        <v>551</v>
      </c>
      <c r="D233" s="3" t="s">
        <v>459</v>
      </c>
      <c r="E233" s="4">
        <v>-11.76</v>
      </c>
      <c r="F233" s="7">
        <f t="shared" si="11"/>
        <v>8124.2100000000028</v>
      </c>
      <c r="G233" t="s">
        <v>720</v>
      </c>
      <c r="H233">
        <v>8</v>
      </c>
    </row>
    <row r="234" spans="1:8" x14ac:dyDescent="0.25">
      <c r="A234" t="str">
        <f t="shared" si="10"/>
        <v>20230627OWL2500</v>
      </c>
      <c r="B234" t="str">
        <f t="shared" si="9"/>
        <v>expense</v>
      </c>
      <c r="C234" s="18" t="s">
        <v>551</v>
      </c>
      <c r="D234" s="3" t="s">
        <v>552</v>
      </c>
      <c r="E234" s="4">
        <v>-25</v>
      </c>
      <c r="F234" s="7">
        <f t="shared" si="11"/>
        <v>8099.2100000000028</v>
      </c>
      <c r="G234" t="s">
        <v>709</v>
      </c>
      <c r="H234">
        <v>12</v>
      </c>
    </row>
    <row r="235" spans="1:8" x14ac:dyDescent="0.25">
      <c r="A235" t="str">
        <f t="shared" si="10"/>
        <v>20230629Zel67700</v>
      </c>
      <c r="B235" t="str">
        <f t="shared" si="9"/>
        <v>expense</v>
      </c>
      <c r="C235" s="17">
        <v>45106</v>
      </c>
      <c r="D235" t="s">
        <v>449</v>
      </c>
      <c r="E235" s="7">
        <v>-677</v>
      </c>
      <c r="F235" s="7">
        <f t="shared" si="11"/>
        <v>7422.2100000000028</v>
      </c>
      <c r="G235" t="s">
        <v>713</v>
      </c>
      <c r="H235">
        <v>1</v>
      </c>
    </row>
    <row r="236" spans="1:8" x14ac:dyDescent="0.25">
      <c r="A236" t="str">
        <f t="shared" si="10"/>
        <v>20230630SPE6999</v>
      </c>
      <c r="B236" t="str">
        <f t="shared" si="9"/>
        <v>expense</v>
      </c>
      <c r="C236" s="17">
        <v>45107</v>
      </c>
      <c r="D236" t="s">
        <v>398</v>
      </c>
      <c r="E236" s="7">
        <v>-69.989999999999995</v>
      </c>
      <c r="F236" s="7">
        <f t="shared" si="11"/>
        <v>7352.220000000003</v>
      </c>
      <c r="G236" t="s">
        <v>714</v>
      </c>
      <c r="H236">
        <v>2</v>
      </c>
    </row>
    <row r="237" spans="1:8" x14ac:dyDescent="0.25">
      <c r="A237" t="str">
        <f t="shared" si="10"/>
        <v>20230630FOR11</v>
      </c>
      <c r="B237" t="str">
        <f t="shared" si="9"/>
        <v>expense</v>
      </c>
      <c r="C237" s="18" t="s">
        <v>550</v>
      </c>
      <c r="D237" s="3" t="s">
        <v>502</v>
      </c>
      <c r="E237" s="4">
        <v>-0.11</v>
      </c>
      <c r="F237" s="7">
        <f t="shared" si="11"/>
        <v>7352.1100000000033</v>
      </c>
      <c r="G237" t="s">
        <v>709</v>
      </c>
      <c r="H237">
        <v>12</v>
      </c>
    </row>
    <row r="238" spans="1:8" x14ac:dyDescent="0.25">
      <c r="A238" t="str">
        <f t="shared" si="10"/>
        <v>20230630TWI437</v>
      </c>
      <c r="B238" t="str">
        <f t="shared" si="9"/>
        <v>expense</v>
      </c>
      <c r="C238" s="18" t="s">
        <v>550</v>
      </c>
      <c r="D238" s="3" t="s">
        <v>503</v>
      </c>
      <c r="E238" s="4">
        <v>-4.37</v>
      </c>
      <c r="F238" s="7">
        <f t="shared" si="11"/>
        <v>7347.7400000000034</v>
      </c>
      <c r="G238" t="s">
        <v>720</v>
      </c>
      <c r="H238">
        <v>8</v>
      </c>
    </row>
    <row r="239" spans="1:8" x14ac:dyDescent="0.25">
      <c r="A239" t="str">
        <f t="shared" si="10"/>
        <v>20230701FOR132</v>
      </c>
      <c r="B239" t="str">
        <f t="shared" si="9"/>
        <v>expense</v>
      </c>
      <c r="C239" s="18" t="s">
        <v>549</v>
      </c>
      <c r="D239" s="3" t="s">
        <v>502</v>
      </c>
      <c r="E239" s="4">
        <v>-1.32</v>
      </c>
      <c r="F239" s="7">
        <f t="shared" si="11"/>
        <v>7346.4200000000037</v>
      </c>
      <c r="G239" t="s">
        <v>709</v>
      </c>
      <c r="H239">
        <v>12</v>
      </c>
    </row>
    <row r="240" spans="1:8" x14ac:dyDescent="0.25">
      <c r="A240" t="str">
        <f t="shared" si="10"/>
        <v>20230701WWW4898</v>
      </c>
      <c r="B240" t="str">
        <f t="shared" si="9"/>
        <v>expense</v>
      </c>
      <c r="C240" s="18" t="s">
        <v>549</v>
      </c>
      <c r="D240" s="3" t="s">
        <v>548</v>
      </c>
      <c r="E240" s="4">
        <v>-48.98</v>
      </c>
      <c r="F240" s="7">
        <f t="shared" si="11"/>
        <v>7297.4400000000041</v>
      </c>
      <c r="G240" t="s">
        <v>716</v>
      </c>
      <c r="H240">
        <v>4</v>
      </c>
    </row>
    <row r="241" spans="1:8" x14ac:dyDescent="0.25">
      <c r="A241" t="str">
        <f t="shared" si="10"/>
        <v>20230705FOR223</v>
      </c>
      <c r="B241" t="str">
        <f t="shared" si="9"/>
        <v>expense</v>
      </c>
      <c r="C241" s="18" t="s">
        <v>547</v>
      </c>
      <c r="D241" s="3" t="s">
        <v>502</v>
      </c>
      <c r="E241" s="4">
        <v>-2.23</v>
      </c>
      <c r="F241" s="7">
        <f t="shared" si="11"/>
        <v>7295.2100000000046</v>
      </c>
      <c r="G241" t="s">
        <v>709</v>
      </c>
      <c r="H241">
        <v>12</v>
      </c>
    </row>
    <row r="242" spans="1:8" x14ac:dyDescent="0.25">
      <c r="A242" t="str">
        <f t="shared" si="10"/>
        <v>20230705WWW8264</v>
      </c>
      <c r="B242" t="str">
        <f t="shared" si="9"/>
        <v>expense</v>
      </c>
      <c r="C242" s="18" t="s">
        <v>547</v>
      </c>
      <c r="D242" s="3" t="s">
        <v>548</v>
      </c>
      <c r="E242" s="4">
        <v>-82.64</v>
      </c>
      <c r="F242" s="7">
        <f t="shared" si="11"/>
        <v>7212.5700000000043</v>
      </c>
      <c r="G242" t="s">
        <v>716</v>
      </c>
      <c r="H242">
        <v>4</v>
      </c>
    </row>
    <row r="243" spans="1:8" x14ac:dyDescent="0.25">
      <c r="A243" t="str">
        <f t="shared" si="10"/>
        <v>20230707AUT5019</v>
      </c>
      <c r="B243" t="str">
        <f t="shared" si="9"/>
        <v>expense</v>
      </c>
      <c r="C243" s="17">
        <v>45114</v>
      </c>
      <c r="D243" t="s">
        <v>186</v>
      </c>
      <c r="E243" s="7">
        <v>-50.19</v>
      </c>
      <c r="F243" s="7">
        <f t="shared" si="11"/>
        <v>7162.3800000000047</v>
      </c>
      <c r="G243" t="s">
        <v>715</v>
      </c>
      <c r="H243">
        <v>11</v>
      </c>
    </row>
    <row r="244" spans="1:8" x14ac:dyDescent="0.25">
      <c r="A244" t="str">
        <f t="shared" si="10"/>
        <v>20230710FOR25</v>
      </c>
      <c r="B244" t="str">
        <f t="shared" si="9"/>
        <v>expense</v>
      </c>
      <c r="C244" s="17">
        <v>45117</v>
      </c>
      <c r="D244" t="s">
        <v>420</v>
      </c>
      <c r="E244" s="7">
        <v>-0.25</v>
      </c>
      <c r="F244" s="7">
        <f t="shared" si="11"/>
        <v>7162.1300000000047</v>
      </c>
      <c r="G244" t="s">
        <v>709</v>
      </c>
      <c r="H244">
        <v>12</v>
      </c>
    </row>
    <row r="245" spans="1:8" x14ac:dyDescent="0.25">
      <c r="A245" t="str">
        <f t="shared" si="10"/>
        <v>20230710SAM10976</v>
      </c>
      <c r="B245" t="str">
        <f t="shared" si="9"/>
        <v>expense</v>
      </c>
      <c r="C245" s="17">
        <v>45117</v>
      </c>
      <c r="D245" t="s">
        <v>421</v>
      </c>
      <c r="E245" s="7">
        <v>-109.76</v>
      </c>
      <c r="F245" s="7">
        <f t="shared" si="11"/>
        <v>7052.3700000000044</v>
      </c>
      <c r="G245" t="s">
        <v>710</v>
      </c>
      <c r="H245">
        <v>3</v>
      </c>
    </row>
    <row r="246" spans="1:8" x14ac:dyDescent="0.25">
      <c r="A246" t="str">
        <f t="shared" si="10"/>
        <v>20230710HTT845</v>
      </c>
      <c r="B246" t="str">
        <f t="shared" si="9"/>
        <v>expense</v>
      </c>
      <c r="C246" s="17">
        <v>45117</v>
      </c>
      <c r="D246" t="s">
        <v>422</v>
      </c>
      <c r="E246" s="7">
        <v>-8.4499999999999993</v>
      </c>
      <c r="F246" s="7">
        <f t="shared" si="11"/>
        <v>7043.9200000000046</v>
      </c>
      <c r="G246" t="s">
        <v>709</v>
      </c>
      <c r="H246">
        <v>12</v>
      </c>
    </row>
    <row r="247" spans="1:8" x14ac:dyDescent="0.25">
      <c r="A247" t="str">
        <f t="shared" si="10"/>
        <v>20230710SHE3881</v>
      </c>
      <c r="B247" t="str">
        <f t="shared" si="9"/>
        <v>expense</v>
      </c>
      <c r="C247" s="18" t="s">
        <v>546</v>
      </c>
      <c r="D247" s="3" t="s">
        <v>462</v>
      </c>
      <c r="E247" s="4">
        <v>-38.81</v>
      </c>
      <c r="F247" s="7">
        <f t="shared" si="11"/>
        <v>7005.1100000000042</v>
      </c>
      <c r="G247" t="s">
        <v>716</v>
      </c>
      <c r="H247">
        <v>4</v>
      </c>
    </row>
    <row r="248" spans="1:8" x14ac:dyDescent="0.25">
      <c r="A248" t="str">
        <f t="shared" si="10"/>
        <v>20230711Spo1069</v>
      </c>
      <c r="B248" t="str">
        <f t="shared" si="9"/>
        <v>expense</v>
      </c>
      <c r="C248" s="17">
        <v>45118</v>
      </c>
      <c r="D248" t="s">
        <v>419</v>
      </c>
      <c r="E248" s="7">
        <v>-10.69</v>
      </c>
      <c r="F248" s="7">
        <f t="shared" si="11"/>
        <v>6994.4200000000046</v>
      </c>
      <c r="G248" t="s">
        <v>709</v>
      </c>
      <c r="H248">
        <v>12</v>
      </c>
    </row>
    <row r="249" spans="1:8" x14ac:dyDescent="0.25">
      <c r="A249" t="str">
        <f t="shared" si="10"/>
        <v>202307114UP2300</v>
      </c>
      <c r="B249" t="str">
        <f t="shared" si="9"/>
        <v>expense</v>
      </c>
      <c r="C249" s="18" t="s">
        <v>544</v>
      </c>
      <c r="D249" s="3" t="s">
        <v>545</v>
      </c>
      <c r="E249" s="4">
        <v>-23</v>
      </c>
      <c r="F249" s="7">
        <f t="shared" si="11"/>
        <v>6971.4200000000046</v>
      </c>
      <c r="G249" t="s">
        <v>720</v>
      </c>
      <c r="H249">
        <v>8</v>
      </c>
    </row>
    <row r="250" spans="1:8" x14ac:dyDescent="0.25">
      <c r="A250" t="str">
        <f t="shared" si="10"/>
        <v>20230712ADO2139</v>
      </c>
      <c r="B250" t="str">
        <f t="shared" si="9"/>
        <v>expense</v>
      </c>
      <c r="C250" s="17">
        <v>45119</v>
      </c>
      <c r="D250" t="s">
        <v>417</v>
      </c>
      <c r="E250" s="7">
        <v>-21.39</v>
      </c>
      <c r="F250" s="7">
        <f t="shared" si="11"/>
        <v>6950.0300000000043</v>
      </c>
      <c r="G250" t="s">
        <v>709</v>
      </c>
      <c r="H250">
        <v>12</v>
      </c>
    </row>
    <row r="251" spans="1:8" x14ac:dyDescent="0.25">
      <c r="A251" t="str">
        <f t="shared" si="10"/>
        <v>20230712DEP168563</v>
      </c>
      <c r="B251" t="str">
        <f t="shared" si="9"/>
        <v>income</v>
      </c>
      <c r="C251" s="17">
        <v>45119</v>
      </c>
      <c r="D251" t="s">
        <v>418</v>
      </c>
      <c r="E251" s="7">
        <v>1685.63</v>
      </c>
      <c r="F251" s="7">
        <f t="shared" si="11"/>
        <v>8635.6600000000035</v>
      </c>
      <c r="G251" t="s">
        <v>703</v>
      </c>
      <c r="H251">
        <v>13</v>
      </c>
    </row>
    <row r="252" spans="1:8" x14ac:dyDescent="0.25">
      <c r="A252" t="str">
        <f t="shared" si="10"/>
        <v>20230713WIT5000</v>
      </c>
      <c r="B252" t="str">
        <f t="shared" si="9"/>
        <v>expense</v>
      </c>
      <c r="C252" s="17">
        <v>45120</v>
      </c>
      <c r="D252" t="s">
        <v>415</v>
      </c>
      <c r="E252" s="7">
        <v>-50</v>
      </c>
      <c r="F252" s="7">
        <f t="shared" si="11"/>
        <v>8585.6600000000035</v>
      </c>
      <c r="G252" t="s">
        <v>709</v>
      </c>
      <c r="H252">
        <v>12</v>
      </c>
    </row>
    <row r="253" spans="1:8" x14ac:dyDescent="0.25">
      <c r="A253" t="str">
        <f t="shared" si="10"/>
        <v>20230713SHE1597</v>
      </c>
      <c r="B253" t="str">
        <f t="shared" si="9"/>
        <v>expense</v>
      </c>
      <c r="C253" s="17">
        <v>45120</v>
      </c>
      <c r="D253" t="s">
        <v>416</v>
      </c>
      <c r="E253" s="7">
        <v>-15.97</v>
      </c>
      <c r="F253" s="7">
        <f t="shared" si="11"/>
        <v>8569.6900000000041</v>
      </c>
      <c r="G253" t="s">
        <v>716</v>
      </c>
      <c r="H253">
        <v>4</v>
      </c>
    </row>
    <row r="254" spans="1:8" x14ac:dyDescent="0.25">
      <c r="A254" t="str">
        <f t="shared" si="10"/>
        <v>20230714MON600</v>
      </c>
      <c r="B254" t="str">
        <f t="shared" si="9"/>
        <v>expense</v>
      </c>
      <c r="C254" s="17">
        <v>45121</v>
      </c>
      <c r="D254" t="s">
        <v>222</v>
      </c>
      <c r="E254" s="7">
        <v>-6</v>
      </c>
      <c r="F254" s="7">
        <f t="shared" si="11"/>
        <v>8563.6900000000041</v>
      </c>
      <c r="G254" t="s">
        <v>709</v>
      </c>
      <c r="H254">
        <v>12</v>
      </c>
    </row>
    <row r="255" spans="1:8" x14ac:dyDescent="0.25">
      <c r="A255" t="str">
        <f t="shared" si="10"/>
        <v>20230714REM79890</v>
      </c>
      <c r="B255" t="str">
        <f t="shared" si="9"/>
        <v>income</v>
      </c>
      <c r="C255" s="17">
        <v>45121</v>
      </c>
      <c r="D255" t="s">
        <v>14</v>
      </c>
      <c r="E255" s="7">
        <v>798.9</v>
      </c>
      <c r="F255" s="7">
        <f t="shared" si="11"/>
        <v>9362.5900000000038</v>
      </c>
      <c r="G255" t="s">
        <v>703</v>
      </c>
      <c r="H255">
        <v>13</v>
      </c>
    </row>
    <row r="256" spans="1:8" x14ac:dyDescent="0.25">
      <c r="A256" t="str">
        <f t="shared" si="10"/>
        <v>20230717CHE20000</v>
      </c>
      <c r="B256" t="str">
        <f t="shared" si="9"/>
        <v>expense</v>
      </c>
      <c r="C256" s="17">
        <v>45124</v>
      </c>
      <c r="D256" t="s">
        <v>413</v>
      </c>
      <c r="E256" s="7">
        <v>-200</v>
      </c>
      <c r="F256" s="7">
        <f t="shared" si="11"/>
        <v>9162.5900000000038</v>
      </c>
      <c r="G256" t="s">
        <v>709</v>
      </c>
      <c r="H256">
        <v>12</v>
      </c>
    </row>
    <row r="257" spans="1:8" x14ac:dyDescent="0.25">
      <c r="A257" t="str">
        <f t="shared" si="10"/>
        <v>20230717DIS13675</v>
      </c>
      <c r="B257" t="str">
        <f t="shared" si="9"/>
        <v>expense</v>
      </c>
      <c r="C257" s="17">
        <v>45124</v>
      </c>
      <c r="D257" t="s">
        <v>3</v>
      </c>
      <c r="E257" s="7">
        <v>-136.75</v>
      </c>
      <c r="F257" s="7">
        <f t="shared" si="11"/>
        <v>9025.8400000000038</v>
      </c>
      <c r="G257" t="s">
        <v>711</v>
      </c>
      <c r="H257">
        <v>6</v>
      </c>
    </row>
    <row r="258" spans="1:8" x14ac:dyDescent="0.25">
      <c r="A258" t="str">
        <f t="shared" si="10"/>
        <v>20230717hel7999</v>
      </c>
      <c r="B258" t="str">
        <f t="shared" ref="B258:B321" si="12">IF(E258&gt;0, "income", "expense")</f>
        <v>expense</v>
      </c>
      <c r="C258" s="17">
        <v>45124</v>
      </c>
      <c r="D258" t="s">
        <v>414</v>
      </c>
      <c r="E258" s="7">
        <v>-79.989999999999995</v>
      </c>
      <c r="F258" s="7">
        <f t="shared" si="11"/>
        <v>8945.850000000004</v>
      </c>
      <c r="G258" t="s">
        <v>720</v>
      </c>
      <c r="H258">
        <v>8</v>
      </c>
    </row>
    <row r="259" spans="1:8" x14ac:dyDescent="0.25">
      <c r="A259" t="str">
        <f t="shared" ref="A259:A322" si="13">TEXT(C259,"YYYYMMDD") &amp; LEFT(D259,3) &amp; INT(ABS(E259*100))</f>
        <v>20230718MEI6156</v>
      </c>
      <c r="B259" t="str">
        <f t="shared" si="12"/>
        <v>expense</v>
      </c>
      <c r="C259" s="18" t="s">
        <v>543</v>
      </c>
      <c r="D259" s="3" t="s">
        <v>453</v>
      </c>
      <c r="E259" s="4">
        <v>-61.56</v>
      </c>
      <c r="F259" s="7">
        <f t="shared" si="11"/>
        <v>8884.2900000000045</v>
      </c>
      <c r="G259" t="s">
        <v>710</v>
      </c>
      <c r="H259">
        <v>3</v>
      </c>
    </row>
    <row r="260" spans="1:8" x14ac:dyDescent="0.25">
      <c r="A260" t="str">
        <f t="shared" si="13"/>
        <v>20230719AMA1604</v>
      </c>
      <c r="B260" t="str">
        <f t="shared" si="12"/>
        <v>expense</v>
      </c>
      <c r="C260" s="18" t="s">
        <v>542</v>
      </c>
      <c r="D260" s="3" t="s">
        <v>527</v>
      </c>
      <c r="E260" s="4">
        <v>-16.04</v>
      </c>
      <c r="F260" s="7">
        <f t="shared" ref="F260:F323" si="14">F259 +E260</f>
        <v>8868.2500000000036</v>
      </c>
      <c r="G260" t="s">
        <v>717</v>
      </c>
      <c r="H260">
        <v>5</v>
      </c>
    </row>
    <row r="261" spans="1:8" x14ac:dyDescent="0.25">
      <c r="A261" t="str">
        <f t="shared" si="13"/>
        <v>20230719RAC3900</v>
      </c>
      <c r="B261" t="str">
        <f t="shared" si="12"/>
        <v>expense</v>
      </c>
      <c r="C261" s="18" t="s">
        <v>542</v>
      </c>
      <c r="D261" s="3" t="s">
        <v>530</v>
      </c>
      <c r="E261" s="4">
        <v>-39</v>
      </c>
      <c r="F261" s="7">
        <f t="shared" si="14"/>
        <v>8829.2500000000036</v>
      </c>
      <c r="G261" t="s">
        <v>720</v>
      </c>
      <c r="H261">
        <v>8</v>
      </c>
    </row>
    <row r="262" spans="1:8" x14ac:dyDescent="0.25">
      <c r="A262" t="str">
        <f t="shared" si="13"/>
        <v>20230720WIT2000</v>
      </c>
      <c r="B262" t="str">
        <f t="shared" si="12"/>
        <v>expense</v>
      </c>
      <c r="C262" s="17">
        <v>45127</v>
      </c>
      <c r="D262" t="s">
        <v>412</v>
      </c>
      <c r="E262" s="7">
        <v>-20</v>
      </c>
      <c r="F262" s="7">
        <f t="shared" si="14"/>
        <v>8809.2500000000036</v>
      </c>
      <c r="G262" t="s">
        <v>709</v>
      </c>
      <c r="H262">
        <v>12</v>
      </c>
    </row>
    <row r="263" spans="1:8" x14ac:dyDescent="0.25">
      <c r="A263" t="str">
        <f t="shared" si="13"/>
        <v>20230720ARE3201</v>
      </c>
      <c r="B263" t="str">
        <f t="shared" si="12"/>
        <v>expense</v>
      </c>
      <c r="C263" s="18" t="s">
        <v>540</v>
      </c>
      <c r="D263" s="3" t="s">
        <v>541</v>
      </c>
      <c r="E263" s="4">
        <v>-32.01</v>
      </c>
      <c r="F263" s="7">
        <f t="shared" si="14"/>
        <v>8777.2400000000034</v>
      </c>
      <c r="G263" t="s">
        <v>720</v>
      </c>
      <c r="H263">
        <v>8</v>
      </c>
    </row>
    <row r="264" spans="1:8" x14ac:dyDescent="0.25">
      <c r="A264" t="str">
        <f t="shared" si="13"/>
        <v>20230721Onl15088</v>
      </c>
      <c r="B264" t="str">
        <f t="shared" si="12"/>
        <v>expense</v>
      </c>
      <c r="C264" s="17">
        <v>45128</v>
      </c>
      <c r="D264" t="s">
        <v>409</v>
      </c>
      <c r="E264" s="7">
        <v>-150.88</v>
      </c>
      <c r="F264" s="7">
        <f t="shared" si="14"/>
        <v>8626.3600000000042</v>
      </c>
      <c r="G264" t="s">
        <v>711</v>
      </c>
      <c r="H264">
        <v>6</v>
      </c>
    </row>
    <row r="265" spans="1:8" x14ac:dyDescent="0.25">
      <c r="A265" t="str">
        <f t="shared" si="13"/>
        <v>20230721ACE3208</v>
      </c>
      <c r="B265" t="str">
        <f t="shared" si="12"/>
        <v>expense</v>
      </c>
      <c r="C265" s="17">
        <v>45128</v>
      </c>
      <c r="D265" t="s">
        <v>410</v>
      </c>
      <c r="E265" s="7">
        <v>-32.08</v>
      </c>
      <c r="F265" s="7">
        <f t="shared" si="14"/>
        <v>8594.2800000000043</v>
      </c>
      <c r="G265" t="s">
        <v>717</v>
      </c>
      <c r="H265">
        <v>5</v>
      </c>
    </row>
    <row r="266" spans="1:8" x14ac:dyDescent="0.25">
      <c r="A266" t="str">
        <f t="shared" si="13"/>
        <v>20230721PAY2500</v>
      </c>
      <c r="B266" t="str">
        <f t="shared" si="12"/>
        <v>expense</v>
      </c>
      <c r="C266" s="17">
        <v>45128</v>
      </c>
      <c r="D266" t="s">
        <v>411</v>
      </c>
      <c r="E266" s="7">
        <v>-25</v>
      </c>
      <c r="F266" s="7">
        <f t="shared" si="14"/>
        <v>8569.2800000000043</v>
      </c>
      <c r="G266" t="s">
        <v>709</v>
      </c>
      <c r="H266">
        <v>12</v>
      </c>
    </row>
    <row r="267" spans="1:8" x14ac:dyDescent="0.25">
      <c r="A267" t="str">
        <f t="shared" si="13"/>
        <v>20230721HEL7999</v>
      </c>
      <c r="B267" t="str">
        <f t="shared" si="12"/>
        <v>expense</v>
      </c>
      <c r="C267" s="18" t="s">
        <v>538</v>
      </c>
      <c r="D267" s="3" t="s">
        <v>539</v>
      </c>
      <c r="E267" s="4">
        <v>-79.989999999999995</v>
      </c>
      <c r="F267" s="7">
        <f t="shared" si="14"/>
        <v>8489.2900000000045</v>
      </c>
      <c r="G267" t="s">
        <v>720</v>
      </c>
      <c r="H267">
        <v>8</v>
      </c>
    </row>
    <row r="268" spans="1:8" x14ac:dyDescent="0.25">
      <c r="A268" t="str">
        <f t="shared" si="13"/>
        <v>20230722AMA4331</v>
      </c>
      <c r="B268" t="str">
        <f t="shared" si="12"/>
        <v>expense</v>
      </c>
      <c r="C268" s="18" t="s">
        <v>537</v>
      </c>
      <c r="D268" s="3" t="s">
        <v>457</v>
      </c>
      <c r="E268" s="4">
        <v>-43.31</v>
      </c>
      <c r="F268" s="7">
        <f t="shared" si="14"/>
        <v>8445.980000000005</v>
      </c>
      <c r="G268" t="s">
        <v>717</v>
      </c>
      <c r="H268">
        <v>5</v>
      </c>
    </row>
    <row r="269" spans="1:8" x14ac:dyDescent="0.25">
      <c r="A269" t="str">
        <f t="shared" si="13"/>
        <v>20230723CIR4244</v>
      </c>
      <c r="B269" t="str">
        <f t="shared" si="12"/>
        <v>expense</v>
      </c>
      <c r="C269" s="18" t="s">
        <v>535</v>
      </c>
      <c r="D269" s="3" t="s">
        <v>536</v>
      </c>
      <c r="E269" s="4">
        <v>-42.44</v>
      </c>
      <c r="F269" s="7">
        <f t="shared" si="14"/>
        <v>8403.5400000000045</v>
      </c>
      <c r="G269" t="s">
        <v>716</v>
      </c>
      <c r="H269">
        <v>4</v>
      </c>
    </row>
    <row r="270" spans="1:8" x14ac:dyDescent="0.25">
      <c r="A270" t="str">
        <f t="shared" si="13"/>
        <v>20230724TAC867</v>
      </c>
      <c r="B270" t="str">
        <f t="shared" si="12"/>
        <v>expense</v>
      </c>
      <c r="C270" s="17">
        <v>45131</v>
      </c>
      <c r="D270" t="s">
        <v>407</v>
      </c>
      <c r="E270" s="7">
        <v>-8.67</v>
      </c>
      <c r="F270" s="7">
        <f t="shared" si="14"/>
        <v>8394.8700000000044</v>
      </c>
      <c r="G270" t="s">
        <v>708</v>
      </c>
      <c r="H270">
        <v>9</v>
      </c>
    </row>
    <row r="271" spans="1:8" x14ac:dyDescent="0.25">
      <c r="A271" t="str">
        <f t="shared" si="13"/>
        <v>20230724ACE2095</v>
      </c>
      <c r="B271" t="str">
        <f t="shared" si="12"/>
        <v>expense</v>
      </c>
      <c r="C271" s="17">
        <v>45131</v>
      </c>
      <c r="D271" t="s">
        <v>408</v>
      </c>
      <c r="E271" s="7">
        <v>-20.95</v>
      </c>
      <c r="F271" s="7">
        <f t="shared" si="14"/>
        <v>8373.9200000000037</v>
      </c>
      <c r="G271" t="s">
        <v>717</v>
      </c>
      <c r="H271">
        <v>5</v>
      </c>
    </row>
    <row r="272" spans="1:8" x14ac:dyDescent="0.25">
      <c r="A272" t="str">
        <f t="shared" si="13"/>
        <v>20230725TAC1356</v>
      </c>
      <c r="B272" t="str">
        <f t="shared" si="12"/>
        <v>expense</v>
      </c>
      <c r="C272" s="17">
        <v>45132</v>
      </c>
      <c r="D272" t="s">
        <v>404</v>
      </c>
      <c r="E272" s="7">
        <v>-13.56</v>
      </c>
      <c r="F272" s="7">
        <f t="shared" si="14"/>
        <v>8360.3600000000042</v>
      </c>
      <c r="G272" t="s">
        <v>708</v>
      </c>
      <c r="H272">
        <v>9</v>
      </c>
    </row>
    <row r="273" spans="1:8" x14ac:dyDescent="0.25">
      <c r="A273" t="str">
        <f t="shared" si="13"/>
        <v>20230725SUN298</v>
      </c>
      <c r="B273" t="str">
        <f t="shared" si="12"/>
        <v>expense</v>
      </c>
      <c r="C273" s="17">
        <v>45132</v>
      </c>
      <c r="D273" t="s">
        <v>405</v>
      </c>
      <c r="E273" s="7">
        <v>-2.98</v>
      </c>
      <c r="F273" s="7">
        <f t="shared" si="14"/>
        <v>8357.3800000000047</v>
      </c>
      <c r="G273" t="s">
        <v>716</v>
      </c>
      <c r="H273">
        <v>4</v>
      </c>
    </row>
    <row r="274" spans="1:8" x14ac:dyDescent="0.25">
      <c r="A274" t="str">
        <f t="shared" si="13"/>
        <v>20230725VAN14969</v>
      </c>
      <c r="B274" t="str">
        <f t="shared" si="12"/>
        <v>expense</v>
      </c>
      <c r="C274" s="17">
        <v>45132</v>
      </c>
      <c r="D274" t="s">
        <v>406</v>
      </c>
      <c r="E274" s="7">
        <v>-149.69</v>
      </c>
      <c r="F274" s="7">
        <f t="shared" si="14"/>
        <v>8207.6900000000041</v>
      </c>
      <c r="G274" t="s">
        <v>717</v>
      </c>
      <c r="H274">
        <v>5</v>
      </c>
    </row>
    <row r="275" spans="1:8" x14ac:dyDescent="0.25">
      <c r="A275" t="str">
        <f t="shared" si="13"/>
        <v>20230726WAL679</v>
      </c>
      <c r="B275" t="str">
        <f t="shared" si="12"/>
        <v>expense</v>
      </c>
      <c r="C275" s="17">
        <v>45133</v>
      </c>
      <c r="D275" t="s">
        <v>402</v>
      </c>
      <c r="E275" s="7">
        <v>-6.79</v>
      </c>
      <c r="F275" s="7">
        <f t="shared" si="14"/>
        <v>8200.9000000000033</v>
      </c>
      <c r="G275" t="s">
        <v>718</v>
      </c>
      <c r="H275">
        <v>10</v>
      </c>
    </row>
    <row r="276" spans="1:8" x14ac:dyDescent="0.25">
      <c r="A276" t="str">
        <f t="shared" si="13"/>
        <v>20230726GIA2666</v>
      </c>
      <c r="B276" t="str">
        <f t="shared" si="12"/>
        <v>expense</v>
      </c>
      <c r="C276" s="17">
        <v>45133</v>
      </c>
      <c r="D276" t="s">
        <v>403</v>
      </c>
      <c r="E276" s="7">
        <v>-26.66</v>
      </c>
      <c r="F276" s="7">
        <f t="shared" si="14"/>
        <v>8174.2400000000034</v>
      </c>
      <c r="G276" t="s">
        <v>710</v>
      </c>
      <c r="H276">
        <v>3</v>
      </c>
    </row>
    <row r="277" spans="1:8" x14ac:dyDescent="0.25">
      <c r="A277" t="str">
        <f t="shared" si="13"/>
        <v>20230727CVS1711</v>
      </c>
      <c r="B277" t="str">
        <f t="shared" si="12"/>
        <v>expense</v>
      </c>
      <c r="C277" s="17">
        <v>45134</v>
      </c>
      <c r="D277" t="s">
        <v>401</v>
      </c>
      <c r="E277" s="7">
        <v>-17.11</v>
      </c>
      <c r="F277" s="7">
        <f t="shared" si="14"/>
        <v>8157.1300000000037</v>
      </c>
      <c r="G277" t="s">
        <v>718</v>
      </c>
      <c r="H277">
        <v>10</v>
      </c>
    </row>
    <row r="278" spans="1:8" x14ac:dyDescent="0.25">
      <c r="A278" t="str">
        <f t="shared" si="13"/>
        <v>20230727DIS1176</v>
      </c>
      <c r="B278" t="str">
        <f t="shared" si="12"/>
        <v>expense</v>
      </c>
      <c r="C278" s="18" t="s">
        <v>534</v>
      </c>
      <c r="D278" s="3" t="s">
        <v>459</v>
      </c>
      <c r="E278" s="4">
        <v>-11.76</v>
      </c>
      <c r="F278" s="7">
        <f t="shared" si="14"/>
        <v>8145.3700000000035</v>
      </c>
      <c r="G278" t="s">
        <v>720</v>
      </c>
      <c r="H278">
        <v>8</v>
      </c>
    </row>
    <row r="279" spans="1:8" x14ac:dyDescent="0.25">
      <c r="A279" t="str">
        <f t="shared" si="13"/>
        <v>20230730FOR11</v>
      </c>
      <c r="B279" t="str">
        <f t="shared" si="12"/>
        <v>expense</v>
      </c>
      <c r="C279" s="18" t="s">
        <v>531</v>
      </c>
      <c r="D279" s="3" t="s">
        <v>502</v>
      </c>
      <c r="E279" s="4">
        <v>-0.11</v>
      </c>
      <c r="F279" s="7">
        <f t="shared" si="14"/>
        <v>8145.2600000000039</v>
      </c>
      <c r="G279" t="s">
        <v>709</v>
      </c>
      <c r="H279">
        <v>12</v>
      </c>
    </row>
    <row r="280" spans="1:8" x14ac:dyDescent="0.25">
      <c r="A280" t="str">
        <f t="shared" si="13"/>
        <v>20230730TST1894</v>
      </c>
      <c r="B280" t="str">
        <f t="shared" si="12"/>
        <v>expense</v>
      </c>
      <c r="C280" s="18" t="s">
        <v>531</v>
      </c>
      <c r="D280" s="3" t="s">
        <v>532</v>
      </c>
      <c r="E280" s="4">
        <v>-18.940000000000001</v>
      </c>
      <c r="F280" s="7">
        <f t="shared" si="14"/>
        <v>8126.3200000000043</v>
      </c>
      <c r="G280" t="s">
        <v>708</v>
      </c>
      <c r="H280">
        <v>9</v>
      </c>
    </row>
    <row r="281" spans="1:8" x14ac:dyDescent="0.25">
      <c r="A281" t="str">
        <f t="shared" si="13"/>
        <v>20230730TST2948</v>
      </c>
      <c r="B281" t="str">
        <f t="shared" si="12"/>
        <v>expense</v>
      </c>
      <c r="C281" s="18" t="s">
        <v>531</v>
      </c>
      <c r="D281" s="3" t="s">
        <v>533</v>
      </c>
      <c r="E281" s="4">
        <v>-29.48</v>
      </c>
      <c r="F281" s="7">
        <f t="shared" si="14"/>
        <v>8096.8400000000047</v>
      </c>
      <c r="G281" t="s">
        <v>708</v>
      </c>
      <c r="H281">
        <v>9</v>
      </c>
    </row>
    <row r="282" spans="1:8" x14ac:dyDescent="0.25">
      <c r="A282" t="str">
        <f t="shared" si="13"/>
        <v>20230730TWI441</v>
      </c>
      <c r="B282" t="str">
        <f t="shared" si="12"/>
        <v>expense</v>
      </c>
      <c r="C282" s="18" t="s">
        <v>531</v>
      </c>
      <c r="D282" s="3" t="s">
        <v>503</v>
      </c>
      <c r="E282" s="4">
        <v>-4.41</v>
      </c>
      <c r="F282" s="7">
        <f t="shared" si="14"/>
        <v>8092.4300000000048</v>
      </c>
      <c r="G282" t="s">
        <v>720</v>
      </c>
      <c r="H282">
        <v>8</v>
      </c>
    </row>
    <row r="283" spans="1:8" x14ac:dyDescent="0.25">
      <c r="A283" t="str">
        <f t="shared" si="13"/>
        <v>20230731PET5816</v>
      </c>
      <c r="B283" t="str">
        <f t="shared" si="12"/>
        <v>expense</v>
      </c>
      <c r="C283" s="17">
        <v>45138</v>
      </c>
      <c r="D283" t="s">
        <v>397</v>
      </c>
      <c r="E283" s="7">
        <v>-58.16</v>
      </c>
      <c r="F283" s="7">
        <f t="shared" si="14"/>
        <v>8034.270000000005</v>
      </c>
      <c r="G283" t="s">
        <v>717</v>
      </c>
      <c r="H283">
        <v>5</v>
      </c>
    </row>
    <row r="284" spans="1:8" x14ac:dyDescent="0.25">
      <c r="A284" t="str">
        <f t="shared" si="13"/>
        <v>20230731SPE6999</v>
      </c>
      <c r="B284" t="str">
        <f t="shared" si="12"/>
        <v>expense</v>
      </c>
      <c r="C284" s="17">
        <v>45138</v>
      </c>
      <c r="D284" t="s">
        <v>398</v>
      </c>
      <c r="E284" s="7">
        <v>-69.989999999999995</v>
      </c>
      <c r="F284" s="7">
        <f t="shared" si="14"/>
        <v>7964.2800000000052</v>
      </c>
      <c r="G284" t="s">
        <v>714</v>
      </c>
      <c r="H284">
        <v>2</v>
      </c>
    </row>
    <row r="285" spans="1:8" x14ac:dyDescent="0.25">
      <c r="A285" t="str">
        <f t="shared" si="13"/>
        <v>20230731POP499</v>
      </c>
      <c r="B285" t="str">
        <f t="shared" si="12"/>
        <v>expense</v>
      </c>
      <c r="C285" s="17">
        <v>45138</v>
      </c>
      <c r="D285" t="s">
        <v>399</v>
      </c>
      <c r="E285" s="7">
        <v>-4.99</v>
      </c>
      <c r="F285" s="7">
        <f t="shared" si="14"/>
        <v>7959.2900000000054</v>
      </c>
      <c r="G285" t="s">
        <v>708</v>
      </c>
      <c r="H285">
        <v>9</v>
      </c>
    </row>
    <row r="286" spans="1:8" x14ac:dyDescent="0.25">
      <c r="A286" t="str">
        <f t="shared" si="13"/>
        <v>20230731TAC838</v>
      </c>
      <c r="B286" t="str">
        <f t="shared" si="12"/>
        <v>expense</v>
      </c>
      <c r="C286" s="17">
        <v>45138</v>
      </c>
      <c r="D286" t="s">
        <v>400</v>
      </c>
      <c r="E286" s="7">
        <v>-8.3800000000000008</v>
      </c>
      <c r="F286" s="7">
        <f t="shared" si="14"/>
        <v>7950.9100000000053</v>
      </c>
      <c r="G286" t="s">
        <v>708</v>
      </c>
      <c r="H286">
        <v>9</v>
      </c>
    </row>
    <row r="287" spans="1:8" x14ac:dyDescent="0.25">
      <c r="A287" t="str">
        <f t="shared" si="13"/>
        <v>20230801Dic1493</v>
      </c>
      <c r="B287" t="str">
        <f t="shared" si="12"/>
        <v>expense</v>
      </c>
      <c r="C287" s="17">
        <v>45139</v>
      </c>
      <c r="D287" t="s">
        <v>396</v>
      </c>
      <c r="E287" s="7">
        <v>-14.93</v>
      </c>
      <c r="F287" s="7">
        <f t="shared" si="14"/>
        <v>7935.980000000005</v>
      </c>
      <c r="G287" t="s">
        <v>717</v>
      </c>
      <c r="H287">
        <v>5</v>
      </c>
    </row>
    <row r="288" spans="1:8" x14ac:dyDescent="0.25">
      <c r="A288" t="str">
        <f t="shared" si="13"/>
        <v>20230801REM162103</v>
      </c>
      <c r="B288" t="str">
        <f t="shared" si="12"/>
        <v>income</v>
      </c>
      <c r="C288" s="17">
        <v>45139</v>
      </c>
      <c r="D288" t="s">
        <v>14</v>
      </c>
      <c r="E288" s="7">
        <v>1621.03</v>
      </c>
      <c r="F288" s="7">
        <f t="shared" si="14"/>
        <v>9557.0100000000057</v>
      </c>
      <c r="G288" t="s">
        <v>712</v>
      </c>
      <c r="H288">
        <v>13</v>
      </c>
    </row>
    <row r="289" spans="1:8" x14ac:dyDescent="0.25">
      <c r="A289" t="str">
        <f t="shared" si="13"/>
        <v>20230802Wal6187</v>
      </c>
      <c r="B289" t="str">
        <f t="shared" si="12"/>
        <v>expense</v>
      </c>
      <c r="C289" s="17">
        <v>45140</v>
      </c>
      <c r="D289" t="s">
        <v>395</v>
      </c>
      <c r="E289" s="7">
        <v>-61.87</v>
      </c>
      <c r="F289" s="7">
        <f t="shared" si="14"/>
        <v>9495.1400000000049</v>
      </c>
      <c r="G289" t="s">
        <v>717</v>
      </c>
      <c r="H289">
        <v>5</v>
      </c>
    </row>
    <row r="290" spans="1:8" x14ac:dyDescent="0.25">
      <c r="A290" t="str">
        <f t="shared" si="13"/>
        <v>20230802RAC3900</v>
      </c>
      <c r="B290" t="str">
        <f t="shared" si="12"/>
        <v>expense</v>
      </c>
      <c r="C290" s="18" t="s">
        <v>529</v>
      </c>
      <c r="D290" s="3" t="s">
        <v>530</v>
      </c>
      <c r="E290" s="4">
        <v>-39</v>
      </c>
      <c r="F290" s="7">
        <f t="shared" si="14"/>
        <v>9456.1400000000049</v>
      </c>
      <c r="G290" t="s">
        <v>720</v>
      </c>
      <c r="H290">
        <v>8</v>
      </c>
    </row>
    <row r="291" spans="1:8" x14ac:dyDescent="0.25">
      <c r="A291" t="str">
        <f t="shared" si="13"/>
        <v>20230803AUT5519</v>
      </c>
      <c r="B291" t="str">
        <f t="shared" si="12"/>
        <v>expense</v>
      </c>
      <c r="C291" s="17">
        <v>45141</v>
      </c>
      <c r="D291" t="s">
        <v>186</v>
      </c>
      <c r="E291" s="7">
        <v>-55.19</v>
      </c>
      <c r="F291" s="7">
        <f t="shared" si="14"/>
        <v>9400.9500000000044</v>
      </c>
      <c r="G291" t="s">
        <v>715</v>
      </c>
      <c r="H291">
        <v>11</v>
      </c>
    </row>
    <row r="292" spans="1:8" x14ac:dyDescent="0.25">
      <c r="A292" t="str">
        <f t="shared" si="13"/>
        <v>20230803TAC459</v>
      </c>
      <c r="B292" t="str">
        <f t="shared" si="12"/>
        <v>expense</v>
      </c>
      <c r="C292" s="17">
        <v>45141</v>
      </c>
      <c r="D292" t="s">
        <v>394</v>
      </c>
      <c r="E292" s="7">
        <v>-4.59</v>
      </c>
      <c r="F292" s="7">
        <f t="shared" si="14"/>
        <v>9396.3600000000042</v>
      </c>
      <c r="G292" t="s">
        <v>708</v>
      </c>
      <c r="H292">
        <v>9</v>
      </c>
    </row>
    <row r="293" spans="1:8" x14ac:dyDescent="0.25">
      <c r="A293" t="str">
        <f t="shared" si="13"/>
        <v>20230803FCP5752</v>
      </c>
      <c r="B293" t="str">
        <f t="shared" si="12"/>
        <v>expense</v>
      </c>
      <c r="C293" s="18" t="s">
        <v>528</v>
      </c>
      <c r="D293" s="3" t="s">
        <v>452</v>
      </c>
      <c r="E293" s="4">
        <v>-57.52</v>
      </c>
      <c r="F293" s="7">
        <f t="shared" si="14"/>
        <v>9338.8400000000038</v>
      </c>
      <c r="G293" t="s">
        <v>716</v>
      </c>
      <c r="H293">
        <v>4</v>
      </c>
    </row>
    <row r="294" spans="1:8" x14ac:dyDescent="0.25">
      <c r="A294" t="str">
        <f t="shared" si="13"/>
        <v>20230804MOT1535</v>
      </c>
      <c r="B294" t="str">
        <f t="shared" si="12"/>
        <v>expense</v>
      </c>
      <c r="C294" s="17">
        <v>45142</v>
      </c>
      <c r="D294" t="s">
        <v>393</v>
      </c>
      <c r="E294" s="7">
        <v>-15.35</v>
      </c>
      <c r="F294" s="7">
        <f t="shared" si="14"/>
        <v>9323.4900000000034</v>
      </c>
      <c r="G294" t="s">
        <v>709</v>
      </c>
      <c r="H294">
        <v>12</v>
      </c>
    </row>
    <row r="295" spans="1:8" x14ac:dyDescent="0.25">
      <c r="A295" t="str">
        <f t="shared" si="13"/>
        <v>20230804AMA641</v>
      </c>
      <c r="B295" t="str">
        <f t="shared" si="12"/>
        <v>expense</v>
      </c>
      <c r="C295" s="18" t="s">
        <v>526</v>
      </c>
      <c r="D295" s="3" t="s">
        <v>457</v>
      </c>
      <c r="E295" s="4">
        <v>-6.41</v>
      </c>
      <c r="F295" s="7">
        <f t="shared" si="14"/>
        <v>9317.0800000000036</v>
      </c>
      <c r="G295" t="s">
        <v>717</v>
      </c>
      <c r="H295">
        <v>5</v>
      </c>
    </row>
    <row r="296" spans="1:8" x14ac:dyDescent="0.25">
      <c r="A296" t="str">
        <f t="shared" si="13"/>
        <v>20230804AMA855</v>
      </c>
      <c r="B296" t="str">
        <f t="shared" si="12"/>
        <v>expense</v>
      </c>
      <c r="C296" s="18" t="s">
        <v>526</v>
      </c>
      <c r="D296" s="3" t="s">
        <v>527</v>
      </c>
      <c r="E296" s="4">
        <v>-8.5500000000000007</v>
      </c>
      <c r="F296" s="7">
        <f t="shared" si="14"/>
        <v>9308.5300000000043</v>
      </c>
      <c r="G296" t="s">
        <v>717</v>
      </c>
      <c r="H296">
        <v>5</v>
      </c>
    </row>
    <row r="297" spans="1:8" x14ac:dyDescent="0.25">
      <c r="A297" t="str">
        <f t="shared" si="13"/>
        <v>20230805IKE5154</v>
      </c>
      <c r="B297" t="str">
        <f t="shared" si="12"/>
        <v>expense</v>
      </c>
      <c r="C297" s="18" t="s">
        <v>523</v>
      </c>
      <c r="D297" s="3" t="s">
        <v>524</v>
      </c>
      <c r="E297" s="4">
        <v>-51.54</v>
      </c>
      <c r="F297" s="7">
        <f t="shared" si="14"/>
        <v>9256.9900000000034</v>
      </c>
      <c r="G297" t="s">
        <v>717</v>
      </c>
      <c r="H297">
        <v>5</v>
      </c>
    </row>
    <row r="298" spans="1:8" x14ac:dyDescent="0.25">
      <c r="A298" t="str">
        <f t="shared" si="13"/>
        <v>20230805IKE1224</v>
      </c>
      <c r="B298" t="str">
        <f t="shared" si="12"/>
        <v>expense</v>
      </c>
      <c r="C298" s="18" t="s">
        <v>523</v>
      </c>
      <c r="D298" s="3" t="s">
        <v>525</v>
      </c>
      <c r="E298" s="4">
        <v>-12.24</v>
      </c>
      <c r="F298" s="7">
        <f t="shared" si="14"/>
        <v>9244.7500000000036</v>
      </c>
      <c r="G298" t="s">
        <v>717</v>
      </c>
      <c r="H298">
        <v>5</v>
      </c>
    </row>
    <row r="299" spans="1:8" x14ac:dyDescent="0.25">
      <c r="A299" t="str">
        <f t="shared" si="13"/>
        <v>20230807ACE3029</v>
      </c>
      <c r="B299" t="str">
        <f t="shared" si="12"/>
        <v>expense</v>
      </c>
      <c r="C299" s="17">
        <v>45145</v>
      </c>
      <c r="D299" t="s">
        <v>389</v>
      </c>
      <c r="E299" s="7">
        <v>-30.29</v>
      </c>
      <c r="F299" s="7">
        <f t="shared" si="14"/>
        <v>9214.4600000000028</v>
      </c>
      <c r="G299" t="s">
        <v>717</v>
      </c>
      <c r="H299">
        <v>5</v>
      </c>
    </row>
    <row r="300" spans="1:8" x14ac:dyDescent="0.25">
      <c r="A300" t="str">
        <f t="shared" si="13"/>
        <v>20230807ACE5236</v>
      </c>
      <c r="B300" t="str">
        <f t="shared" si="12"/>
        <v>expense</v>
      </c>
      <c r="C300" s="17">
        <v>45145</v>
      </c>
      <c r="D300" t="s">
        <v>390</v>
      </c>
      <c r="E300" s="7">
        <v>-52.36</v>
      </c>
      <c r="F300" s="7">
        <f t="shared" si="14"/>
        <v>9162.1000000000022</v>
      </c>
      <c r="G300" t="s">
        <v>717</v>
      </c>
      <c r="H300">
        <v>5</v>
      </c>
    </row>
    <row r="301" spans="1:8" x14ac:dyDescent="0.25">
      <c r="A301" t="str">
        <f t="shared" si="13"/>
        <v>20230807eBa4922</v>
      </c>
      <c r="B301" t="str">
        <f t="shared" si="12"/>
        <v>expense</v>
      </c>
      <c r="C301" s="17">
        <v>45145</v>
      </c>
      <c r="D301" t="s">
        <v>391</v>
      </c>
      <c r="E301" s="7">
        <v>-49.22</v>
      </c>
      <c r="F301" s="7">
        <f t="shared" si="14"/>
        <v>9112.8800000000028</v>
      </c>
      <c r="G301" t="s">
        <v>717</v>
      </c>
      <c r="H301">
        <v>5</v>
      </c>
    </row>
    <row r="302" spans="1:8" x14ac:dyDescent="0.25">
      <c r="A302" t="str">
        <f t="shared" si="13"/>
        <v>20230807FOU700</v>
      </c>
      <c r="B302" t="str">
        <f t="shared" si="12"/>
        <v>expense</v>
      </c>
      <c r="C302" s="17">
        <v>45145</v>
      </c>
      <c r="D302" t="s">
        <v>392</v>
      </c>
      <c r="E302" s="7">
        <v>-7</v>
      </c>
      <c r="F302" s="7">
        <f t="shared" si="14"/>
        <v>9105.8800000000028</v>
      </c>
      <c r="G302" t="s">
        <v>709</v>
      </c>
      <c r="H302">
        <v>12</v>
      </c>
    </row>
    <row r="303" spans="1:8" x14ac:dyDescent="0.25">
      <c r="A303" t="str">
        <f t="shared" si="13"/>
        <v>20230807Zel28000</v>
      </c>
      <c r="B303" t="str">
        <f t="shared" si="12"/>
        <v>expense</v>
      </c>
      <c r="C303" s="17">
        <v>45145</v>
      </c>
      <c r="D303" t="s">
        <v>449</v>
      </c>
      <c r="E303" s="7">
        <v>-280</v>
      </c>
      <c r="F303" s="7">
        <f t="shared" si="14"/>
        <v>8825.8800000000028</v>
      </c>
      <c r="G303" t="s">
        <v>709</v>
      </c>
      <c r="H303">
        <v>12</v>
      </c>
    </row>
    <row r="304" spans="1:8" x14ac:dyDescent="0.25">
      <c r="A304" t="str">
        <f t="shared" si="13"/>
        <v>20230807IKE9726</v>
      </c>
      <c r="B304" t="str">
        <f t="shared" si="12"/>
        <v>expense</v>
      </c>
      <c r="C304" s="18" t="s">
        <v>521</v>
      </c>
      <c r="D304" s="3" t="s">
        <v>522</v>
      </c>
      <c r="E304" s="4">
        <v>-97.26</v>
      </c>
      <c r="F304" s="7">
        <f t="shared" si="14"/>
        <v>8728.6200000000026</v>
      </c>
      <c r="G304" t="s">
        <v>717</v>
      </c>
      <c r="H304">
        <v>5</v>
      </c>
    </row>
    <row r="305" spans="1:8" x14ac:dyDescent="0.25">
      <c r="A305" t="str">
        <f t="shared" si="13"/>
        <v>20230809DIS548</v>
      </c>
      <c r="B305" t="str">
        <f t="shared" si="12"/>
        <v>expense</v>
      </c>
      <c r="C305" s="17">
        <v>45147</v>
      </c>
      <c r="D305" t="s">
        <v>386</v>
      </c>
      <c r="E305" s="7">
        <v>-5.48</v>
      </c>
      <c r="F305" s="7">
        <f t="shared" si="14"/>
        <v>8723.1400000000031</v>
      </c>
      <c r="G305" t="s">
        <v>718</v>
      </c>
      <c r="H305">
        <v>10</v>
      </c>
    </row>
    <row r="306" spans="1:8" x14ac:dyDescent="0.25">
      <c r="A306" t="str">
        <f t="shared" si="13"/>
        <v>20230809GLF2525</v>
      </c>
      <c r="B306" t="str">
        <f t="shared" si="12"/>
        <v>expense</v>
      </c>
      <c r="C306" s="17">
        <v>45147</v>
      </c>
      <c r="D306" t="s">
        <v>387</v>
      </c>
      <c r="E306" s="7">
        <v>-25.25</v>
      </c>
      <c r="F306" s="7">
        <f t="shared" si="14"/>
        <v>8697.8900000000031</v>
      </c>
      <c r="G306" t="s">
        <v>720</v>
      </c>
      <c r="H306">
        <v>8</v>
      </c>
    </row>
    <row r="307" spans="1:8" x14ac:dyDescent="0.25">
      <c r="A307" t="str">
        <f t="shared" si="13"/>
        <v>20230809GLF498</v>
      </c>
      <c r="B307" t="str">
        <f t="shared" si="12"/>
        <v>expense</v>
      </c>
      <c r="C307" s="17">
        <v>45147</v>
      </c>
      <c r="D307" t="s">
        <v>388</v>
      </c>
      <c r="E307" s="7">
        <v>-4.9800000000000004</v>
      </c>
      <c r="F307" s="7">
        <f t="shared" si="14"/>
        <v>8692.9100000000035</v>
      </c>
      <c r="G307" t="s">
        <v>720</v>
      </c>
      <c r="H307">
        <v>8</v>
      </c>
    </row>
    <row r="308" spans="1:8" x14ac:dyDescent="0.25">
      <c r="A308" t="str">
        <f t="shared" si="13"/>
        <v>20230809ADV34773</v>
      </c>
      <c r="B308" t="str">
        <f t="shared" si="12"/>
        <v>expense</v>
      </c>
      <c r="C308" s="19" t="s">
        <v>519</v>
      </c>
      <c r="D308" s="5" t="s">
        <v>514</v>
      </c>
      <c r="E308" s="6">
        <v>-347.73</v>
      </c>
      <c r="F308" s="7">
        <f t="shared" si="14"/>
        <v>8345.1800000000039</v>
      </c>
      <c r="G308" t="s">
        <v>716</v>
      </c>
      <c r="H308">
        <v>4</v>
      </c>
    </row>
    <row r="309" spans="1:8" x14ac:dyDescent="0.25">
      <c r="A309" t="str">
        <f t="shared" si="13"/>
        <v>20230809RAI1653</v>
      </c>
      <c r="B309" t="str">
        <f t="shared" si="12"/>
        <v>expense</v>
      </c>
      <c r="C309" s="19" t="s">
        <v>519</v>
      </c>
      <c r="D309" s="5" t="s">
        <v>520</v>
      </c>
      <c r="E309" s="6">
        <v>-16.53</v>
      </c>
      <c r="F309" s="7">
        <f t="shared" si="14"/>
        <v>8328.6500000000033</v>
      </c>
      <c r="G309" t="s">
        <v>708</v>
      </c>
      <c r="H309">
        <v>9</v>
      </c>
    </row>
    <row r="310" spans="1:8" x14ac:dyDescent="0.25">
      <c r="A310" t="str">
        <f t="shared" si="13"/>
        <v>20230810ACE3591</v>
      </c>
      <c r="B310" t="str">
        <f t="shared" si="12"/>
        <v>expense</v>
      </c>
      <c r="C310" s="20">
        <v>45148</v>
      </c>
      <c r="D310" s="2" t="s">
        <v>384</v>
      </c>
      <c r="E310" s="8">
        <v>-35.909999999999997</v>
      </c>
      <c r="F310" s="7">
        <f t="shared" si="14"/>
        <v>8292.7400000000034</v>
      </c>
      <c r="G310" t="s">
        <v>717</v>
      </c>
      <c r="H310">
        <v>5</v>
      </c>
    </row>
    <row r="311" spans="1:8" x14ac:dyDescent="0.25">
      <c r="A311" t="str">
        <f t="shared" si="13"/>
        <v>20230810A A600</v>
      </c>
      <c r="B311" t="str">
        <f t="shared" si="12"/>
        <v>expense</v>
      </c>
      <c r="C311" s="20">
        <v>45148</v>
      </c>
      <c r="D311" s="2" t="s">
        <v>385</v>
      </c>
      <c r="E311" s="8">
        <v>-6</v>
      </c>
      <c r="F311" s="7">
        <f t="shared" si="14"/>
        <v>8286.7400000000034</v>
      </c>
      <c r="G311" t="s">
        <v>708</v>
      </c>
      <c r="H311">
        <v>9</v>
      </c>
    </row>
    <row r="312" spans="1:8" x14ac:dyDescent="0.25">
      <c r="A312" t="str">
        <f t="shared" si="13"/>
        <v>20230810Spo1069</v>
      </c>
      <c r="B312" t="str">
        <f t="shared" si="12"/>
        <v>expense</v>
      </c>
      <c r="C312" s="20">
        <v>45148</v>
      </c>
      <c r="D312" s="2" t="s">
        <v>54</v>
      </c>
      <c r="E312" s="8">
        <v>-10.69</v>
      </c>
      <c r="F312" s="7">
        <f t="shared" si="14"/>
        <v>8276.0500000000029</v>
      </c>
      <c r="G312" t="s">
        <v>709</v>
      </c>
      <c r="H312">
        <v>12</v>
      </c>
    </row>
    <row r="313" spans="1:8" x14ac:dyDescent="0.25">
      <c r="A313" t="str">
        <f t="shared" si="13"/>
        <v>20230810AMA2781</v>
      </c>
      <c r="B313" t="str">
        <f t="shared" si="12"/>
        <v>expense</v>
      </c>
      <c r="C313" s="19" t="s">
        <v>517</v>
      </c>
      <c r="D313" s="5" t="s">
        <v>457</v>
      </c>
      <c r="E313" s="6">
        <v>-27.81</v>
      </c>
      <c r="F313" s="7">
        <f t="shared" si="14"/>
        <v>8248.2400000000034</v>
      </c>
      <c r="G313" t="s">
        <v>717</v>
      </c>
      <c r="H313">
        <v>5</v>
      </c>
    </row>
    <row r="314" spans="1:8" x14ac:dyDescent="0.25">
      <c r="A314" t="str">
        <f t="shared" si="13"/>
        <v>20230810HAR7489</v>
      </c>
      <c r="B314" t="str">
        <f t="shared" si="12"/>
        <v>expense</v>
      </c>
      <c r="C314" s="19" t="s">
        <v>517</v>
      </c>
      <c r="D314" s="5" t="s">
        <v>518</v>
      </c>
      <c r="E314" s="6">
        <v>-74.89</v>
      </c>
      <c r="F314" s="7">
        <f t="shared" si="14"/>
        <v>8173.3500000000031</v>
      </c>
      <c r="G314" t="s">
        <v>717</v>
      </c>
      <c r="H314">
        <v>5</v>
      </c>
    </row>
    <row r="315" spans="1:8" x14ac:dyDescent="0.25">
      <c r="A315" t="str">
        <f t="shared" si="13"/>
        <v>20230810SHE4479</v>
      </c>
      <c r="B315" t="str">
        <f t="shared" si="12"/>
        <v>expense</v>
      </c>
      <c r="C315" s="19" t="s">
        <v>517</v>
      </c>
      <c r="D315" s="5" t="s">
        <v>462</v>
      </c>
      <c r="E315" s="6">
        <v>-44.79</v>
      </c>
      <c r="F315" s="7">
        <f t="shared" si="14"/>
        <v>8128.5600000000031</v>
      </c>
      <c r="G315" t="s">
        <v>716</v>
      </c>
      <c r="H315">
        <v>4</v>
      </c>
    </row>
    <row r="316" spans="1:8" x14ac:dyDescent="0.25">
      <c r="A316" t="str">
        <f t="shared" si="13"/>
        <v>20230811MON600</v>
      </c>
      <c r="B316" t="str">
        <f t="shared" si="12"/>
        <v>expense</v>
      </c>
      <c r="C316" s="20">
        <v>45149</v>
      </c>
      <c r="D316" s="2" t="s">
        <v>222</v>
      </c>
      <c r="E316" s="8">
        <v>-6</v>
      </c>
      <c r="F316" s="7">
        <f t="shared" si="14"/>
        <v>8122.5600000000031</v>
      </c>
      <c r="G316" t="s">
        <v>709</v>
      </c>
      <c r="H316">
        <v>12</v>
      </c>
    </row>
    <row r="317" spans="1:8" x14ac:dyDescent="0.25">
      <c r="A317" t="str">
        <f t="shared" si="13"/>
        <v>20230811DIS719</v>
      </c>
      <c r="B317" t="str">
        <f t="shared" si="12"/>
        <v>expense</v>
      </c>
      <c r="C317" s="20">
        <v>45149</v>
      </c>
      <c r="D317" s="2" t="s">
        <v>382</v>
      </c>
      <c r="E317" s="8">
        <v>-7.19</v>
      </c>
      <c r="F317" s="7">
        <f t="shared" si="14"/>
        <v>8115.3700000000035</v>
      </c>
      <c r="G317" t="s">
        <v>718</v>
      </c>
      <c r="H317">
        <v>10</v>
      </c>
    </row>
    <row r="318" spans="1:8" x14ac:dyDescent="0.25">
      <c r="A318" t="str">
        <f t="shared" si="13"/>
        <v>20230811TAC777</v>
      </c>
      <c r="B318" t="str">
        <f t="shared" si="12"/>
        <v>expense</v>
      </c>
      <c r="C318" s="20">
        <v>45149</v>
      </c>
      <c r="D318" s="2" t="s">
        <v>383</v>
      </c>
      <c r="E318" s="8">
        <v>-7.77</v>
      </c>
      <c r="F318" s="7">
        <f t="shared" si="14"/>
        <v>8107.6000000000031</v>
      </c>
      <c r="G318" t="s">
        <v>708</v>
      </c>
      <c r="H318">
        <v>9</v>
      </c>
    </row>
    <row r="319" spans="1:8" x14ac:dyDescent="0.25">
      <c r="A319" t="str">
        <f t="shared" si="13"/>
        <v>20230814WM 4190</v>
      </c>
      <c r="B319" t="str">
        <f t="shared" si="12"/>
        <v>expense</v>
      </c>
      <c r="C319" s="20">
        <v>45152</v>
      </c>
      <c r="D319" s="2" t="s">
        <v>376</v>
      </c>
      <c r="E319" s="8">
        <v>-41.9</v>
      </c>
      <c r="F319" s="7">
        <f t="shared" si="14"/>
        <v>8065.7000000000035</v>
      </c>
      <c r="G319" t="s">
        <v>717</v>
      </c>
      <c r="H319">
        <v>5</v>
      </c>
    </row>
    <row r="320" spans="1:8" x14ac:dyDescent="0.25">
      <c r="A320" t="str">
        <f t="shared" si="13"/>
        <v>20230814SHE501</v>
      </c>
      <c r="B320" t="str">
        <f t="shared" si="12"/>
        <v>expense</v>
      </c>
      <c r="C320" s="20">
        <v>45152</v>
      </c>
      <c r="D320" s="2" t="s">
        <v>377</v>
      </c>
      <c r="E320" s="8">
        <v>-5.01</v>
      </c>
      <c r="F320" s="7">
        <f t="shared" si="14"/>
        <v>8060.6900000000032</v>
      </c>
      <c r="G320" t="s">
        <v>716</v>
      </c>
      <c r="H320">
        <v>4</v>
      </c>
    </row>
    <row r="321" spans="1:8" x14ac:dyDescent="0.25">
      <c r="A321" t="str">
        <f t="shared" si="13"/>
        <v>20230814HAR1710</v>
      </c>
      <c r="B321" t="str">
        <f t="shared" si="12"/>
        <v>expense</v>
      </c>
      <c r="C321" s="20">
        <v>45152</v>
      </c>
      <c r="D321" s="2" t="s">
        <v>378</v>
      </c>
      <c r="E321" s="8">
        <v>-17.100000000000001</v>
      </c>
      <c r="F321" s="7">
        <f t="shared" si="14"/>
        <v>8043.5900000000029</v>
      </c>
      <c r="G321" t="s">
        <v>717</v>
      </c>
      <c r="H321">
        <v>5</v>
      </c>
    </row>
    <row r="322" spans="1:8" x14ac:dyDescent="0.25">
      <c r="A322" t="str">
        <f t="shared" si="13"/>
        <v>20230814Mei2709</v>
      </c>
      <c r="B322" t="str">
        <f t="shared" ref="B322:B385" si="15">IF(E322&gt;0, "income", "expense")</f>
        <v>expense</v>
      </c>
      <c r="C322" s="20">
        <v>45152</v>
      </c>
      <c r="D322" s="2" t="s">
        <v>379</v>
      </c>
      <c r="E322" s="8">
        <v>-27.09</v>
      </c>
      <c r="F322" s="7">
        <f t="shared" si="14"/>
        <v>8016.5000000000027</v>
      </c>
      <c r="G322" t="s">
        <v>710</v>
      </c>
      <c r="H322">
        <v>3</v>
      </c>
    </row>
    <row r="323" spans="1:8" x14ac:dyDescent="0.25">
      <c r="A323" t="str">
        <f t="shared" ref="A323:A386" si="16">TEXT(C323,"YYYYMMDD") &amp; LEFT(D323,3) &amp; INT(ABS(E323*100))</f>
        <v>20230814TAC877</v>
      </c>
      <c r="B323" t="str">
        <f t="shared" si="15"/>
        <v>expense</v>
      </c>
      <c r="C323" s="20">
        <v>45152</v>
      </c>
      <c r="D323" s="2" t="s">
        <v>380</v>
      </c>
      <c r="E323" s="8">
        <v>-8.77</v>
      </c>
      <c r="F323" s="7">
        <f t="shared" si="14"/>
        <v>8007.7300000000023</v>
      </c>
      <c r="G323" t="s">
        <v>708</v>
      </c>
      <c r="H323">
        <v>9</v>
      </c>
    </row>
    <row r="324" spans="1:8" x14ac:dyDescent="0.25">
      <c r="A324" t="str">
        <f t="shared" si="16"/>
        <v>20230814ADO2139</v>
      </c>
      <c r="B324" t="str">
        <f t="shared" si="15"/>
        <v>expense</v>
      </c>
      <c r="C324" s="20">
        <v>45152</v>
      </c>
      <c r="D324" s="2" t="s">
        <v>381</v>
      </c>
      <c r="E324" s="8">
        <v>-21.39</v>
      </c>
      <c r="F324" s="7">
        <f t="shared" ref="F324:F387" si="17">F323 +E324</f>
        <v>7986.340000000002</v>
      </c>
      <c r="G324" t="s">
        <v>709</v>
      </c>
      <c r="H324">
        <v>12</v>
      </c>
    </row>
    <row r="325" spans="1:8" x14ac:dyDescent="0.25">
      <c r="A325" t="str">
        <f t="shared" si="16"/>
        <v>20230815FCP3068</v>
      </c>
      <c r="B325" t="str">
        <f t="shared" si="15"/>
        <v>expense</v>
      </c>
      <c r="C325" s="19" t="s">
        <v>515</v>
      </c>
      <c r="D325" s="5" t="s">
        <v>452</v>
      </c>
      <c r="E325" s="6">
        <v>-30.68</v>
      </c>
      <c r="F325" s="7">
        <f t="shared" si="17"/>
        <v>7955.6600000000017</v>
      </c>
      <c r="G325" t="s">
        <v>716</v>
      </c>
      <c r="H325">
        <v>4</v>
      </c>
    </row>
    <row r="326" spans="1:8" x14ac:dyDescent="0.25">
      <c r="A326" t="str">
        <f t="shared" si="16"/>
        <v>20230815LEO3100</v>
      </c>
      <c r="B326" t="str">
        <f t="shared" si="15"/>
        <v>expense</v>
      </c>
      <c r="C326" s="19" t="s">
        <v>515</v>
      </c>
      <c r="D326" s="5" t="s">
        <v>516</v>
      </c>
      <c r="E326" s="6">
        <v>-31</v>
      </c>
      <c r="F326" s="7">
        <f t="shared" si="17"/>
        <v>7924.6600000000017</v>
      </c>
      <c r="G326" t="s">
        <v>708</v>
      </c>
      <c r="H326">
        <v>9</v>
      </c>
    </row>
    <row r="327" spans="1:8" x14ac:dyDescent="0.25">
      <c r="A327" t="str">
        <f t="shared" si="16"/>
        <v>20230815ROC2231</v>
      </c>
      <c r="B327" t="str">
        <f t="shared" si="15"/>
        <v>expense</v>
      </c>
      <c r="C327" s="19" t="s">
        <v>515</v>
      </c>
      <c r="D327" s="5" t="s">
        <v>480</v>
      </c>
      <c r="E327" s="6">
        <v>-22.31</v>
      </c>
      <c r="F327" s="7">
        <f t="shared" si="17"/>
        <v>7902.3500000000013</v>
      </c>
      <c r="G327" t="s">
        <v>716</v>
      </c>
      <c r="H327">
        <v>4</v>
      </c>
    </row>
    <row r="328" spans="1:8" x14ac:dyDescent="0.25">
      <c r="A328" t="str">
        <f t="shared" si="16"/>
        <v>20230816DIS14357</v>
      </c>
      <c r="B328" t="str">
        <f t="shared" si="15"/>
        <v>expense</v>
      </c>
      <c r="C328" s="20">
        <v>45154</v>
      </c>
      <c r="D328" s="2" t="s">
        <v>3</v>
      </c>
      <c r="E328" s="8">
        <v>-143.57</v>
      </c>
      <c r="F328" s="7">
        <f t="shared" si="17"/>
        <v>7758.7800000000016</v>
      </c>
      <c r="G328" t="s">
        <v>711</v>
      </c>
      <c r="H328">
        <v>6</v>
      </c>
    </row>
    <row r="329" spans="1:8" x14ac:dyDescent="0.25">
      <c r="A329" t="str">
        <f t="shared" si="16"/>
        <v>20230816TST605</v>
      </c>
      <c r="B329" t="str">
        <f t="shared" si="15"/>
        <v>expense</v>
      </c>
      <c r="C329" s="20">
        <v>45154</v>
      </c>
      <c r="D329" s="2" t="s">
        <v>374</v>
      </c>
      <c r="E329" s="8">
        <v>-6.05</v>
      </c>
      <c r="F329" s="7">
        <f t="shared" si="17"/>
        <v>7752.7300000000014</v>
      </c>
      <c r="G329" t="s">
        <v>708</v>
      </c>
      <c r="H329">
        <v>9</v>
      </c>
    </row>
    <row r="330" spans="1:8" x14ac:dyDescent="0.25">
      <c r="A330" t="str">
        <f t="shared" si="16"/>
        <v>20230816GLF4544</v>
      </c>
      <c r="B330" t="str">
        <f t="shared" si="15"/>
        <v>expense</v>
      </c>
      <c r="C330" s="20">
        <v>45154</v>
      </c>
      <c r="D330" s="2" t="s">
        <v>375</v>
      </c>
      <c r="E330" s="8">
        <v>-45.44</v>
      </c>
      <c r="F330" s="7">
        <f t="shared" si="17"/>
        <v>7707.2900000000018</v>
      </c>
      <c r="G330" t="s">
        <v>720</v>
      </c>
      <c r="H330">
        <v>8</v>
      </c>
    </row>
    <row r="331" spans="1:8" x14ac:dyDescent="0.25">
      <c r="A331" t="str">
        <f t="shared" si="16"/>
        <v>20230816REM139901</v>
      </c>
      <c r="B331" t="str">
        <f t="shared" si="15"/>
        <v>income</v>
      </c>
      <c r="C331" s="20">
        <v>45154</v>
      </c>
      <c r="D331" s="2" t="s">
        <v>14</v>
      </c>
      <c r="E331" s="8">
        <v>1399.01</v>
      </c>
      <c r="F331" s="7">
        <f t="shared" si="17"/>
        <v>9106.3000000000011</v>
      </c>
      <c r="G331" t="s">
        <v>703</v>
      </c>
      <c r="H331">
        <v>13</v>
      </c>
    </row>
    <row r="332" spans="1:8" x14ac:dyDescent="0.25">
      <c r="A332" t="str">
        <f t="shared" si="16"/>
        <v>20230817eBa6559</v>
      </c>
      <c r="B332" t="str">
        <f t="shared" si="15"/>
        <v>expense</v>
      </c>
      <c r="C332" s="20">
        <v>45155</v>
      </c>
      <c r="D332" s="2" t="s">
        <v>373</v>
      </c>
      <c r="E332" s="8">
        <v>-65.59</v>
      </c>
      <c r="F332" s="7">
        <f t="shared" si="17"/>
        <v>9040.7100000000009</v>
      </c>
      <c r="G332" t="s">
        <v>717</v>
      </c>
      <c r="H332">
        <v>5</v>
      </c>
    </row>
    <row r="333" spans="1:8" x14ac:dyDescent="0.25">
      <c r="A333" t="str">
        <f t="shared" si="16"/>
        <v>20230818DAI539</v>
      </c>
      <c r="B333" t="str">
        <f t="shared" si="15"/>
        <v>expense</v>
      </c>
      <c r="C333" s="20">
        <v>45156</v>
      </c>
      <c r="D333" s="2" t="s">
        <v>372</v>
      </c>
      <c r="E333" s="8">
        <v>-5.39</v>
      </c>
      <c r="F333" s="7">
        <f t="shared" si="17"/>
        <v>9035.3200000000015</v>
      </c>
      <c r="G333" t="s">
        <v>708</v>
      </c>
      <c r="H333">
        <v>9</v>
      </c>
    </row>
    <row r="334" spans="1:8" x14ac:dyDescent="0.25">
      <c r="A334" t="str">
        <f t="shared" si="16"/>
        <v>20230821A A1100</v>
      </c>
      <c r="B334" t="str">
        <f t="shared" si="15"/>
        <v>expense</v>
      </c>
      <c r="C334" s="20">
        <v>45159</v>
      </c>
      <c r="D334" s="2" t="s">
        <v>368</v>
      </c>
      <c r="E334" s="8">
        <v>-11</v>
      </c>
      <c r="F334" s="7">
        <f t="shared" si="17"/>
        <v>9024.3200000000015</v>
      </c>
      <c r="G334" t="s">
        <v>708</v>
      </c>
      <c r="H334">
        <v>9</v>
      </c>
    </row>
    <row r="335" spans="1:8" x14ac:dyDescent="0.25">
      <c r="A335" t="str">
        <f t="shared" si="16"/>
        <v>20230821EAS2846</v>
      </c>
      <c r="B335" t="str">
        <f t="shared" si="15"/>
        <v>expense</v>
      </c>
      <c r="C335" s="20">
        <v>45159</v>
      </c>
      <c r="D335" s="2" t="s">
        <v>369</v>
      </c>
      <c r="E335" s="8">
        <v>-28.46</v>
      </c>
      <c r="F335" s="7">
        <f t="shared" si="17"/>
        <v>8995.8600000000024</v>
      </c>
      <c r="G335" t="s">
        <v>709</v>
      </c>
      <c r="H335">
        <v>12</v>
      </c>
    </row>
    <row r="336" spans="1:8" x14ac:dyDescent="0.25">
      <c r="A336" t="str">
        <f t="shared" si="16"/>
        <v>20230821O'R1965</v>
      </c>
      <c r="B336" t="str">
        <f t="shared" si="15"/>
        <v>expense</v>
      </c>
      <c r="C336" s="20">
        <v>45159</v>
      </c>
      <c r="D336" s="2" t="s">
        <v>370</v>
      </c>
      <c r="E336" s="8">
        <v>-19.649999999999999</v>
      </c>
      <c r="F336" s="7">
        <f t="shared" si="17"/>
        <v>8976.2100000000028</v>
      </c>
      <c r="G336" t="s">
        <v>716</v>
      </c>
      <c r="H336">
        <v>4</v>
      </c>
    </row>
    <row r="337" spans="1:8" x14ac:dyDescent="0.25">
      <c r="A337" t="str">
        <f t="shared" si="16"/>
        <v>20230821ACE6044</v>
      </c>
      <c r="B337" t="str">
        <f t="shared" si="15"/>
        <v>expense</v>
      </c>
      <c r="C337" s="20">
        <v>45159</v>
      </c>
      <c r="D337" s="2" t="s">
        <v>371</v>
      </c>
      <c r="E337" s="8">
        <v>-60.44</v>
      </c>
      <c r="F337" s="7">
        <f t="shared" si="17"/>
        <v>8915.7700000000023</v>
      </c>
      <c r="G337" t="s">
        <v>717</v>
      </c>
      <c r="H337">
        <v>5</v>
      </c>
    </row>
    <row r="338" spans="1:8" x14ac:dyDescent="0.25">
      <c r="A338" t="str">
        <f t="shared" si="16"/>
        <v>20230822Onl15088</v>
      </c>
      <c r="B338" t="str">
        <f t="shared" si="15"/>
        <v>expense</v>
      </c>
      <c r="C338" s="20">
        <v>45160</v>
      </c>
      <c r="D338" s="2" t="s">
        <v>365</v>
      </c>
      <c r="E338" s="8">
        <v>-150.88</v>
      </c>
      <c r="F338" s="7">
        <f t="shared" si="17"/>
        <v>8764.8900000000031</v>
      </c>
      <c r="G338" t="s">
        <v>711</v>
      </c>
      <c r="H338">
        <v>6</v>
      </c>
    </row>
    <row r="339" spans="1:8" x14ac:dyDescent="0.25">
      <c r="A339" t="str">
        <f t="shared" si="16"/>
        <v>20230822SHE578</v>
      </c>
      <c r="B339" t="str">
        <f t="shared" si="15"/>
        <v>expense</v>
      </c>
      <c r="C339" s="20">
        <v>45160</v>
      </c>
      <c r="D339" s="2" t="s">
        <v>366</v>
      </c>
      <c r="E339" s="8">
        <v>-5.78</v>
      </c>
      <c r="F339" s="7">
        <f t="shared" si="17"/>
        <v>8759.1100000000024</v>
      </c>
      <c r="G339" t="s">
        <v>716</v>
      </c>
      <c r="H339">
        <v>4</v>
      </c>
    </row>
    <row r="340" spans="1:8" x14ac:dyDescent="0.25">
      <c r="A340" t="str">
        <f t="shared" si="16"/>
        <v>20230822TAC777</v>
      </c>
      <c r="B340" t="str">
        <f t="shared" si="15"/>
        <v>expense</v>
      </c>
      <c r="C340" s="20">
        <v>45160</v>
      </c>
      <c r="D340" s="2" t="s">
        <v>367</v>
      </c>
      <c r="E340" s="8">
        <v>-7.77</v>
      </c>
      <c r="F340" s="7">
        <f t="shared" si="17"/>
        <v>8751.340000000002</v>
      </c>
      <c r="G340" t="s">
        <v>708</v>
      </c>
      <c r="H340">
        <v>9</v>
      </c>
    </row>
    <row r="341" spans="1:8" x14ac:dyDescent="0.25">
      <c r="A341" t="str">
        <f t="shared" si="16"/>
        <v>20230823DAI539</v>
      </c>
      <c r="B341" t="str">
        <f t="shared" si="15"/>
        <v>expense</v>
      </c>
      <c r="C341" s="20">
        <v>45161</v>
      </c>
      <c r="D341" s="2" t="s">
        <v>363</v>
      </c>
      <c r="E341" s="8">
        <v>-5.39</v>
      </c>
      <c r="F341" s="7">
        <f t="shared" si="17"/>
        <v>8745.9500000000025</v>
      </c>
      <c r="G341" t="s">
        <v>708</v>
      </c>
      <c r="H341">
        <v>9</v>
      </c>
    </row>
    <row r="342" spans="1:8" x14ac:dyDescent="0.25">
      <c r="A342" t="str">
        <f t="shared" si="16"/>
        <v>20230823ROS4300</v>
      </c>
      <c r="B342" t="str">
        <f t="shared" si="15"/>
        <v>expense</v>
      </c>
      <c r="C342" s="20">
        <v>45161</v>
      </c>
      <c r="D342" s="2" t="s">
        <v>364</v>
      </c>
      <c r="E342" s="8">
        <v>-43</v>
      </c>
      <c r="F342" s="7">
        <f t="shared" si="17"/>
        <v>8702.9500000000025</v>
      </c>
      <c r="G342" t="s">
        <v>720</v>
      </c>
      <c r="H342">
        <v>8</v>
      </c>
    </row>
    <row r="343" spans="1:8" x14ac:dyDescent="0.25">
      <c r="A343" t="str">
        <f t="shared" si="16"/>
        <v>20230824KOH11772</v>
      </c>
      <c r="B343" t="str">
        <f t="shared" si="15"/>
        <v>expense</v>
      </c>
      <c r="C343" s="20">
        <v>45162</v>
      </c>
      <c r="D343" s="2" t="s">
        <v>360</v>
      </c>
      <c r="E343" s="8">
        <v>-117.72</v>
      </c>
      <c r="F343" s="7">
        <f t="shared" si="17"/>
        <v>8585.2300000000032</v>
      </c>
      <c r="G343" t="s">
        <v>717</v>
      </c>
      <c r="H343">
        <v>5</v>
      </c>
    </row>
    <row r="344" spans="1:8" x14ac:dyDescent="0.25">
      <c r="A344" t="str">
        <f t="shared" si="16"/>
        <v>20230824PET8644</v>
      </c>
      <c r="B344" t="str">
        <f t="shared" si="15"/>
        <v>expense</v>
      </c>
      <c r="C344" s="20">
        <v>45162</v>
      </c>
      <c r="D344" s="2" t="s">
        <v>361</v>
      </c>
      <c r="E344" s="8">
        <v>-86.44</v>
      </c>
      <c r="F344" s="7">
        <f t="shared" si="17"/>
        <v>8498.7900000000027</v>
      </c>
      <c r="G344" t="s">
        <v>717</v>
      </c>
      <c r="H344">
        <v>5</v>
      </c>
    </row>
    <row r="345" spans="1:8" x14ac:dyDescent="0.25">
      <c r="A345" t="str">
        <f t="shared" si="16"/>
        <v>20230824ADV4438</v>
      </c>
      <c r="B345" t="str">
        <f t="shared" si="15"/>
        <v>expense</v>
      </c>
      <c r="C345" s="20">
        <v>45162</v>
      </c>
      <c r="D345" s="2" t="s">
        <v>362</v>
      </c>
      <c r="E345" s="8">
        <v>-44.38</v>
      </c>
      <c r="F345" s="7">
        <f t="shared" si="17"/>
        <v>8454.4100000000035</v>
      </c>
      <c r="G345" t="s">
        <v>716</v>
      </c>
      <c r="H345">
        <v>4</v>
      </c>
    </row>
    <row r="346" spans="1:8" x14ac:dyDescent="0.25">
      <c r="A346" t="str">
        <f t="shared" si="16"/>
        <v>20230825TAC777</v>
      </c>
      <c r="B346" t="str">
        <f t="shared" si="15"/>
        <v>expense</v>
      </c>
      <c r="C346" s="20">
        <v>45163</v>
      </c>
      <c r="D346" s="2" t="s">
        <v>359</v>
      </c>
      <c r="E346" s="8">
        <v>-7.77</v>
      </c>
      <c r="F346" s="7">
        <f t="shared" si="17"/>
        <v>8446.6400000000031</v>
      </c>
      <c r="G346" t="s">
        <v>708</v>
      </c>
      <c r="H346">
        <v>9</v>
      </c>
    </row>
    <row r="347" spans="1:8" x14ac:dyDescent="0.25">
      <c r="A347" t="str">
        <f t="shared" si="16"/>
        <v>20230826SHE4659</v>
      </c>
      <c r="B347" t="str">
        <f t="shared" si="15"/>
        <v>expense</v>
      </c>
      <c r="C347" s="19" t="s">
        <v>513</v>
      </c>
      <c r="D347" s="5" t="s">
        <v>462</v>
      </c>
      <c r="E347" s="6">
        <v>-46.59</v>
      </c>
      <c r="F347" s="7">
        <f t="shared" si="17"/>
        <v>8400.0500000000029</v>
      </c>
      <c r="G347" t="s">
        <v>716</v>
      </c>
      <c r="H347">
        <v>4</v>
      </c>
    </row>
    <row r="348" spans="1:8" x14ac:dyDescent="0.25">
      <c r="A348" t="str">
        <f t="shared" si="16"/>
        <v>20230827DIS1176</v>
      </c>
      <c r="B348" t="str">
        <f t="shared" si="15"/>
        <v>expense</v>
      </c>
      <c r="C348" s="19" t="s">
        <v>512</v>
      </c>
      <c r="D348" s="5" t="s">
        <v>459</v>
      </c>
      <c r="E348" s="6">
        <v>-11.76</v>
      </c>
      <c r="F348" s="7">
        <f t="shared" si="17"/>
        <v>8388.2900000000027</v>
      </c>
      <c r="G348" t="s">
        <v>720</v>
      </c>
      <c r="H348">
        <v>8</v>
      </c>
    </row>
    <row r="349" spans="1:8" x14ac:dyDescent="0.25">
      <c r="A349" t="str">
        <f t="shared" si="16"/>
        <v>20230828SAM7073</v>
      </c>
      <c r="B349" t="str">
        <f t="shared" si="15"/>
        <v>expense</v>
      </c>
      <c r="C349" s="20">
        <v>45166</v>
      </c>
      <c r="D349" s="2" t="s">
        <v>350</v>
      </c>
      <c r="E349" s="8">
        <v>-70.73</v>
      </c>
      <c r="F349" s="7">
        <f t="shared" si="17"/>
        <v>8317.5600000000031</v>
      </c>
      <c r="G349" t="s">
        <v>710</v>
      </c>
      <c r="H349">
        <v>3</v>
      </c>
    </row>
    <row r="350" spans="1:8" x14ac:dyDescent="0.25">
      <c r="A350" t="str">
        <f t="shared" si="16"/>
        <v>20230828TAR1109</v>
      </c>
      <c r="B350" t="str">
        <f t="shared" si="15"/>
        <v>expense</v>
      </c>
      <c r="C350" s="20">
        <v>45166</v>
      </c>
      <c r="D350" s="2" t="s">
        <v>351</v>
      </c>
      <c r="E350" s="8">
        <v>-11.09</v>
      </c>
      <c r="F350" s="7">
        <f t="shared" si="17"/>
        <v>8306.470000000003</v>
      </c>
      <c r="G350" t="s">
        <v>717</v>
      </c>
      <c r="H350">
        <v>5</v>
      </c>
    </row>
    <row r="351" spans="1:8" x14ac:dyDescent="0.25">
      <c r="A351" t="str">
        <f t="shared" si="16"/>
        <v>20230828KOH533</v>
      </c>
      <c r="B351" t="str">
        <f t="shared" si="15"/>
        <v>expense</v>
      </c>
      <c r="C351" s="20">
        <v>45166</v>
      </c>
      <c r="D351" s="2" t="s">
        <v>352</v>
      </c>
      <c r="E351" s="8">
        <v>-5.33</v>
      </c>
      <c r="F351" s="7">
        <f t="shared" si="17"/>
        <v>8301.1400000000031</v>
      </c>
      <c r="G351" t="s">
        <v>717</v>
      </c>
      <c r="H351">
        <v>5</v>
      </c>
    </row>
    <row r="352" spans="1:8" x14ac:dyDescent="0.25">
      <c r="A352" t="str">
        <f t="shared" si="16"/>
        <v>20230828MOT8628</v>
      </c>
      <c r="B352" t="str">
        <f t="shared" si="15"/>
        <v>expense</v>
      </c>
      <c r="C352" s="20">
        <v>45166</v>
      </c>
      <c r="D352" s="2" t="s">
        <v>353</v>
      </c>
      <c r="E352" s="8">
        <v>-86.28</v>
      </c>
      <c r="F352" s="7">
        <f t="shared" si="17"/>
        <v>8214.8600000000024</v>
      </c>
      <c r="G352" t="s">
        <v>709</v>
      </c>
      <c r="H352">
        <v>12</v>
      </c>
    </row>
    <row r="353" spans="1:8" x14ac:dyDescent="0.25">
      <c r="A353" t="str">
        <f t="shared" si="16"/>
        <v>20230828TAC777</v>
      </c>
      <c r="B353" t="str">
        <f t="shared" si="15"/>
        <v>expense</v>
      </c>
      <c r="C353" s="20">
        <v>45166</v>
      </c>
      <c r="D353" s="2" t="s">
        <v>354</v>
      </c>
      <c r="E353" s="8">
        <v>-7.77</v>
      </c>
      <c r="F353" s="7">
        <f t="shared" si="17"/>
        <v>8207.090000000002</v>
      </c>
      <c r="G353" t="s">
        <v>708</v>
      </c>
      <c r="H353">
        <v>9</v>
      </c>
    </row>
    <row r="354" spans="1:8" x14ac:dyDescent="0.25">
      <c r="A354" t="str">
        <f t="shared" si="16"/>
        <v>20230828ADV2727</v>
      </c>
      <c r="B354" t="str">
        <f t="shared" si="15"/>
        <v>expense</v>
      </c>
      <c r="C354" s="20">
        <v>45166</v>
      </c>
      <c r="D354" s="2" t="s">
        <v>355</v>
      </c>
      <c r="E354" s="8">
        <v>-27.27</v>
      </c>
      <c r="F354" s="7">
        <f t="shared" si="17"/>
        <v>8179.8200000000015</v>
      </c>
      <c r="G354" t="s">
        <v>716</v>
      </c>
      <c r="H354">
        <v>4</v>
      </c>
    </row>
    <row r="355" spans="1:8" x14ac:dyDescent="0.25">
      <c r="A355" t="str">
        <f t="shared" si="16"/>
        <v>20230828SHE299</v>
      </c>
      <c r="B355" t="str">
        <f t="shared" si="15"/>
        <v>expense</v>
      </c>
      <c r="C355" s="20">
        <v>45166</v>
      </c>
      <c r="D355" s="2" t="s">
        <v>356</v>
      </c>
      <c r="E355" s="8">
        <v>-2.99</v>
      </c>
      <c r="F355" s="7">
        <f t="shared" si="17"/>
        <v>8176.8300000000017</v>
      </c>
      <c r="G355" t="s">
        <v>716</v>
      </c>
      <c r="H355">
        <v>4</v>
      </c>
    </row>
    <row r="356" spans="1:8" x14ac:dyDescent="0.25">
      <c r="A356" t="str">
        <f t="shared" si="16"/>
        <v>20230828DAI549</v>
      </c>
      <c r="B356" t="str">
        <f t="shared" si="15"/>
        <v>expense</v>
      </c>
      <c r="C356" s="20">
        <v>45166</v>
      </c>
      <c r="D356" s="2" t="s">
        <v>357</v>
      </c>
      <c r="E356" s="8">
        <v>-5.49</v>
      </c>
      <c r="F356" s="7">
        <f t="shared" si="17"/>
        <v>8171.340000000002</v>
      </c>
      <c r="G356" t="s">
        <v>708</v>
      </c>
      <c r="H356">
        <v>9</v>
      </c>
    </row>
    <row r="357" spans="1:8" x14ac:dyDescent="0.25">
      <c r="A357" t="str">
        <f t="shared" si="16"/>
        <v>20230828TAC1236</v>
      </c>
      <c r="B357" t="str">
        <f t="shared" si="15"/>
        <v>expense</v>
      </c>
      <c r="C357" s="20">
        <v>45166</v>
      </c>
      <c r="D357" s="2" t="s">
        <v>358</v>
      </c>
      <c r="E357" s="8">
        <v>-12.36</v>
      </c>
      <c r="F357" s="7">
        <f t="shared" si="17"/>
        <v>8158.9800000000023</v>
      </c>
      <c r="G357" t="s">
        <v>708</v>
      </c>
      <c r="H357">
        <v>9</v>
      </c>
    </row>
    <row r="358" spans="1:8" x14ac:dyDescent="0.25">
      <c r="A358" t="str">
        <f t="shared" si="16"/>
        <v>20230828Zel100</v>
      </c>
      <c r="B358" t="str">
        <f t="shared" si="15"/>
        <v>income</v>
      </c>
      <c r="C358" s="20">
        <v>45166</v>
      </c>
      <c r="D358" s="2" t="s">
        <v>704</v>
      </c>
      <c r="E358" s="8">
        <v>1</v>
      </c>
      <c r="F358" s="7">
        <f t="shared" si="17"/>
        <v>8159.9800000000023</v>
      </c>
      <c r="G358" t="s">
        <v>703</v>
      </c>
      <c r="H358">
        <v>13</v>
      </c>
    </row>
    <row r="359" spans="1:8" x14ac:dyDescent="0.25">
      <c r="A359" t="str">
        <f t="shared" si="16"/>
        <v>20230828Zel63750</v>
      </c>
      <c r="B359" t="str">
        <f t="shared" si="15"/>
        <v>income</v>
      </c>
      <c r="C359" s="20">
        <v>45166</v>
      </c>
      <c r="D359" s="2" t="s">
        <v>706</v>
      </c>
      <c r="E359" s="8">
        <v>637.5</v>
      </c>
      <c r="F359" s="7">
        <f t="shared" si="17"/>
        <v>8797.4800000000032</v>
      </c>
      <c r="G359" t="s">
        <v>703</v>
      </c>
      <c r="H359">
        <v>13</v>
      </c>
    </row>
    <row r="360" spans="1:8" x14ac:dyDescent="0.25">
      <c r="A360" t="str">
        <f t="shared" si="16"/>
        <v>20230828EBA34346</v>
      </c>
      <c r="B360" t="str">
        <f t="shared" si="15"/>
        <v>expense</v>
      </c>
      <c r="C360" s="19" t="s">
        <v>510</v>
      </c>
      <c r="D360" s="5" t="s">
        <v>511</v>
      </c>
      <c r="E360" s="6">
        <v>-343.46</v>
      </c>
      <c r="F360" s="7">
        <f t="shared" si="17"/>
        <v>8454.0200000000041</v>
      </c>
      <c r="G360" t="s">
        <v>717</v>
      </c>
      <c r="H360">
        <v>5</v>
      </c>
    </row>
    <row r="361" spans="1:8" x14ac:dyDescent="0.25">
      <c r="A361" t="str">
        <f t="shared" si="16"/>
        <v>20230829POV210</v>
      </c>
      <c r="B361" t="str">
        <f t="shared" si="15"/>
        <v>expense</v>
      </c>
      <c r="C361" s="20">
        <v>45167</v>
      </c>
      <c r="D361" s="2" t="s">
        <v>348</v>
      </c>
      <c r="E361" s="8">
        <v>-2.1</v>
      </c>
      <c r="F361" s="7">
        <f t="shared" si="17"/>
        <v>8451.9200000000037</v>
      </c>
      <c r="G361" t="s">
        <v>708</v>
      </c>
      <c r="H361">
        <v>9</v>
      </c>
    </row>
    <row r="362" spans="1:8" x14ac:dyDescent="0.25">
      <c r="A362" t="str">
        <f t="shared" si="16"/>
        <v>20230829THE8193</v>
      </c>
      <c r="B362" t="str">
        <f t="shared" si="15"/>
        <v>expense</v>
      </c>
      <c r="C362" s="20">
        <v>45167</v>
      </c>
      <c r="D362" s="2" t="s">
        <v>349</v>
      </c>
      <c r="E362" s="8">
        <v>-81.93</v>
      </c>
      <c r="F362" s="7">
        <f t="shared" si="17"/>
        <v>8369.9900000000034</v>
      </c>
      <c r="G362" t="s">
        <v>709</v>
      </c>
      <c r="H362">
        <v>12</v>
      </c>
    </row>
    <row r="363" spans="1:8" x14ac:dyDescent="0.25">
      <c r="A363" t="str">
        <f t="shared" si="16"/>
        <v>20230830ALD558</v>
      </c>
      <c r="B363" t="str">
        <f t="shared" si="15"/>
        <v>expense</v>
      </c>
      <c r="C363" s="20">
        <v>45168</v>
      </c>
      <c r="D363" s="2" t="s">
        <v>346</v>
      </c>
      <c r="E363" s="8">
        <v>-5.58</v>
      </c>
      <c r="F363" s="7">
        <f t="shared" si="17"/>
        <v>8364.4100000000035</v>
      </c>
      <c r="G363" t="s">
        <v>710</v>
      </c>
      <c r="H363">
        <v>3</v>
      </c>
    </row>
    <row r="364" spans="1:8" x14ac:dyDescent="0.25">
      <c r="A364" t="str">
        <f t="shared" si="16"/>
        <v>20230830Dic2561</v>
      </c>
      <c r="B364" t="str">
        <f t="shared" si="15"/>
        <v>expense</v>
      </c>
      <c r="C364" s="20">
        <v>45168</v>
      </c>
      <c r="D364" s="2" t="s">
        <v>347</v>
      </c>
      <c r="E364" s="8">
        <v>-25.61</v>
      </c>
      <c r="F364" s="7">
        <f t="shared" si="17"/>
        <v>8338.8000000000029</v>
      </c>
      <c r="G364" t="s">
        <v>717</v>
      </c>
      <c r="H364">
        <v>5</v>
      </c>
    </row>
    <row r="365" spans="1:8" x14ac:dyDescent="0.25">
      <c r="A365" t="str">
        <f t="shared" si="16"/>
        <v>20230830FOR11</v>
      </c>
      <c r="B365" t="str">
        <f t="shared" si="15"/>
        <v>expense</v>
      </c>
      <c r="C365" s="19" t="s">
        <v>509</v>
      </c>
      <c r="D365" s="5" t="s">
        <v>502</v>
      </c>
      <c r="E365" s="6">
        <v>-0.11</v>
      </c>
      <c r="F365" s="7">
        <f t="shared" si="17"/>
        <v>8338.6900000000023</v>
      </c>
      <c r="G365" t="s">
        <v>709</v>
      </c>
      <c r="H365">
        <v>12</v>
      </c>
    </row>
    <row r="366" spans="1:8" x14ac:dyDescent="0.25">
      <c r="A366" t="str">
        <f t="shared" si="16"/>
        <v>20230830TWI433</v>
      </c>
      <c r="B366" t="str">
        <f t="shared" si="15"/>
        <v>expense</v>
      </c>
      <c r="C366" s="19" t="s">
        <v>509</v>
      </c>
      <c r="D366" s="5" t="s">
        <v>503</v>
      </c>
      <c r="E366" s="6">
        <v>-4.33</v>
      </c>
      <c r="F366" s="7">
        <f t="shared" si="17"/>
        <v>8334.3600000000024</v>
      </c>
      <c r="G366" t="s">
        <v>720</v>
      </c>
      <c r="H366">
        <v>8</v>
      </c>
    </row>
    <row r="367" spans="1:8" x14ac:dyDescent="0.25">
      <c r="A367" t="str">
        <f t="shared" si="16"/>
        <v>20230831DIS427</v>
      </c>
      <c r="B367" t="str">
        <f t="shared" si="15"/>
        <v>expense</v>
      </c>
      <c r="C367" s="20">
        <v>45169</v>
      </c>
      <c r="D367" s="2" t="s">
        <v>344</v>
      </c>
      <c r="E367" s="8">
        <v>-4.2699999999999996</v>
      </c>
      <c r="F367" s="7">
        <f t="shared" si="17"/>
        <v>8330.090000000002</v>
      </c>
      <c r="G367" t="s">
        <v>718</v>
      </c>
      <c r="H367">
        <v>10</v>
      </c>
    </row>
    <row r="368" spans="1:8" x14ac:dyDescent="0.25">
      <c r="A368" t="str">
        <f t="shared" si="16"/>
        <v>20230831POV160</v>
      </c>
      <c r="B368" t="str">
        <f t="shared" si="15"/>
        <v>expense</v>
      </c>
      <c r="C368" s="20">
        <v>45169</v>
      </c>
      <c r="D368" s="2" t="s">
        <v>345</v>
      </c>
      <c r="E368" s="8">
        <v>-1.6</v>
      </c>
      <c r="F368" s="7">
        <f t="shared" si="17"/>
        <v>8328.4900000000016</v>
      </c>
      <c r="G368" t="s">
        <v>708</v>
      </c>
      <c r="H368">
        <v>9</v>
      </c>
    </row>
    <row r="369" spans="1:8" x14ac:dyDescent="0.25">
      <c r="A369" t="str">
        <f t="shared" si="16"/>
        <v>20230905Mei2425</v>
      </c>
      <c r="B369" t="str">
        <f t="shared" si="15"/>
        <v>expense</v>
      </c>
      <c r="C369" s="20">
        <v>45174</v>
      </c>
      <c r="D369" s="2" t="s">
        <v>337</v>
      </c>
      <c r="E369" s="8">
        <v>-24.25</v>
      </c>
      <c r="F369" s="7">
        <f t="shared" si="17"/>
        <v>8304.2400000000016</v>
      </c>
      <c r="G369" t="s">
        <v>710</v>
      </c>
      <c r="H369">
        <v>3</v>
      </c>
    </row>
    <row r="370" spans="1:8" x14ac:dyDescent="0.25">
      <c r="A370" t="str">
        <f t="shared" si="16"/>
        <v>20230905TAR1068</v>
      </c>
      <c r="B370" t="str">
        <f t="shared" si="15"/>
        <v>expense</v>
      </c>
      <c r="C370" s="20">
        <v>45174</v>
      </c>
      <c r="D370" s="2" t="s">
        <v>338</v>
      </c>
      <c r="E370" s="8">
        <v>-10.68</v>
      </c>
      <c r="F370" s="7">
        <f t="shared" si="17"/>
        <v>8293.5600000000013</v>
      </c>
      <c r="G370" t="s">
        <v>717</v>
      </c>
      <c r="H370">
        <v>5</v>
      </c>
    </row>
    <row r="371" spans="1:8" x14ac:dyDescent="0.25">
      <c r="A371" t="str">
        <f t="shared" si="16"/>
        <v>20230905ADV4416</v>
      </c>
      <c r="B371" t="str">
        <f t="shared" si="15"/>
        <v>expense</v>
      </c>
      <c r="C371" s="20">
        <v>45174</v>
      </c>
      <c r="D371" s="2" t="s">
        <v>339</v>
      </c>
      <c r="E371" s="8">
        <v>-44.16</v>
      </c>
      <c r="F371" s="7">
        <f t="shared" si="17"/>
        <v>8249.4000000000015</v>
      </c>
      <c r="G371" t="s">
        <v>716</v>
      </c>
      <c r="H371">
        <v>4</v>
      </c>
    </row>
    <row r="372" spans="1:8" x14ac:dyDescent="0.25">
      <c r="A372" t="str">
        <f t="shared" si="16"/>
        <v>20230905HAR2297</v>
      </c>
      <c r="B372" t="str">
        <f t="shared" si="15"/>
        <v>expense</v>
      </c>
      <c r="C372" s="20">
        <v>45174</v>
      </c>
      <c r="D372" s="2" t="s">
        <v>340</v>
      </c>
      <c r="E372" s="8">
        <v>-22.97</v>
      </c>
      <c r="F372" s="7">
        <f t="shared" si="17"/>
        <v>8226.4300000000021</v>
      </c>
      <c r="G372" t="s">
        <v>717</v>
      </c>
      <c r="H372">
        <v>5</v>
      </c>
    </row>
    <row r="373" spans="1:8" x14ac:dyDescent="0.25">
      <c r="A373" t="str">
        <f t="shared" si="16"/>
        <v>20230905TAC639</v>
      </c>
      <c r="B373" t="str">
        <f t="shared" si="15"/>
        <v>expense</v>
      </c>
      <c r="C373" s="20">
        <v>45174</v>
      </c>
      <c r="D373" s="2" t="s">
        <v>341</v>
      </c>
      <c r="E373" s="8">
        <v>-6.39</v>
      </c>
      <c r="F373" s="7">
        <f t="shared" si="17"/>
        <v>8220.0400000000027</v>
      </c>
      <c r="G373" t="s">
        <v>708</v>
      </c>
      <c r="H373">
        <v>9</v>
      </c>
    </row>
    <row r="374" spans="1:8" x14ac:dyDescent="0.25">
      <c r="A374" t="str">
        <f t="shared" si="16"/>
        <v>20230905TAR2006</v>
      </c>
      <c r="B374" t="str">
        <f t="shared" si="15"/>
        <v>expense</v>
      </c>
      <c r="C374" s="20">
        <v>45174</v>
      </c>
      <c r="D374" s="2" t="s">
        <v>342</v>
      </c>
      <c r="E374" s="8">
        <v>-20.059999999999999</v>
      </c>
      <c r="F374" s="7">
        <f t="shared" si="17"/>
        <v>8199.9800000000032</v>
      </c>
      <c r="G374" t="s">
        <v>717</v>
      </c>
      <c r="H374">
        <v>5</v>
      </c>
    </row>
    <row r="375" spans="1:8" x14ac:dyDescent="0.25">
      <c r="A375" t="str">
        <f t="shared" si="16"/>
        <v>20230905MCM2757</v>
      </c>
      <c r="B375" t="str">
        <f t="shared" si="15"/>
        <v>expense</v>
      </c>
      <c r="C375" s="20">
        <v>45174</v>
      </c>
      <c r="D375" s="2" t="s">
        <v>343</v>
      </c>
      <c r="E375" s="8">
        <v>-27.57</v>
      </c>
      <c r="F375" s="7">
        <f t="shared" si="17"/>
        <v>8172.4100000000035</v>
      </c>
      <c r="G375" t="s">
        <v>709</v>
      </c>
      <c r="H375">
        <v>12</v>
      </c>
    </row>
    <row r="376" spans="1:8" x14ac:dyDescent="0.25">
      <c r="A376" t="str">
        <f t="shared" si="16"/>
        <v>20230905REM154820</v>
      </c>
      <c r="B376" t="str">
        <f t="shared" si="15"/>
        <v>income</v>
      </c>
      <c r="C376" s="20">
        <v>45174</v>
      </c>
      <c r="D376" s="2" t="s">
        <v>14</v>
      </c>
      <c r="E376" s="8">
        <v>1548.2</v>
      </c>
      <c r="F376" s="7">
        <f t="shared" si="17"/>
        <v>9720.6100000000042</v>
      </c>
      <c r="G376" t="s">
        <v>703</v>
      </c>
      <c r="H376">
        <v>13</v>
      </c>
    </row>
    <row r="377" spans="1:8" x14ac:dyDescent="0.25">
      <c r="A377" t="str">
        <f t="shared" si="16"/>
        <v>20230906SAM7010</v>
      </c>
      <c r="B377" t="str">
        <f t="shared" si="15"/>
        <v>expense</v>
      </c>
      <c r="C377" s="20">
        <v>45175</v>
      </c>
      <c r="D377" s="2" t="s">
        <v>336</v>
      </c>
      <c r="E377" s="8">
        <v>-70.099999999999994</v>
      </c>
      <c r="F377" s="7">
        <f t="shared" si="17"/>
        <v>9650.5100000000039</v>
      </c>
      <c r="G377" t="s">
        <v>710</v>
      </c>
      <c r="H377">
        <v>3</v>
      </c>
    </row>
    <row r="378" spans="1:8" x14ac:dyDescent="0.25">
      <c r="A378" t="str">
        <f t="shared" si="16"/>
        <v>20230906AUT5519</v>
      </c>
      <c r="B378" t="str">
        <f t="shared" si="15"/>
        <v>expense</v>
      </c>
      <c r="C378" s="20">
        <v>45175</v>
      </c>
      <c r="D378" s="2" t="s">
        <v>186</v>
      </c>
      <c r="E378" s="8">
        <v>-55.19</v>
      </c>
      <c r="F378" s="7">
        <f t="shared" si="17"/>
        <v>9595.3200000000033</v>
      </c>
      <c r="G378" t="s">
        <v>715</v>
      </c>
      <c r="H378">
        <v>11</v>
      </c>
    </row>
    <row r="379" spans="1:8" x14ac:dyDescent="0.25">
      <c r="A379" t="str">
        <f t="shared" si="16"/>
        <v>20230906FCP9979</v>
      </c>
      <c r="B379" t="str">
        <f t="shared" si="15"/>
        <v>expense</v>
      </c>
      <c r="C379" s="19" t="s">
        <v>508</v>
      </c>
      <c r="D379" s="5" t="s">
        <v>452</v>
      </c>
      <c r="E379" s="6">
        <v>-99.79</v>
      </c>
      <c r="F379" s="7">
        <f t="shared" si="17"/>
        <v>9495.5300000000025</v>
      </c>
      <c r="G379" t="s">
        <v>716</v>
      </c>
      <c r="H379">
        <v>4</v>
      </c>
    </row>
    <row r="380" spans="1:8" x14ac:dyDescent="0.25">
      <c r="A380" t="str">
        <f t="shared" si="16"/>
        <v>20230906SAM4772</v>
      </c>
      <c r="B380" t="str">
        <f t="shared" si="15"/>
        <v>expense</v>
      </c>
      <c r="C380" s="19" t="s">
        <v>508</v>
      </c>
      <c r="D380" s="5" t="s">
        <v>472</v>
      </c>
      <c r="E380" s="6">
        <v>-47.72</v>
      </c>
      <c r="F380" s="7">
        <f t="shared" si="17"/>
        <v>9447.8100000000031</v>
      </c>
      <c r="G380" t="s">
        <v>710</v>
      </c>
      <c r="H380">
        <v>3</v>
      </c>
    </row>
    <row r="381" spans="1:8" x14ac:dyDescent="0.25">
      <c r="A381" t="str">
        <f t="shared" si="16"/>
        <v>20230907Reb2001</v>
      </c>
      <c r="B381" t="str">
        <f t="shared" si="15"/>
        <v>expense</v>
      </c>
      <c r="C381" s="20">
        <v>45176</v>
      </c>
      <c r="D381" s="2" t="s">
        <v>335</v>
      </c>
      <c r="E381" s="8">
        <v>-20.010000000000002</v>
      </c>
      <c r="F381" s="7">
        <f t="shared" si="17"/>
        <v>9427.8000000000029</v>
      </c>
      <c r="G381" t="s">
        <v>716</v>
      </c>
      <c r="H381">
        <v>4</v>
      </c>
    </row>
    <row r="382" spans="1:8" x14ac:dyDescent="0.25">
      <c r="A382" t="str">
        <f t="shared" si="16"/>
        <v>20230911ADO2139</v>
      </c>
      <c r="B382" t="str">
        <f t="shared" si="15"/>
        <v>expense</v>
      </c>
      <c r="C382" s="20">
        <v>45180</v>
      </c>
      <c r="D382" s="2" t="s">
        <v>333</v>
      </c>
      <c r="E382" s="8">
        <v>-21.39</v>
      </c>
      <c r="F382" s="7">
        <f t="shared" si="17"/>
        <v>9406.4100000000035</v>
      </c>
      <c r="G382" t="s">
        <v>709</v>
      </c>
      <c r="H382">
        <v>12</v>
      </c>
    </row>
    <row r="383" spans="1:8" x14ac:dyDescent="0.25">
      <c r="A383" t="str">
        <f t="shared" si="16"/>
        <v>20230911ACE1390</v>
      </c>
      <c r="B383" t="str">
        <f t="shared" si="15"/>
        <v>expense</v>
      </c>
      <c r="C383" s="20">
        <v>45180</v>
      </c>
      <c r="D383" s="2" t="s">
        <v>334</v>
      </c>
      <c r="E383" s="8">
        <v>-13.9</v>
      </c>
      <c r="F383" s="7">
        <f t="shared" si="17"/>
        <v>9392.5100000000039</v>
      </c>
      <c r="G383" t="s">
        <v>717</v>
      </c>
      <c r="H383">
        <v>5</v>
      </c>
    </row>
    <row r="384" spans="1:8" x14ac:dyDescent="0.25">
      <c r="A384" t="str">
        <f t="shared" si="16"/>
        <v>20230911Spo1176</v>
      </c>
      <c r="B384" t="str">
        <f t="shared" si="15"/>
        <v>expense</v>
      </c>
      <c r="C384" s="20">
        <v>45180</v>
      </c>
      <c r="D384" s="2" t="s">
        <v>25</v>
      </c>
      <c r="E384" s="8">
        <v>-11.76</v>
      </c>
      <c r="F384" s="7">
        <f t="shared" si="17"/>
        <v>9380.7500000000036</v>
      </c>
      <c r="G384" t="s">
        <v>709</v>
      </c>
      <c r="H384">
        <v>12</v>
      </c>
    </row>
    <row r="385" spans="1:8" x14ac:dyDescent="0.25">
      <c r="A385" t="str">
        <f t="shared" si="16"/>
        <v>20230913PLA12593</v>
      </c>
      <c r="B385" t="str">
        <f t="shared" si="15"/>
        <v>expense</v>
      </c>
      <c r="C385" s="20">
        <v>45182</v>
      </c>
      <c r="D385" s="2" t="s">
        <v>332</v>
      </c>
      <c r="E385" s="8">
        <v>-125.93</v>
      </c>
      <c r="F385" s="7">
        <f t="shared" si="17"/>
        <v>9254.8200000000033</v>
      </c>
      <c r="G385" t="s">
        <v>717</v>
      </c>
      <c r="H385">
        <v>5</v>
      </c>
    </row>
    <row r="386" spans="1:8" x14ac:dyDescent="0.25">
      <c r="A386" t="str">
        <f t="shared" si="16"/>
        <v>20230914MON600</v>
      </c>
      <c r="B386" t="str">
        <f t="shared" ref="B386:B449" si="18">IF(E386&gt;0, "income", "expense")</f>
        <v>expense</v>
      </c>
      <c r="C386" s="20">
        <v>45183</v>
      </c>
      <c r="D386" s="2" t="s">
        <v>222</v>
      </c>
      <c r="E386" s="8">
        <v>-6</v>
      </c>
      <c r="F386" s="7">
        <f t="shared" si="17"/>
        <v>9248.8200000000033</v>
      </c>
      <c r="G386" t="s">
        <v>709</v>
      </c>
      <c r="H386">
        <v>12</v>
      </c>
    </row>
    <row r="387" spans="1:8" x14ac:dyDescent="0.25">
      <c r="A387" t="str">
        <f t="shared" ref="A387:A450" si="19">TEXT(C387,"YYYYMMDD") &amp; LEFT(D387,3) &amp; INT(ABS(E387*100))</f>
        <v>20230914SP 6290</v>
      </c>
      <c r="B387" t="str">
        <f t="shared" si="18"/>
        <v>expense</v>
      </c>
      <c r="C387" s="20">
        <v>45183</v>
      </c>
      <c r="D387" s="2" t="s">
        <v>329</v>
      </c>
      <c r="E387" s="8">
        <v>-62.9</v>
      </c>
      <c r="F387" s="7">
        <f t="shared" si="17"/>
        <v>9185.9200000000037</v>
      </c>
      <c r="G387" t="s">
        <v>709</v>
      </c>
      <c r="H387">
        <v>12</v>
      </c>
    </row>
    <row r="388" spans="1:8" x14ac:dyDescent="0.25">
      <c r="A388" t="str">
        <f t="shared" si="19"/>
        <v>20230914TAC1137</v>
      </c>
      <c r="B388" t="str">
        <f t="shared" si="18"/>
        <v>expense</v>
      </c>
      <c r="C388" s="20">
        <v>45183</v>
      </c>
      <c r="D388" s="2" t="s">
        <v>330</v>
      </c>
      <c r="E388" s="8">
        <v>-11.37</v>
      </c>
      <c r="F388" s="7">
        <f t="shared" ref="F388:F451" si="20">F387 +E388</f>
        <v>9174.5500000000029</v>
      </c>
      <c r="G388" t="s">
        <v>708</v>
      </c>
      <c r="H388">
        <v>9</v>
      </c>
    </row>
    <row r="389" spans="1:8" x14ac:dyDescent="0.25">
      <c r="A389" t="str">
        <f t="shared" si="19"/>
        <v>20230914EL 2628</v>
      </c>
      <c r="B389" t="str">
        <f t="shared" si="18"/>
        <v>expense</v>
      </c>
      <c r="C389" s="20">
        <v>45183</v>
      </c>
      <c r="D389" s="2" t="s">
        <v>331</v>
      </c>
      <c r="E389" s="8">
        <v>-26.28</v>
      </c>
      <c r="F389" s="7">
        <f t="shared" si="20"/>
        <v>9148.2700000000023</v>
      </c>
      <c r="G389" t="s">
        <v>708</v>
      </c>
      <c r="H389">
        <v>9</v>
      </c>
    </row>
    <row r="390" spans="1:8" x14ac:dyDescent="0.25">
      <c r="A390" t="str">
        <f t="shared" si="19"/>
        <v>20230915REM109929</v>
      </c>
      <c r="B390" t="str">
        <f t="shared" si="18"/>
        <v>income</v>
      </c>
      <c r="C390" s="20">
        <v>45184</v>
      </c>
      <c r="D390" s="2" t="s">
        <v>14</v>
      </c>
      <c r="E390" s="8">
        <v>1099.29</v>
      </c>
      <c r="F390" s="7">
        <f t="shared" si="20"/>
        <v>10247.560000000001</v>
      </c>
      <c r="G390" t="s">
        <v>712</v>
      </c>
      <c r="H390">
        <v>13</v>
      </c>
    </row>
    <row r="391" spans="1:8" x14ac:dyDescent="0.25">
      <c r="A391" t="str">
        <f t="shared" si="19"/>
        <v>20230918DIS13675</v>
      </c>
      <c r="B391" t="str">
        <f t="shared" si="18"/>
        <v>expense</v>
      </c>
      <c r="C391" s="20">
        <v>45187</v>
      </c>
      <c r="D391" s="2" t="s">
        <v>3</v>
      </c>
      <c r="E391" s="8">
        <v>-136.75</v>
      </c>
      <c r="F391" s="7">
        <f t="shared" si="20"/>
        <v>10110.810000000001</v>
      </c>
      <c r="G391" t="s">
        <v>711</v>
      </c>
      <c r="H391">
        <v>6</v>
      </c>
    </row>
    <row r="392" spans="1:8" x14ac:dyDescent="0.25">
      <c r="A392" t="str">
        <f t="shared" si="19"/>
        <v>20230918SQ 640</v>
      </c>
      <c r="B392" t="str">
        <f t="shared" si="18"/>
        <v>expense</v>
      </c>
      <c r="C392" s="20">
        <v>45187</v>
      </c>
      <c r="D392" s="2" t="s">
        <v>323</v>
      </c>
      <c r="E392" s="8">
        <v>-6.4</v>
      </c>
      <c r="F392" s="7">
        <f t="shared" si="20"/>
        <v>10104.410000000002</v>
      </c>
      <c r="G392" t="s">
        <v>708</v>
      </c>
      <c r="H392">
        <v>9</v>
      </c>
    </row>
    <row r="393" spans="1:8" x14ac:dyDescent="0.25">
      <c r="A393" t="str">
        <f t="shared" si="19"/>
        <v>20230918SQ 624</v>
      </c>
      <c r="B393" t="str">
        <f t="shared" si="18"/>
        <v>expense</v>
      </c>
      <c r="C393" s="20">
        <v>45187</v>
      </c>
      <c r="D393" s="2" t="s">
        <v>324</v>
      </c>
      <c r="E393" s="8">
        <v>-6.24</v>
      </c>
      <c r="F393" s="7">
        <f t="shared" si="20"/>
        <v>10098.170000000002</v>
      </c>
      <c r="G393" t="s">
        <v>708</v>
      </c>
      <c r="H393">
        <v>9</v>
      </c>
    </row>
    <row r="394" spans="1:8" x14ac:dyDescent="0.25">
      <c r="A394" t="str">
        <f t="shared" si="19"/>
        <v>20230918SQ 1707</v>
      </c>
      <c r="B394" t="str">
        <f t="shared" si="18"/>
        <v>expense</v>
      </c>
      <c r="C394" s="20">
        <v>45187</v>
      </c>
      <c r="D394" s="2" t="s">
        <v>325</v>
      </c>
      <c r="E394" s="8">
        <v>-17.07</v>
      </c>
      <c r="F394" s="7">
        <f t="shared" si="20"/>
        <v>10081.100000000002</v>
      </c>
      <c r="G394" t="s">
        <v>708</v>
      </c>
      <c r="H394">
        <v>9</v>
      </c>
    </row>
    <row r="395" spans="1:8" x14ac:dyDescent="0.25">
      <c r="A395" t="str">
        <f t="shared" si="19"/>
        <v>20230918PUL2873</v>
      </c>
      <c r="B395" t="str">
        <f t="shared" si="18"/>
        <v>expense</v>
      </c>
      <c r="C395" s="20">
        <v>45187</v>
      </c>
      <c r="D395" s="2" t="s">
        <v>326</v>
      </c>
      <c r="E395" s="8">
        <v>-28.73</v>
      </c>
      <c r="F395" s="7">
        <f t="shared" si="20"/>
        <v>10052.370000000003</v>
      </c>
      <c r="G395" t="s">
        <v>709</v>
      </c>
      <c r="H395">
        <v>12</v>
      </c>
    </row>
    <row r="396" spans="1:8" x14ac:dyDescent="0.25">
      <c r="A396" t="str">
        <f t="shared" si="19"/>
        <v>20230918SQ 3568</v>
      </c>
      <c r="B396" t="str">
        <f t="shared" si="18"/>
        <v>expense</v>
      </c>
      <c r="C396" s="20">
        <v>45187</v>
      </c>
      <c r="D396" s="2" t="s">
        <v>327</v>
      </c>
      <c r="E396" s="8">
        <v>-35.68</v>
      </c>
      <c r="F396" s="7">
        <f t="shared" si="20"/>
        <v>10016.690000000002</v>
      </c>
      <c r="G396" t="s">
        <v>709</v>
      </c>
      <c r="H396">
        <v>12</v>
      </c>
    </row>
    <row r="397" spans="1:8" x14ac:dyDescent="0.25">
      <c r="A397" t="str">
        <f t="shared" si="19"/>
        <v>20230918CIT1100</v>
      </c>
      <c r="B397" t="str">
        <f t="shared" si="18"/>
        <v>expense</v>
      </c>
      <c r="C397" s="20">
        <v>45187</v>
      </c>
      <c r="D397" s="2" t="s">
        <v>328</v>
      </c>
      <c r="E397" s="8">
        <v>-11</v>
      </c>
      <c r="F397" s="7">
        <f t="shared" si="20"/>
        <v>10005.690000000002</v>
      </c>
      <c r="G397" t="s">
        <v>709</v>
      </c>
      <c r="H397">
        <v>12</v>
      </c>
    </row>
    <row r="398" spans="1:8" x14ac:dyDescent="0.25">
      <c r="A398" t="str">
        <f t="shared" si="19"/>
        <v>20230919BP#2006</v>
      </c>
      <c r="B398" t="str">
        <f t="shared" si="18"/>
        <v>expense</v>
      </c>
      <c r="C398" s="19" t="s">
        <v>506</v>
      </c>
      <c r="D398" s="5" t="s">
        <v>507</v>
      </c>
      <c r="E398" s="6">
        <v>-20.059999999999999</v>
      </c>
      <c r="F398" s="7">
        <f t="shared" si="20"/>
        <v>9985.6300000000028</v>
      </c>
      <c r="G398" t="s">
        <v>716</v>
      </c>
      <c r="H398">
        <v>4</v>
      </c>
    </row>
    <row r="399" spans="1:8" x14ac:dyDescent="0.25">
      <c r="A399" t="str">
        <f t="shared" si="19"/>
        <v>20230920TAR15686</v>
      </c>
      <c r="B399" t="str">
        <f t="shared" si="18"/>
        <v>expense</v>
      </c>
      <c r="C399" s="20">
        <v>45189</v>
      </c>
      <c r="D399" s="2" t="s">
        <v>322</v>
      </c>
      <c r="E399" s="8">
        <v>-156.86000000000001</v>
      </c>
      <c r="F399" s="7">
        <f t="shared" si="20"/>
        <v>9828.7700000000023</v>
      </c>
      <c r="G399" t="s">
        <v>717</v>
      </c>
      <c r="H399">
        <v>5</v>
      </c>
    </row>
    <row r="400" spans="1:8" x14ac:dyDescent="0.25">
      <c r="A400" t="str">
        <f t="shared" si="19"/>
        <v>20230921SAM9255</v>
      </c>
      <c r="B400" t="str">
        <f t="shared" si="18"/>
        <v>expense</v>
      </c>
      <c r="C400" s="20">
        <v>45190</v>
      </c>
      <c r="D400" s="2" t="s">
        <v>319</v>
      </c>
      <c r="E400" s="8">
        <v>-92.55</v>
      </c>
      <c r="F400" s="7">
        <f t="shared" si="20"/>
        <v>9736.220000000003</v>
      </c>
      <c r="G400" t="s">
        <v>710</v>
      </c>
      <c r="H400">
        <v>3</v>
      </c>
    </row>
    <row r="401" spans="1:8" x14ac:dyDescent="0.25">
      <c r="A401" t="str">
        <f t="shared" si="19"/>
        <v>20230921SHE699</v>
      </c>
      <c r="B401" t="str">
        <f t="shared" si="18"/>
        <v>expense</v>
      </c>
      <c r="C401" s="20">
        <v>45190</v>
      </c>
      <c r="D401" s="2" t="s">
        <v>320</v>
      </c>
      <c r="E401" s="8">
        <v>-6.99</v>
      </c>
      <c r="F401" s="7">
        <f t="shared" si="20"/>
        <v>9729.2300000000032</v>
      </c>
      <c r="G401" t="s">
        <v>716</v>
      </c>
      <c r="H401">
        <v>4</v>
      </c>
    </row>
    <row r="402" spans="1:8" x14ac:dyDescent="0.25">
      <c r="A402" t="str">
        <f t="shared" si="19"/>
        <v>20230921RAI1552</v>
      </c>
      <c r="B402" t="str">
        <f t="shared" si="18"/>
        <v>expense</v>
      </c>
      <c r="C402" s="20">
        <v>45190</v>
      </c>
      <c r="D402" s="2" t="s">
        <v>321</v>
      </c>
      <c r="E402" s="8">
        <v>-15.52</v>
      </c>
      <c r="F402" s="7">
        <f t="shared" si="20"/>
        <v>9713.7100000000028</v>
      </c>
      <c r="G402" t="s">
        <v>708</v>
      </c>
      <c r="H402">
        <v>9</v>
      </c>
    </row>
    <row r="403" spans="1:8" x14ac:dyDescent="0.25">
      <c r="A403" t="str">
        <f t="shared" si="19"/>
        <v>20230921SAM5008</v>
      </c>
      <c r="B403" t="str">
        <f t="shared" si="18"/>
        <v>expense</v>
      </c>
      <c r="C403" s="19" t="s">
        <v>505</v>
      </c>
      <c r="D403" s="5" t="s">
        <v>472</v>
      </c>
      <c r="E403" s="6">
        <v>-50.08</v>
      </c>
      <c r="F403" s="7">
        <f t="shared" si="20"/>
        <v>9663.6300000000028</v>
      </c>
      <c r="G403" t="s">
        <v>710</v>
      </c>
      <c r="H403">
        <v>3</v>
      </c>
    </row>
    <row r="404" spans="1:8" x14ac:dyDescent="0.25">
      <c r="A404" t="str">
        <f t="shared" si="19"/>
        <v>20230925Onl15088</v>
      </c>
      <c r="B404" t="str">
        <f t="shared" si="18"/>
        <v>expense</v>
      </c>
      <c r="C404" s="20">
        <v>45194</v>
      </c>
      <c r="D404" s="2" t="s">
        <v>315</v>
      </c>
      <c r="E404" s="8">
        <v>-150.88</v>
      </c>
      <c r="F404" s="7">
        <f t="shared" si="20"/>
        <v>9512.7500000000036</v>
      </c>
      <c r="G404" t="s">
        <v>711</v>
      </c>
      <c r="H404">
        <v>6</v>
      </c>
    </row>
    <row r="405" spans="1:8" x14ac:dyDescent="0.25">
      <c r="A405" t="str">
        <f t="shared" si="19"/>
        <v>20230925MCD200</v>
      </c>
      <c r="B405" t="str">
        <f t="shared" si="18"/>
        <v>expense</v>
      </c>
      <c r="C405" s="20">
        <v>45194</v>
      </c>
      <c r="D405" s="2" t="s">
        <v>316</v>
      </c>
      <c r="E405" s="8">
        <v>-2</v>
      </c>
      <c r="F405" s="7">
        <f t="shared" si="20"/>
        <v>9510.7500000000036</v>
      </c>
      <c r="G405" t="s">
        <v>708</v>
      </c>
      <c r="H405">
        <v>9</v>
      </c>
    </row>
    <row r="406" spans="1:8" x14ac:dyDescent="0.25">
      <c r="A406" t="str">
        <f t="shared" si="19"/>
        <v>20230925SAM3240</v>
      </c>
      <c r="B406" t="str">
        <f t="shared" si="18"/>
        <v>expense</v>
      </c>
      <c r="C406" s="20">
        <v>45194</v>
      </c>
      <c r="D406" s="2" t="s">
        <v>317</v>
      </c>
      <c r="E406" s="8">
        <v>-32.4</v>
      </c>
      <c r="F406" s="7">
        <f t="shared" si="20"/>
        <v>9478.350000000004</v>
      </c>
      <c r="G406" t="s">
        <v>710</v>
      </c>
      <c r="H406">
        <v>3</v>
      </c>
    </row>
    <row r="407" spans="1:8" x14ac:dyDescent="0.25">
      <c r="A407" t="str">
        <f t="shared" si="19"/>
        <v>20230925ACE597</v>
      </c>
      <c r="B407" t="str">
        <f t="shared" si="18"/>
        <v>expense</v>
      </c>
      <c r="C407" s="20">
        <v>45194</v>
      </c>
      <c r="D407" s="2" t="s">
        <v>318</v>
      </c>
      <c r="E407" s="8">
        <v>-5.97</v>
      </c>
      <c r="F407" s="7">
        <f t="shared" si="20"/>
        <v>9472.3800000000047</v>
      </c>
      <c r="G407" t="s">
        <v>717</v>
      </c>
      <c r="H407">
        <v>5</v>
      </c>
    </row>
    <row r="408" spans="1:8" x14ac:dyDescent="0.25">
      <c r="A408" t="str">
        <f t="shared" si="19"/>
        <v>20230926CIR518</v>
      </c>
      <c r="B408" t="str">
        <f t="shared" si="18"/>
        <v>expense</v>
      </c>
      <c r="C408" s="20">
        <v>45195</v>
      </c>
      <c r="D408" s="2" t="s">
        <v>314</v>
      </c>
      <c r="E408" s="8">
        <v>-5.18</v>
      </c>
      <c r="F408" s="7">
        <f t="shared" si="20"/>
        <v>9467.2000000000044</v>
      </c>
      <c r="G408" t="s">
        <v>716</v>
      </c>
      <c r="H408">
        <v>4</v>
      </c>
    </row>
    <row r="409" spans="1:8" x14ac:dyDescent="0.25">
      <c r="A409" t="str">
        <f t="shared" si="19"/>
        <v>20230927TAC1237</v>
      </c>
      <c r="B409" t="str">
        <f t="shared" si="18"/>
        <v>expense</v>
      </c>
      <c r="C409" s="20">
        <v>45196</v>
      </c>
      <c r="D409" s="2" t="s">
        <v>313</v>
      </c>
      <c r="E409" s="8">
        <v>-12.37</v>
      </c>
      <c r="F409" s="7">
        <f t="shared" si="20"/>
        <v>9454.8300000000036</v>
      </c>
      <c r="G409" t="s">
        <v>708</v>
      </c>
      <c r="H409">
        <v>9</v>
      </c>
    </row>
    <row r="410" spans="1:8" x14ac:dyDescent="0.25">
      <c r="A410" t="str">
        <f t="shared" si="19"/>
        <v>20230927DIS1176</v>
      </c>
      <c r="B410" t="str">
        <f t="shared" si="18"/>
        <v>expense</v>
      </c>
      <c r="C410" s="19" t="s">
        <v>504</v>
      </c>
      <c r="D410" s="5" t="s">
        <v>459</v>
      </c>
      <c r="E410" s="6">
        <v>-11.76</v>
      </c>
      <c r="F410" s="7">
        <f t="shared" si="20"/>
        <v>9443.0700000000033</v>
      </c>
      <c r="G410" t="s">
        <v>720</v>
      </c>
      <c r="H410">
        <v>8</v>
      </c>
    </row>
    <row r="411" spans="1:8" x14ac:dyDescent="0.25">
      <c r="A411" t="str">
        <f t="shared" si="19"/>
        <v>20230930FOR11</v>
      </c>
      <c r="B411" t="str">
        <f t="shared" si="18"/>
        <v>expense</v>
      </c>
      <c r="C411" s="19" t="s">
        <v>501</v>
      </c>
      <c r="D411" s="5" t="s">
        <v>502</v>
      </c>
      <c r="E411" s="6">
        <v>-0.11</v>
      </c>
      <c r="F411" s="7">
        <f t="shared" si="20"/>
        <v>9442.9600000000028</v>
      </c>
      <c r="G411" t="s">
        <v>709</v>
      </c>
      <c r="H411">
        <v>12</v>
      </c>
    </row>
    <row r="412" spans="1:8" x14ac:dyDescent="0.25">
      <c r="A412" t="str">
        <f t="shared" si="19"/>
        <v>20230930TWI424</v>
      </c>
      <c r="B412" t="str">
        <f t="shared" si="18"/>
        <v>expense</v>
      </c>
      <c r="C412" s="19" t="s">
        <v>501</v>
      </c>
      <c r="D412" s="5" t="s">
        <v>503</v>
      </c>
      <c r="E412" s="6">
        <v>-4.24</v>
      </c>
      <c r="F412" s="7">
        <f t="shared" si="20"/>
        <v>9438.720000000003</v>
      </c>
      <c r="G412" t="s">
        <v>720</v>
      </c>
      <c r="H412">
        <v>8</v>
      </c>
    </row>
    <row r="413" spans="1:8" x14ac:dyDescent="0.25">
      <c r="A413" t="str">
        <f t="shared" si="19"/>
        <v>20231002THE7500</v>
      </c>
      <c r="B413" t="str">
        <f t="shared" si="18"/>
        <v>expense</v>
      </c>
      <c r="C413" s="20">
        <v>45201</v>
      </c>
      <c r="D413" s="2" t="s">
        <v>311</v>
      </c>
      <c r="E413" s="8">
        <v>-75</v>
      </c>
      <c r="F413" s="7">
        <f t="shared" si="20"/>
        <v>9363.720000000003</v>
      </c>
      <c r="G413" t="s">
        <v>709</v>
      </c>
      <c r="H413">
        <v>12</v>
      </c>
    </row>
    <row r="414" spans="1:8" x14ac:dyDescent="0.25">
      <c r="A414" t="str">
        <f t="shared" si="19"/>
        <v>20231002ADV1920</v>
      </c>
      <c r="B414" t="str">
        <f t="shared" si="18"/>
        <v>expense</v>
      </c>
      <c r="C414" s="20">
        <v>45201</v>
      </c>
      <c r="D414" s="2" t="s">
        <v>312</v>
      </c>
      <c r="E414" s="8">
        <v>-19.2</v>
      </c>
      <c r="F414" s="7">
        <f t="shared" si="20"/>
        <v>9344.5200000000023</v>
      </c>
      <c r="G414" t="s">
        <v>716</v>
      </c>
      <c r="H414">
        <v>4</v>
      </c>
    </row>
    <row r="415" spans="1:8" x14ac:dyDescent="0.25">
      <c r="A415" t="str">
        <f t="shared" si="19"/>
        <v>20231002VEN12000</v>
      </c>
      <c r="B415" t="str">
        <f t="shared" si="18"/>
        <v>income</v>
      </c>
      <c r="C415" s="20">
        <v>45201</v>
      </c>
      <c r="D415" s="2" t="s">
        <v>30</v>
      </c>
      <c r="E415" s="8">
        <v>120</v>
      </c>
      <c r="F415" s="7">
        <f t="shared" si="20"/>
        <v>9464.5200000000023</v>
      </c>
      <c r="G415" t="s">
        <v>712</v>
      </c>
      <c r="H415">
        <v>13</v>
      </c>
    </row>
    <row r="416" spans="1:8" x14ac:dyDescent="0.25">
      <c r="A416" t="str">
        <f t="shared" si="19"/>
        <v>20231002REM109929</v>
      </c>
      <c r="B416" t="str">
        <f t="shared" si="18"/>
        <v>income</v>
      </c>
      <c r="C416" s="20">
        <v>45201</v>
      </c>
      <c r="D416" s="2" t="s">
        <v>14</v>
      </c>
      <c r="E416" s="8">
        <v>1099.29</v>
      </c>
      <c r="F416" s="7">
        <f t="shared" si="20"/>
        <v>10563.810000000001</v>
      </c>
      <c r="G416" t="s">
        <v>712</v>
      </c>
      <c r="H416">
        <v>13</v>
      </c>
    </row>
    <row r="417" spans="1:8" x14ac:dyDescent="0.25">
      <c r="A417" t="str">
        <f t="shared" si="19"/>
        <v>20231003WM 4605</v>
      </c>
      <c r="B417" t="str">
        <f t="shared" si="18"/>
        <v>expense</v>
      </c>
      <c r="C417" s="20">
        <v>45202</v>
      </c>
      <c r="D417" s="2" t="s">
        <v>310</v>
      </c>
      <c r="E417" s="8">
        <v>-46.05</v>
      </c>
      <c r="F417" s="7">
        <f t="shared" si="20"/>
        <v>10517.760000000002</v>
      </c>
      <c r="G417" t="s">
        <v>717</v>
      </c>
      <c r="H417">
        <v>5</v>
      </c>
    </row>
    <row r="418" spans="1:8" x14ac:dyDescent="0.25">
      <c r="A418" t="str">
        <f t="shared" si="19"/>
        <v>20231004AUT5519</v>
      </c>
      <c r="B418" t="str">
        <f t="shared" si="18"/>
        <v>expense</v>
      </c>
      <c r="C418" s="20">
        <v>45203</v>
      </c>
      <c r="D418" s="2" t="s">
        <v>186</v>
      </c>
      <c r="E418" s="8">
        <v>-55.19</v>
      </c>
      <c r="F418" s="7">
        <f t="shared" si="20"/>
        <v>10462.570000000002</v>
      </c>
      <c r="G418" t="s">
        <v>715</v>
      </c>
      <c r="H418">
        <v>11</v>
      </c>
    </row>
    <row r="419" spans="1:8" x14ac:dyDescent="0.25">
      <c r="A419" t="str">
        <f t="shared" si="19"/>
        <v>20231004Mic1068</v>
      </c>
      <c r="B419" t="str">
        <f t="shared" si="18"/>
        <v>expense</v>
      </c>
      <c r="C419" s="20">
        <v>45203</v>
      </c>
      <c r="D419" s="2" t="s">
        <v>309</v>
      </c>
      <c r="E419" s="8">
        <v>-10.68</v>
      </c>
      <c r="F419" s="7">
        <f t="shared" si="20"/>
        <v>10451.890000000001</v>
      </c>
      <c r="G419" t="s">
        <v>720</v>
      </c>
      <c r="H419">
        <v>8</v>
      </c>
    </row>
    <row r="420" spans="1:8" x14ac:dyDescent="0.25">
      <c r="A420" t="str">
        <f t="shared" si="19"/>
        <v>20231004Zel125000</v>
      </c>
      <c r="B420" t="str">
        <f t="shared" si="18"/>
        <v>income</v>
      </c>
      <c r="C420" s="20">
        <v>45203</v>
      </c>
      <c r="D420" s="2" t="s">
        <v>705</v>
      </c>
      <c r="E420" s="8">
        <v>1250</v>
      </c>
      <c r="F420" s="7">
        <f t="shared" si="20"/>
        <v>11701.890000000001</v>
      </c>
      <c r="G420" t="s">
        <v>712</v>
      </c>
      <c r="H420">
        <v>13</v>
      </c>
    </row>
    <row r="421" spans="1:8" x14ac:dyDescent="0.25">
      <c r="A421" t="str">
        <f t="shared" si="19"/>
        <v>20231004SAM7496</v>
      </c>
      <c r="B421" t="str">
        <f t="shared" si="18"/>
        <v>expense</v>
      </c>
      <c r="C421" s="19" t="s">
        <v>500</v>
      </c>
      <c r="D421" s="5" t="s">
        <v>464</v>
      </c>
      <c r="E421" s="6">
        <v>-74.959999999999994</v>
      </c>
      <c r="F421" s="7">
        <f t="shared" si="20"/>
        <v>11626.930000000002</v>
      </c>
      <c r="G421" t="s">
        <v>710</v>
      </c>
      <c r="H421">
        <v>3</v>
      </c>
    </row>
    <row r="422" spans="1:8" x14ac:dyDescent="0.25">
      <c r="A422" t="str">
        <f t="shared" si="19"/>
        <v>20231004SAM4397</v>
      </c>
      <c r="B422" t="str">
        <f t="shared" si="18"/>
        <v>expense</v>
      </c>
      <c r="C422" s="19" t="s">
        <v>500</v>
      </c>
      <c r="D422" s="5" t="s">
        <v>472</v>
      </c>
      <c r="E422" s="6">
        <v>-43.97</v>
      </c>
      <c r="F422" s="7">
        <f t="shared" si="20"/>
        <v>11582.960000000003</v>
      </c>
      <c r="G422" t="s">
        <v>710</v>
      </c>
      <c r="H422">
        <v>3</v>
      </c>
    </row>
    <row r="423" spans="1:8" x14ac:dyDescent="0.25">
      <c r="A423" t="str">
        <f t="shared" si="19"/>
        <v>20231005TRO1283</v>
      </c>
      <c r="B423" t="str">
        <f t="shared" si="18"/>
        <v>expense</v>
      </c>
      <c r="C423" s="20">
        <v>45204</v>
      </c>
      <c r="D423" s="2" t="s">
        <v>308</v>
      </c>
      <c r="E423" s="8">
        <v>-12.83</v>
      </c>
      <c r="F423" s="7">
        <f t="shared" si="20"/>
        <v>11570.130000000003</v>
      </c>
      <c r="G423" t="s">
        <v>708</v>
      </c>
      <c r="H423">
        <v>9</v>
      </c>
    </row>
    <row r="424" spans="1:8" x14ac:dyDescent="0.25">
      <c r="A424" t="str">
        <f t="shared" si="19"/>
        <v>20231006TAC639</v>
      </c>
      <c r="B424" t="str">
        <f t="shared" si="18"/>
        <v>expense</v>
      </c>
      <c r="C424" s="20">
        <v>45205</v>
      </c>
      <c r="D424" s="2" t="s">
        <v>306</v>
      </c>
      <c r="E424" s="8">
        <v>-6.39</v>
      </c>
      <c r="F424" s="7">
        <f t="shared" si="20"/>
        <v>11563.740000000003</v>
      </c>
      <c r="G424" t="s">
        <v>708</v>
      </c>
      <c r="H424">
        <v>9</v>
      </c>
    </row>
    <row r="425" spans="1:8" x14ac:dyDescent="0.25">
      <c r="A425" t="str">
        <f t="shared" si="19"/>
        <v>20231006TST600</v>
      </c>
      <c r="B425" t="str">
        <f t="shared" si="18"/>
        <v>expense</v>
      </c>
      <c r="C425" s="20">
        <v>45205</v>
      </c>
      <c r="D425" s="2" t="s">
        <v>307</v>
      </c>
      <c r="E425" s="8">
        <v>-6</v>
      </c>
      <c r="F425" s="7">
        <f t="shared" si="20"/>
        <v>11557.740000000003</v>
      </c>
      <c r="G425" t="s">
        <v>708</v>
      </c>
      <c r="H425">
        <v>9</v>
      </c>
    </row>
    <row r="426" spans="1:8" x14ac:dyDescent="0.25">
      <c r="A426" t="str">
        <f t="shared" si="19"/>
        <v>20231006AMA738</v>
      </c>
      <c r="B426" t="str">
        <f t="shared" si="18"/>
        <v>expense</v>
      </c>
      <c r="C426" s="19" t="s">
        <v>499</v>
      </c>
      <c r="D426" s="5" t="s">
        <v>457</v>
      </c>
      <c r="E426" s="6">
        <v>-7.38</v>
      </c>
      <c r="F426" s="7">
        <f t="shared" si="20"/>
        <v>11550.360000000004</v>
      </c>
      <c r="G426" t="s">
        <v>717</v>
      </c>
      <c r="H426">
        <v>5</v>
      </c>
    </row>
    <row r="427" spans="1:8" x14ac:dyDescent="0.25">
      <c r="A427" t="str">
        <f t="shared" si="19"/>
        <v>20231010Wal866</v>
      </c>
      <c r="B427" t="str">
        <f t="shared" si="18"/>
        <v>expense</v>
      </c>
      <c r="C427" s="20">
        <v>45209</v>
      </c>
      <c r="D427" s="2" t="s">
        <v>297</v>
      </c>
      <c r="E427" s="8">
        <v>-8.66</v>
      </c>
      <c r="F427" s="7">
        <f t="shared" si="20"/>
        <v>11541.700000000004</v>
      </c>
      <c r="G427" t="s">
        <v>717</v>
      </c>
      <c r="H427">
        <v>5</v>
      </c>
    </row>
    <row r="428" spans="1:8" x14ac:dyDescent="0.25">
      <c r="A428" t="str">
        <f t="shared" si="19"/>
        <v>20231010Spo1176</v>
      </c>
      <c r="B428" t="str">
        <f t="shared" si="18"/>
        <v>expense</v>
      </c>
      <c r="C428" s="20">
        <v>45209</v>
      </c>
      <c r="D428" s="2" t="s">
        <v>298</v>
      </c>
      <c r="E428" s="8">
        <v>-11.76</v>
      </c>
      <c r="F428" s="7">
        <f t="shared" si="20"/>
        <v>11529.940000000004</v>
      </c>
      <c r="G428" t="s">
        <v>709</v>
      </c>
      <c r="H428">
        <v>12</v>
      </c>
    </row>
    <row r="429" spans="1:8" x14ac:dyDescent="0.25">
      <c r="A429" t="str">
        <f t="shared" si="19"/>
        <v>20231010SWE13101</v>
      </c>
      <c r="B429" t="str">
        <f t="shared" si="18"/>
        <v>expense</v>
      </c>
      <c r="C429" s="20">
        <v>45209</v>
      </c>
      <c r="D429" s="2" t="s">
        <v>299</v>
      </c>
      <c r="E429" s="8">
        <v>-131.01</v>
      </c>
      <c r="F429" s="7">
        <f t="shared" si="20"/>
        <v>11398.930000000004</v>
      </c>
      <c r="G429" t="s">
        <v>709</v>
      </c>
      <c r="H429">
        <v>12</v>
      </c>
    </row>
    <row r="430" spans="1:8" x14ac:dyDescent="0.25">
      <c r="A430" t="str">
        <f t="shared" si="19"/>
        <v>20231010PAP1998</v>
      </c>
      <c r="B430" t="str">
        <f t="shared" si="18"/>
        <v>expense</v>
      </c>
      <c r="C430" s="20">
        <v>45209</v>
      </c>
      <c r="D430" s="2" t="s">
        <v>300</v>
      </c>
      <c r="E430" s="8">
        <v>-19.98</v>
      </c>
      <c r="F430" s="7">
        <f t="shared" si="20"/>
        <v>11378.950000000004</v>
      </c>
      <c r="G430" t="s">
        <v>708</v>
      </c>
      <c r="H430">
        <v>9</v>
      </c>
    </row>
    <row r="431" spans="1:8" x14ac:dyDescent="0.25">
      <c r="A431" t="str">
        <f t="shared" si="19"/>
        <v>20231010Mei8465</v>
      </c>
      <c r="B431" t="str">
        <f t="shared" si="18"/>
        <v>expense</v>
      </c>
      <c r="C431" s="20">
        <v>45209</v>
      </c>
      <c r="D431" s="2" t="s">
        <v>301</v>
      </c>
      <c r="E431" s="8">
        <v>-84.65</v>
      </c>
      <c r="F431" s="7">
        <f t="shared" si="20"/>
        <v>11294.300000000005</v>
      </c>
      <c r="G431" t="s">
        <v>710</v>
      </c>
      <c r="H431">
        <v>3</v>
      </c>
    </row>
    <row r="432" spans="1:8" x14ac:dyDescent="0.25">
      <c r="A432" t="str">
        <f t="shared" si="19"/>
        <v>20231010ALD3914</v>
      </c>
      <c r="B432" t="str">
        <f t="shared" si="18"/>
        <v>expense</v>
      </c>
      <c r="C432" s="20">
        <v>45209</v>
      </c>
      <c r="D432" s="2" t="s">
        <v>302</v>
      </c>
      <c r="E432" s="8">
        <v>-39.14</v>
      </c>
      <c r="F432" s="7">
        <f t="shared" si="20"/>
        <v>11255.160000000005</v>
      </c>
      <c r="G432" t="s">
        <v>710</v>
      </c>
      <c r="H432">
        <v>3</v>
      </c>
    </row>
    <row r="433" spans="1:8" x14ac:dyDescent="0.25">
      <c r="A433" t="str">
        <f t="shared" si="19"/>
        <v>20231010Nin2353</v>
      </c>
      <c r="B433" t="str">
        <f t="shared" si="18"/>
        <v>expense</v>
      </c>
      <c r="C433" s="20">
        <v>45209</v>
      </c>
      <c r="D433" s="2" t="s">
        <v>303</v>
      </c>
      <c r="E433" s="8">
        <v>-23.53</v>
      </c>
      <c r="F433" s="7">
        <f t="shared" si="20"/>
        <v>11231.630000000005</v>
      </c>
      <c r="G433" t="s">
        <v>720</v>
      </c>
      <c r="H433">
        <v>8</v>
      </c>
    </row>
    <row r="434" spans="1:8" x14ac:dyDescent="0.25">
      <c r="A434" t="str">
        <f t="shared" si="19"/>
        <v>20231010Nin6419</v>
      </c>
      <c r="B434" t="str">
        <f t="shared" si="18"/>
        <v>expense</v>
      </c>
      <c r="C434" s="20">
        <v>45209</v>
      </c>
      <c r="D434" s="2" t="s">
        <v>304</v>
      </c>
      <c r="E434" s="8">
        <v>-64.19</v>
      </c>
      <c r="F434" s="7">
        <f t="shared" si="20"/>
        <v>11167.440000000004</v>
      </c>
      <c r="G434" t="s">
        <v>720</v>
      </c>
      <c r="H434">
        <v>8</v>
      </c>
    </row>
    <row r="435" spans="1:8" x14ac:dyDescent="0.25">
      <c r="A435" t="str">
        <f t="shared" si="19"/>
        <v>20231010TAC748</v>
      </c>
      <c r="B435" t="str">
        <f t="shared" si="18"/>
        <v>expense</v>
      </c>
      <c r="C435" s="20">
        <v>45209</v>
      </c>
      <c r="D435" s="2" t="s">
        <v>305</v>
      </c>
      <c r="E435" s="8">
        <v>-7.48</v>
      </c>
      <c r="F435" s="7">
        <f t="shared" si="20"/>
        <v>11159.960000000005</v>
      </c>
      <c r="G435" t="s">
        <v>708</v>
      </c>
      <c r="H435">
        <v>9</v>
      </c>
    </row>
    <row r="436" spans="1:8" x14ac:dyDescent="0.25">
      <c r="A436" t="str">
        <f t="shared" si="19"/>
        <v>20231011GIA2195</v>
      </c>
      <c r="B436" t="str">
        <f t="shared" si="18"/>
        <v>expense</v>
      </c>
      <c r="C436" s="20">
        <v>45210</v>
      </c>
      <c r="D436" s="2" t="s">
        <v>294</v>
      </c>
      <c r="E436" s="8">
        <v>-21.95</v>
      </c>
      <c r="F436" s="7">
        <f t="shared" si="20"/>
        <v>11138.010000000004</v>
      </c>
      <c r="G436" t="s">
        <v>710</v>
      </c>
      <c r="H436">
        <v>3</v>
      </c>
    </row>
    <row r="437" spans="1:8" x14ac:dyDescent="0.25">
      <c r="A437" t="str">
        <f t="shared" si="19"/>
        <v>20231011ADO2139</v>
      </c>
      <c r="B437" t="str">
        <f t="shared" si="18"/>
        <v>expense</v>
      </c>
      <c r="C437" s="20">
        <v>45210</v>
      </c>
      <c r="D437" s="2" t="s">
        <v>295</v>
      </c>
      <c r="E437" s="8">
        <v>-21.39</v>
      </c>
      <c r="F437" s="7">
        <f t="shared" si="20"/>
        <v>11116.620000000004</v>
      </c>
      <c r="G437" t="s">
        <v>709</v>
      </c>
      <c r="H437">
        <v>12</v>
      </c>
    </row>
    <row r="438" spans="1:8" x14ac:dyDescent="0.25">
      <c r="A438" t="str">
        <f t="shared" si="19"/>
        <v>20231011MCD708</v>
      </c>
      <c r="B438" t="str">
        <f t="shared" si="18"/>
        <v>expense</v>
      </c>
      <c r="C438" s="20">
        <v>45210</v>
      </c>
      <c r="D438" s="2" t="s">
        <v>296</v>
      </c>
      <c r="E438" s="8">
        <v>-7.08</v>
      </c>
      <c r="F438" s="7">
        <f t="shared" si="20"/>
        <v>11109.540000000005</v>
      </c>
      <c r="G438" t="s">
        <v>708</v>
      </c>
      <c r="H438">
        <v>9</v>
      </c>
    </row>
    <row r="439" spans="1:8" x14ac:dyDescent="0.25">
      <c r="A439" t="str">
        <f t="shared" si="19"/>
        <v>20231012GIA2368</v>
      </c>
      <c r="B439" t="str">
        <f t="shared" si="18"/>
        <v>expense</v>
      </c>
      <c r="C439" s="20">
        <v>45211</v>
      </c>
      <c r="D439" s="2" t="s">
        <v>292</v>
      </c>
      <c r="E439" s="8">
        <v>-23.68</v>
      </c>
      <c r="F439" s="7">
        <f t="shared" si="20"/>
        <v>11085.860000000004</v>
      </c>
      <c r="G439" t="s">
        <v>710</v>
      </c>
      <c r="H439">
        <v>3</v>
      </c>
    </row>
    <row r="440" spans="1:8" x14ac:dyDescent="0.25">
      <c r="A440" t="str">
        <f t="shared" si="19"/>
        <v>20231012www2450</v>
      </c>
      <c r="B440" t="str">
        <f t="shared" si="18"/>
        <v>expense</v>
      </c>
      <c r="C440" s="20">
        <v>45211</v>
      </c>
      <c r="D440" s="2" t="s">
        <v>293</v>
      </c>
      <c r="E440" s="8">
        <v>-24.5</v>
      </c>
      <c r="F440" s="7">
        <f t="shared" si="20"/>
        <v>11061.360000000004</v>
      </c>
      <c r="G440" t="s">
        <v>718</v>
      </c>
      <c r="H440">
        <v>10</v>
      </c>
    </row>
    <row r="441" spans="1:8" x14ac:dyDescent="0.25">
      <c r="A441" t="str">
        <f t="shared" si="19"/>
        <v>20231013ACE854</v>
      </c>
      <c r="B441" t="str">
        <f t="shared" si="18"/>
        <v>expense</v>
      </c>
      <c r="C441" s="20">
        <v>45212</v>
      </c>
      <c r="D441" s="2" t="s">
        <v>291</v>
      </c>
      <c r="E441" s="8">
        <v>-8.5399999999999991</v>
      </c>
      <c r="F441" s="7">
        <f t="shared" si="20"/>
        <v>11052.820000000003</v>
      </c>
      <c r="G441" t="s">
        <v>717</v>
      </c>
      <c r="H441">
        <v>5</v>
      </c>
    </row>
    <row r="442" spans="1:8" x14ac:dyDescent="0.25">
      <c r="A442" t="str">
        <f t="shared" si="19"/>
        <v>20231013Zel10000</v>
      </c>
      <c r="B442" t="str">
        <f t="shared" si="18"/>
        <v>income</v>
      </c>
      <c r="C442" s="20">
        <v>45212</v>
      </c>
      <c r="D442" s="2" t="s">
        <v>704</v>
      </c>
      <c r="E442" s="8">
        <v>100</v>
      </c>
      <c r="F442" s="7">
        <f t="shared" si="20"/>
        <v>11152.820000000003</v>
      </c>
      <c r="G442" t="s">
        <v>712</v>
      </c>
      <c r="H442">
        <v>13</v>
      </c>
    </row>
    <row r="443" spans="1:8" x14ac:dyDescent="0.25">
      <c r="A443" t="str">
        <f t="shared" si="19"/>
        <v>20231013REM94910</v>
      </c>
      <c r="B443" t="str">
        <f t="shared" si="18"/>
        <v>income</v>
      </c>
      <c r="C443" s="20">
        <v>45212</v>
      </c>
      <c r="D443" s="2" t="s">
        <v>14</v>
      </c>
      <c r="E443" s="8">
        <v>949.1</v>
      </c>
      <c r="F443" s="7">
        <f t="shared" si="20"/>
        <v>12101.920000000004</v>
      </c>
      <c r="G443" t="s">
        <v>712</v>
      </c>
      <c r="H443">
        <v>13</v>
      </c>
    </row>
    <row r="444" spans="1:8" x14ac:dyDescent="0.25">
      <c r="A444" t="str">
        <f t="shared" si="19"/>
        <v>20231016GIA2218</v>
      </c>
      <c r="B444" t="str">
        <f t="shared" si="18"/>
        <v>expense</v>
      </c>
      <c r="C444" s="20">
        <v>45215</v>
      </c>
      <c r="D444" s="2" t="s">
        <v>283</v>
      </c>
      <c r="E444" s="8">
        <v>-22.18</v>
      </c>
      <c r="F444" s="7">
        <f t="shared" si="20"/>
        <v>12079.740000000003</v>
      </c>
      <c r="G444" t="s">
        <v>710</v>
      </c>
      <c r="H444">
        <v>3</v>
      </c>
    </row>
    <row r="445" spans="1:8" x14ac:dyDescent="0.25">
      <c r="A445" t="str">
        <f t="shared" si="19"/>
        <v>20231016DIS13675</v>
      </c>
      <c r="B445" t="str">
        <f t="shared" si="18"/>
        <v>expense</v>
      </c>
      <c r="C445" s="20">
        <v>45215</v>
      </c>
      <c r="D445" s="2" t="s">
        <v>3</v>
      </c>
      <c r="E445" s="8">
        <v>-136.75</v>
      </c>
      <c r="F445" s="7">
        <f t="shared" si="20"/>
        <v>11942.990000000003</v>
      </c>
      <c r="G445" t="s">
        <v>711</v>
      </c>
      <c r="H445">
        <v>6</v>
      </c>
    </row>
    <row r="446" spans="1:8" x14ac:dyDescent="0.25">
      <c r="A446" t="str">
        <f t="shared" si="19"/>
        <v>20231016CVS694</v>
      </c>
      <c r="B446" t="str">
        <f t="shared" si="18"/>
        <v>expense</v>
      </c>
      <c r="C446" s="20">
        <v>45215</v>
      </c>
      <c r="D446" s="2" t="s">
        <v>284</v>
      </c>
      <c r="E446" s="8">
        <v>-6.94</v>
      </c>
      <c r="F446" s="7">
        <f t="shared" si="20"/>
        <v>11936.050000000003</v>
      </c>
      <c r="G446" t="s">
        <v>718</v>
      </c>
      <c r="H446">
        <v>10</v>
      </c>
    </row>
    <row r="447" spans="1:8" x14ac:dyDescent="0.25">
      <c r="A447" t="str">
        <f t="shared" si="19"/>
        <v>20231016AUT18148</v>
      </c>
      <c r="B447" t="str">
        <f t="shared" si="18"/>
        <v>expense</v>
      </c>
      <c r="C447" s="20">
        <v>45215</v>
      </c>
      <c r="D447" s="2" t="s">
        <v>285</v>
      </c>
      <c r="E447" s="8">
        <v>-181.48</v>
      </c>
      <c r="F447" s="7">
        <f t="shared" si="20"/>
        <v>11754.570000000003</v>
      </c>
      <c r="G447" t="s">
        <v>716</v>
      </c>
      <c r="H447">
        <v>4</v>
      </c>
    </row>
    <row r="448" spans="1:8" x14ac:dyDescent="0.25">
      <c r="A448" t="str">
        <f t="shared" si="19"/>
        <v>20231016FAM427</v>
      </c>
      <c r="B448" t="str">
        <f t="shared" si="18"/>
        <v>expense</v>
      </c>
      <c r="C448" s="20">
        <v>45215</v>
      </c>
      <c r="D448" s="2" t="s">
        <v>286</v>
      </c>
      <c r="E448" s="8">
        <v>-4.2699999999999996</v>
      </c>
      <c r="F448" s="7">
        <f t="shared" si="20"/>
        <v>11750.300000000003</v>
      </c>
      <c r="G448" t="s">
        <v>717</v>
      </c>
      <c r="H448">
        <v>5</v>
      </c>
    </row>
    <row r="449" spans="1:8" x14ac:dyDescent="0.25">
      <c r="A449" t="str">
        <f t="shared" si="19"/>
        <v>20231016Mei1392</v>
      </c>
      <c r="B449" t="str">
        <f t="shared" si="18"/>
        <v>expense</v>
      </c>
      <c r="C449" s="20">
        <v>45215</v>
      </c>
      <c r="D449" s="2" t="s">
        <v>287</v>
      </c>
      <c r="E449" s="8">
        <v>-13.92</v>
      </c>
      <c r="F449" s="7">
        <f t="shared" si="20"/>
        <v>11736.380000000003</v>
      </c>
      <c r="G449" t="s">
        <v>710</v>
      </c>
      <c r="H449">
        <v>3</v>
      </c>
    </row>
    <row r="450" spans="1:8" x14ac:dyDescent="0.25">
      <c r="A450" t="str">
        <f t="shared" si="19"/>
        <v>20231016ALD3619</v>
      </c>
      <c r="B450" t="str">
        <f t="shared" ref="B450:B513" si="21">IF(E450&gt;0, "income", "expense")</f>
        <v>expense</v>
      </c>
      <c r="C450" s="20">
        <v>45215</v>
      </c>
      <c r="D450" s="2" t="s">
        <v>288</v>
      </c>
      <c r="E450" s="8">
        <v>-36.19</v>
      </c>
      <c r="F450" s="7">
        <f t="shared" si="20"/>
        <v>11700.190000000002</v>
      </c>
      <c r="G450" t="s">
        <v>710</v>
      </c>
      <c r="H450">
        <v>3</v>
      </c>
    </row>
    <row r="451" spans="1:8" x14ac:dyDescent="0.25">
      <c r="A451" t="str">
        <f t="shared" ref="A451:A514" si="22">TEXT(C451,"YYYYMMDD") &amp; LEFT(D451,3) &amp; INT(ABS(E451*100))</f>
        <v>20231016LS 1710</v>
      </c>
      <c r="B451" t="str">
        <f t="shared" si="21"/>
        <v>expense</v>
      </c>
      <c r="C451" s="20">
        <v>45215</v>
      </c>
      <c r="D451" s="2" t="s">
        <v>289</v>
      </c>
      <c r="E451" s="8">
        <v>-17.100000000000001</v>
      </c>
      <c r="F451" s="7">
        <f t="shared" si="20"/>
        <v>11683.090000000002</v>
      </c>
      <c r="G451" t="s">
        <v>717</v>
      </c>
      <c r="H451">
        <v>5</v>
      </c>
    </row>
    <row r="452" spans="1:8" x14ac:dyDescent="0.25">
      <c r="A452" t="str">
        <f t="shared" si="22"/>
        <v>20231016ADV6367</v>
      </c>
      <c r="B452" t="str">
        <f t="shared" si="21"/>
        <v>expense</v>
      </c>
      <c r="C452" s="20">
        <v>45215</v>
      </c>
      <c r="D452" s="2" t="s">
        <v>290</v>
      </c>
      <c r="E452" s="8">
        <v>-63.67</v>
      </c>
      <c r="F452" s="7">
        <f t="shared" ref="F452:F515" si="23">F451 +E452</f>
        <v>11619.420000000002</v>
      </c>
      <c r="G452" t="s">
        <v>716</v>
      </c>
      <c r="H452">
        <v>4</v>
      </c>
    </row>
    <row r="453" spans="1:8" x14ac:dyDescent="0.25">
      <c r="A453" t="str">
        <f t="shared" si="22"/>
        <v>20231016SAM4693</v>
      </c>
      <c r="B453" t="str">
        <f t="shared" si="21"/>
        <v>expense</v>
      </c>
      <c r="C453" s="19" t="s">
        <v>498</v>
      </c>
      <c r="D453" s="5" t="s">
        <v>472</v>
      </c>
      <c r="E453" s="6">
        <v>-46.93</v>
      </c>
      <c r="F453" s="7">
        <f t="shared" si="23"/>
        <v>11572.490000000002</v>
      </c>
      <c r="G453" t="s">
        <v>710</v>
      </c>
      <c r="H453">
        <v>3</v>
      </c>
    </row>
    <row r="454" spans="1:8" x14ac:dyDescent="0.25">
      <c r="A454" t="str">
        <f t="shared" si="22"/>
        <v>20231017ATT8045</v>
      </c>
      <c r="B454" t="str">
        <f t="shared" si="21"/>
        <v>expense</v>
      </c>
      <c r="C454" s="20">
        <v>45216</v>
      </c>
      <c r="D454" s="2" t="s">
        <v>152</v>
      </c>
      <c r="E454" s="8">
        <v>-80.45</v>
      </c>
      <c r="F454" s="7">
        <f t="shared" si="23"/>
        <v>11492.04</v>
      </c>
      <c r="G454" t="s">
        <v>714</v>
      </c>
      <c r="H454">
        <v>2</v>
      </c>
    </row>
    <row r="455" spans="1:8" x14ac:dyDescent="0.25">
      <c r="A455" t="str">
        <f t="shared" si="22"/>
        <v>20231018CHE66000</v>
      </c>
      <c r="B455" t="str">
        <f t="shared" si="21"/>
        <v>expense</v>
      </c>
      <c r="C455" s="20">
        <v>45217</v>
      </c>
      <c r="D455" s="2" t="s">
        <v>282</v>
      </c>
      <c r="E455" s="8">
        <v>-660</v>
      </c>
      <c r="F455" s="7">
        <f t="shared" si="23"/>
        <v>10832.04</v>
      </c>
      <c r="G455" t="s">
        <v>713</v>
      </c>
      <c r="H455">
        <v>1</v>
      </c>
    </row>
    <row r="456" spans="1:8" x14ac:dyDescent="0.25">
      <c r="A456" t="str">
        <f t="shared" si="22"/>
        <v>20231020LS 855</v>
      </c>
      <c r="B456" t="str">
        <f t="shared" si="21"/>
        <v>expense</v>
      </c>
      <c r="C456" s="20">
        <v>45219</v>
      </c>
      <c r="D456" s="2" t="s">
        <v>281</v>
      </c>
      <c r="E456" s="8">
        <v>-8.5500000000000007</v>
      </c>
      <c r="F456" s="7">
        <f t="shared" si="23"/>
        <v>10823.490000000002</v>
      </c>
      <c r="G456" t="s">
        <v>709</v>
      </c>
      <c r="H456">
        <v>12</v>
      </c>
    </row>
    <row r="457" spans="1:8" x14ac:dyDescent="0.25">
      <c r="A457" t="str">
        <f t="shared" si="22"/>
        <v>20231023Onl15088</v>
      </c>
      <c r="B457" t="str">
        <f t="shared" si="21"/>
        <v>expense</v>
      </c>
      <c r="C457" s="20">
        <v>45222</v>
      </c>
      <c r="D457" s="2" t="s">
        <v>275</v>
      </c>
      <c r="E457" s="8">
        <v>-150.88</v>
      </c>
      <c r="F457" s="7">
        <f t="shared" si="23"/>
        <v>10672.610000000002</v>
      </c>
      <c r="G457" t="s">
        <v>711</v>
      </c>
      <c r="H457">
        <v>6</v>
      </c>
    </row>
    <row r="458" spans="1:8" x14ac:dyDescent="0.25">
      <c r="A458" t="str">
        <f t="shared" si="22"/>
        <v>20231023SAM4866</v>
      </c>
      <c r="B458" t="str">
        <f t="shared" si="21"/>
        <v>expense</v>
      </c>
      <c r="C458" s="20">
        <v>45222</v>
      </c>
      <c r="D458" s="2" t="s">
        <v>276</v>
      </c>
      <c r="E458" s="8">
        <v>-48.66</v>
      </c>
      <c r="F458" s="7">
        <f t="shared" si="23"/>
        <v>10623.950000000003</v>
      </c>
      <c r="G458" t="s">
        <v>710</v>
      </c>
      <c r="H458">
        <v>3</v>
      </c>
    </row>
    <row r="459" spans="1:8" x14ac:dyDescent="0.25">
      <c r="A459" t="str">
        <f t="shared" si="22"/>
        <v>20231023GIA1732</v>
      </c>
      <c r="B459" t="str">
        <f t="shared" si="21"/>
        <v>expense</v>
      </c>
      <c r="C459" s="20">
        <v>45222</v>
      </c>
      <c r="D459" s="2" t="s">
        <v>277</v>
      </c>
      <c r="E459" s="8">
        <v>-17.32</v>
      </c>
      <c r="F459" s="7">
        <f t="shared" si="23"/>
        <v>10606.630000000003</v>
      </c>
      <c r="G459" t="s">
        <v>710</v>
      </c>
      <c r="H459">
        <v>3</v>
      </c>
    </row>
    <row r="460" spans="1:8" x14ac:dyDescent="0.25">
      <c r="A460" t="str">
        <f t="shared" si="22"/>
        <v>20231023MIC3306</v>
      </c>
      <c r="B460" t="str">
        <f t="shared" si="21"/>
        <v>expense</v>
      </c>
      <c r="C460" s="20">
        <v>45222</v>
      </c>
      <c r="D460" s="2" t="s">
        <v>278</v>
      </c>
      <c r="E460" s="8">
        <v>-33.06</v>
      </c>
      <c r="F460" s="7">
        <f t="shared" si="23"/>
        <v>10573.570000000003</v>
      </c>
      <c r="G460" t="s">
        <v>717</v>
      </c>
      <c r="H460">
        <v>5</v>
      </c>
    </row>
    <row r="461" spans="1:8" x14ac:dyDescent="0.25">
      <c r="A461" t="str">
        <f t="shared" si="22"/>
        <v>20231023WIN8650</v>
      </c>
      <c r="B461" t="str">
        <f t="shared" si="21"/>
        <v>expense</v>
      </c>
      <c r="C461" s="20">
        <v>45222</v>
      </c>
      <c r="D461" s="2" t="s">
        <v>279</v>
      </c>
      <c r="E461" s="8">
        <v>-86.5</v>
      </c>
      <c r="F461" s="7">
        <f t="shared" si="23"/>
        <v>10487.070000000003</v>
      </c>
      <c r="G461" t="s">
        <v>708</v>
      </c>
      <c r="H461">
        <v>9</v>
      </c>
    </row>
    <row r="462" spans="1:8" x14ac:dyDescent="0.25">
      <c r="A462" t="str">
        <f t="shared" si="22"/>
        <v>20231023TAC718</v>
      </c>
      <c r="B462" t="str">
        <f t="shared" si="21"/>
        <v>expense</v>
      </c>
      <c r="C462" s="20">
        <v>45222</v>
      </c>
      <c r="D462" s="2" t="s">
        <v>280</v>
      </c>
      <c r="E462" s="8">
        <v>-7.18</v>
      </c>
      <c r="F462" s="7">
        <f t="shared" si="23"/>
        <v>10479.890000000003</v>
      </c>
      <c r="G462" t="s">
        <v>708</v>
      </c>
      <c r="H462">
        <v>9</v>
      </c>
    </row>
    <row r="463" spans="1:8" x14ac:dyDescent="0.25">
      <c r="A463" t="str">
        <f t="shared" si="22"/>
        <v>20231024SPI2244</v>
      </c>
      <c r="B463" t="str">
        <f t="shared" si="21"/>
        <v>expense</v>
      </c>
      <c r="C463" s="20">
        <v>45223</v>
      </c>
      <c r="D463" s="2" t="s">
        <v>272</v>
      </c>
      <c r="E463" s="8">
        <v>-22.44</v>
      </c>
      <c r="F463" s="7">
        <f t="shared" si="23"/>
        <v>10457.450000000003</v>
      </c>
      <c r="G463" t="s">
        <v>717</v>
      </c>
      <c r="H463">
        <v>5</v>
      </c>
    </row>
    <row r="464" spans="1:8" x14ac:dyDescent="0.25">
      <c r="A464" t="str">
        <f t="shared" si="22"/>
        <v>20231024MEI899</v>
      </c>
      <c r="B464" t="str">
        <f t="shared" si="21"/>
        <v>expense</v>
      </c>
      <c r="C464" s="20">
        <v>45223</v>
      </c>
      <c r="D464" s="2" t="s">
        <v>273</v>
      </c>
      <c r="E464" s="8">
        <v>-8.99</v>
      </c>
      <c r="F464" s="7">
        <f t="shared" si="23"/>
        <v>10448.460000000003</v>
      </c>
      <c r="G464" t="s">
        <v>710</v>
      </c>
      <c r="H464">
        <v>3</v>
      </c>
    </row>
    <row r="465" spans="1:8" x14ac:dyDescent="0.25">
      <c r="A465" t="str">
        <f t="shared" si="22"/>
        <v>20231024ZEN8685</v>
      </c>
      <c r="B465" t="str">
        <f t="shared" si="21"/>
        <v>expense</v>
      </c>
      <c r="C465" s="20">
        <v>45223</v>
      </c>
      <c r="D465" s="2" t="s">
        <v>274</v>
      </c>
      <c r="E465" s="8">
        <v>-86.85</v>
      </c>
      <c r="F465" s="7">
        <f t="shared" si="23"/>
        <v>10361.610000000002</v>
      </c>
      <c r="G465" t="s">
        <v>709</v>
      </c>
      <c r="H465">
        <v>12</v>
      </c>
    </row>
    <row r="466" spans="1:8" x14ac:dyDescent="0.25">
      <c r="A466" t="str">
        <f t="shared" si="22"/>
        <v>20231026ACM652</v>
      </c>
      <c r="B466" t="str">
        <f t="shared" si="21"/>
        <v>expense</v>
      </c>
      <c r="C466" s="20">
        <v>45225</v>
      </c>
      <c r="D466" s="2" t="s">
        <v>270</v>
      </c>
      <c r="E466" s="8">
        <v>-6.52</v>
      </c>
      <c r="F466" s="7">
        <f t="shared" si="23"/>
        <v>10355.090000000002</v>
      </c>
      <c r="G466" t="s">
        <v>710</v>
      </c>
      <c r="H466">
        <v>3</v>
      </c>
    </row>
    <row r="467" spans="1:8" x14ac:dyDescent="0.25">
      <c r="A467" t="str">
        <f t="shared" si="22"/>
        <v>20231026TAC1018</v>
      </c>
      <c r="B467" t="str">
        <f t="shared" si="21"/>
        <v>expense</v>
      </c>
      <c r="C467" s="20">
        <v>45225</v>
      </c>
      <c r="D467" s="2" t="s">
        <v>271</v>
      </c>
      <c r="E467" s="8">
        <v>-10.18</v>
      </c>
      <c r="F467" s="7">
        <f t="shared" si="23"/>
        <v>10344.910000000002</v>
      </c>
      <c r="G467" t="s">
        <v>708</v>
      </c>
      <c r="H467">
        <v>9</v>
      </c>
    </row>
    <row r="468" spans="1:8" x14ac:dyDescent="0.25">
      <c r="A468" t="str">
        <f t="shared" si="22"/>
        <v>20231027GIA2899</v>
      </c>
      <c r="B468" t="str">
        <f t="shared" si="21"/>
        <v>expense</v>
      </c>
      <c r="C468" s="20">
        <v>45226</v>
      </c>
      <c r="D468" s="2" t="s">
        <v>268</v>
      </c>
      <c r="E468" s="8">
        <v>-28.99</v>
      </c>
      <c r="F468" s="7">
        <f t="shared" si="23"/>
        <v>10315.920000000002</v>
      </c>
      <c r="G468" t="s">
        <v>710</v>
      </c>
      <c r="H468">
        <v>3</v>
      </c>
    </row>
    <row r="469" spans="1:8" x14ac:dyDescent="0.25">
      <c r="A469" t="str">
        <f t="shared" si="22"/>
        <v>20231027HOB1054</v>
      </c>
      <c r="B469" t="str">
        <f t="shared" si="21"/>
        <v>expense</v>
      </c>
      <c r="C469" s="20">
        <v>45226</v>
      </c>
      <c r="D469" s="2" t="s">
        <v>269</v>
      </c>
      <c r="E469" s="8">
        <v>-10.54</v>
      </c>
      <c r="F469" s="7">
        <f t="shared" si="23"/>
        <v>10305.380000000001</v>
      </c>
      <c r="G469" t="s">
        <v>717</v>
      </c>
      <c r="H469">
        <v>5</v>
      </c>
    </row>
    <row r="470" spans="1:8" x14ac:dyDescent="0.25">
      <c r="A470" t="str">
        <f t="shared" si="22"/>
        <v>20231027DIS1498</v>
      </c>
      <c r="B470" t="str">
        <f t="shared" si="21"/>
        <v>expense</v>
      </c>
      <c r="C470" s="19" t="s">
        <v>497</v>
      </c>
      <c r="D470" s="5" t="s">
        <v>459</v>
      </c>
      <c r="E470" s="6">
        <v>-14.98</v>
      </c>
      <c r="F470" s="7">
        <f t="shared" si="23"/>
        <v>10290.400000000001</v>
      </c>
      <c r="G470" t="s">
        <v>720</v>
      </c>
      <c r="H470">
        <v>8</v>
      </c>
    </row>
    <row r="471" spans="1:8" x14ac:dyDescent="0.25">
      <c r="A471" t="str">
        <f t="shared" si="22"/>
        <v>20231029CIR2004</v>
      </c>
      <c r="B471" t="str">
        <f t="shared" si="21"/>
        <v>expense</v>
      </c>
      <c r="C471" s="19" t="s">
        <v>495</v>
      </c>
      <c r="D471" s="5" t="s">
        <v>496</v>
      </c>
      <c r="E471" s="6">
        <v>-20.04</v>
      </c>
      <c r="F471" s="7">
        <f t="shared" si="23"/>
        <v>10270.36</v>
      </c>
      <c r="G471" t="s">
        <v>716</v>
      </c>
      <c r="H471">
        <v>4</v>
      </c>
    </row>
    <row r="472" spans="1:8" x14ac:dyDescent="0.25">
      <c r="A472" t="str">
        <f t="shared" si="22"/>
        <v>20231030MCD1377</v>
      </c>
      <c r="B472" t="str">
        <f t="shared" si="21"/>
        <v>expense</v>
      </c>
      <c r="C472" s="20">
        <v>45229</v>
      </c>
      <c r="D472" s="2" t="s">
        <v>264</v>
      </c>
      <c r="E472" s="8">
        <v>-13.77</v>
      </c>
      <c r="F472" s="7">
        <f t="shared" si="23"/>
        <v>10256.59</v>
      </c>
      <c r="G472" t="s">
        <v>708</v>
      </c>
      <c r="H472">
        <v>9</v>
      </c>
    </row>
    <row r="473" spans="1:8" x14ac:dyDescent="0.25">
      <c r="A473" t="str">
        <f t="shared" si="22"/>
        <v>20231030TST2676</v>
      </c>
      <c r="B473" t="str">
        <f t="shared" si="21"/>
        <v>expense</v>
      </c>
      <c r="C473" s="20">
        <v>45229</v>
      </c>
      <c r="D473" s="2" t="s">
        <v>265</v>
      </c>
      <c r="E473" s="8">
        <v>-26.76</v>
      </c>
      <c r="F473" s="7">
        <f t="shared" si="23"/>
        <v>10229.83</v>
      </c>
      <c r="G473" t="s">
        <v>708</v>
      </c>
      <c r="H473">
        <v>9</v>
      </c>
    </row>
    <row r="474" spans="1:8" x14ac:dyDescent="0.25">
      <c r="A474" t="str">
        <f t="shared" si="22"/>
        <v>20231030DOL133</v>
      </c>
      <c r="B474" t="str">
        <f t="shared" si="21"/>
        <v>expense</v>
      </c>
      <c r="C474" s="20">
        <v>45229</v>
      </c>
      <c r="D474" s="2" t="s">
        <v>266</v>
      </c>
      <c r="E474" s="8">
        <v>-1.33</v>
      </c>
      <c r="F474" s="7">
        <f t="shared" si="23"/>
        <v>10228.5</v>
      </c>
      <c r="G474" t="s">
        <v>717</v>
      </c>
      <c r="H474">
        <v>5</v>
      </c>
    </row>
    <row r="475" spans="1:8" x14ac:dyDescent="0.25">
      <c r="A475" t="str">
        <f t="shared" si="22"/>
        <v>20231030TAR1291</v>
      </c>
      <c r="B475" t="str">
        <f t="shared" si="21"/>
        <v>expense</v>
      </c>
      <c r="C475" s="20">
        <v>45229</v>
      </c>
      <c r="D475" s="2" t="s">
        <v>267</v>
      </c>
      <c r="E475" s="8">
        <v>-12.91</v>
      </c>
      <c r="F475" s="7">
        <f t="shared" si="23"/>
        <v>10215.59</v>
      </c>
      <c r="G475" t="s">
        <v>717</v>
      </c>
      <c r="H475">
        <v>5</v>
      </c>
    </row>
    <row r="476" spans="1:8" x14ac:dyDescent="0.25">
      <c r="A476" t="str">
        <f t="shared" si="22"/>
        <v>20231031TAC639</v>
      </c>
      <c r="B476" t="str">
        <f t="shared" si="21"/>
        <v>expense</v>
      </c>
      <c r="C476" s="20">
        <v>45230</v>
      </c>
      <c r="D476" s="2" t="s">
        <v>261</v>
      </c>
      <c r="E476" s="8">
        <v>-6.39</v>
      </c>
      <c r="F476" s="7">
        <f t="shared" si="23"/>
        <v>10209.200000000001</v>
      </c>
      <c r="G476" t="s">
        <v>708</v>
      </c>
      <c r="H476">
        <v>9</v>
      </c>
    </row>
    <row r="477" spans="1:8" x14ac:dyDescent="0.25">
      <c r="A477" t="str">
        <f t="shared" si="22"/>
        <v>20231031Mic3208</v>
      </c>
      <c r="B477" t="str">
        <f t="shared" si="21"/>
        <v>expense</v>
      </c>
      <c r="C477" s="20">
        <v>45230</v>
      </c>
      <c r="D477" s="2" t="s">
        <v>262</v>
      </c>
      <c r="E477" s="8">
        <v>-32.08</v>
      </c>
      <c r="F477" s="7">
        <f t="shared" si="23"/>
        <v>10177.120000000001</v>
      </c>
      <c r="G477" t="s">
        <v>720</v>
      </c>
      <c r="H477">
        <v>8</v>
      </c>
    </row>
    <row r="478" spans="1:8" x14ac:dyDescent="0.25">
      <c r="A478" t="str">
        <f t="shared" si="22"/>
        <v>20231031SPE399</v>
      </c>
      <c r="B478" t="str">
        <f t="shared" si="21"/>
        <v>expense</v>
      </c>
      <c r="C478" s="20">
        <v>45230</v>
      </c>
      <c r="D478" s="2" t="s">
        <v>263</v>
      </c>
      <c r="E478" s="8">
        <v>-3.99</v>
      </c>
      <c r="F478" s="7">
        <f t="shared" si="23"/>
        <v>10173.130000000001</v>
      </c>
      <c r="G478" t="s">
        <v>716</v>
      </c>
      <c r="H478">
        <v>4</v>
      </c>
    </row>
    <row r="479" spans="1:8" x14ac:dyDescent="0.25">
      <c r="A479" t="str">
        <f t="shared" si="22"/>
        <v>20231031REM109929</v>
      </c>
      <c r="B479" t="str">
        <f t="shared" si="21"/>
        <v>income</v>
      </c>
      <c r="C479" s="20">
        <v>45230</v>
      </c>
      <c r="D479" s="2" t="s">
        <v>14</v>
      </c>
      <c r="E479" s="8">
        <v>1099.29</v>
      </c>
      <c r="F479" s="7">
        <f t="shared" si="23"/>
        <v>11272.420000000002</v>
      </c>
      <c r="G479" t="s">
        <v>712</v>
      </c>
      <c r="H479">
        <v>13</v>
      </c>
    </row>
    <row r="480" spans="1:8" x14ac:dyDescent="0.25">
      <c r="A480" t="str">
        <f t="shared" si="22"/>
        <v>20231031SAM8775</v>
      </c>
      <c r="B480" t="str">
        <f t="shared" si="21"/>
        <v>expense</v>
      </c>
      <c r="C480" s="19" t="s">
        <v>494</v>
      </c>
      <c r="D480" s="5" t="s">
        <v>464</v>
      </c>
      <c r="E480" s="6">
        <v>-87.75</v>
      </c>
      <c r="F480" s="7">
        <f t="shared" si="23"/>
        <v>11184.670000000002</v>
      </c>
      <c r="G480" t="s">
        <v>710</v>
      </c>
      <c r="H480">
        <v>3</v>
      </c>
    </row>
    <row r="481" spans="1:8" x14ac:dyDescent="0.25">
      <c r="A481" t="str">
        <f t="shared" si="22"/>
        <v>20231101MAR5276</v>
      </c>
      <c r="B481" t="str">
        <f t="shared" si="21"/>
        <v>expense</v>
      </c>
      <c r="C481" s="19" t="s">
        <v>492</v>
      </c>
      <c r="D481" s="5" t="s">
        <v>493</v>
      </c>
      <c r="E481" s="6">
        <v>-52.76</v>
      </c>
      <c r="F481" s="7">
        <f t="shared" si="23"/>
        <v>11131.910000000002</v>
      </c>
      <c r="G481" t="s">
        <v>716</v>
      </c>
      <c r="H481">
        <v>4</v>
      </c>
    </row>
    <row r="482" spans="1:8" x14ac:dyDescent="0.25">
      <c r="A482" t="str">
        <f t="shared" si="22"/>
        <v>20231102THE7500</v>
      </c>
      <c r="B482" t="str">
        <f t="shared" si="21"/>
        <v>expense</v>
      </c>
      <c r="C482" s="20">
        <v>45232</v>
      </c>
      <c r="D482" s="2" t="s">
        <v>260</v>
      </c>
      <c r="E482" s="8">
        <v>-75</v>
      </c>
      <c r="F482" s="7">
        <f t="shared" si="23"/>
        <v>11056.910000000002</v>
      </c>
      <c r="G482" t="s">
        <v>709</v>
      </c>
      <c r="H482">
        <v>12</v>
      </c>
    </row>
    <row r="483" spans="1:8" x14ac:dyDescent="0.25">
      <c r="A483" t="str">
        <f t="shared" si="22"/>
        <v>20231103Mei9084</v>
      </c>
      <c r="B483" t="str">
        <f t="shared" si="21"/>
        <v>expense</v>
      </c>
      <c r="C483" s="20">
        <v>45233</v>
      </c>
      <c r="D483" s="2" t="s">
        <v>258</v>
      </c>
      <c r="E483" s="8">
        <v>-90.84</v>
      </c>
      <c r="F483" s="7">
        <f t="shared" si="23"/>
        <v>10966.070000000002</v>
      </c>
      <c r="G483" t="s">
        <v>710</v>
      </c>
      <c r="H483">
        <v>3</v>
      </c>
    </row>
    <row r="484" spans="1:8" x14ac:dyDescent="0.25">
      <c r="A484" t="str">
        <f t="shared" si="22"/>
        <v>20231103DOL400</v>
      </c>
      <c r="B484" t="str">
        <f t="shared" si="21"/>
        <v>expense</v>
      </c>
      <c r="C484" s="20">
        <v>45233</v>
      </c>
      <c r="D484" s="2" t="s">
        <v>259</v>
      </c>
      <c r="E484" s="8">
        <v>-4</v>
      </c>
      <c r="F484" s="7">
        <f t="shared" si="23"/>
        <v>10962.070000000002</v>
      </c>
      <c r="G484" t="s">
        <v>717</v>
      </c>
      <c r="H484">
        <v>5</v>
      </c>
    </row>
    <row r="485" spans="1:8" x14ac:dyDescent="0.25">
      <c r="A485" t="str">
        <f t="shared" si="22"/>
        <v>20231103AUT5519</v>
      </c>
      <c r="B485" t="str">
        <f t="shared" si="21"/>
        <v>expense</v>
      </c>
      <c r="C485" s="20">
        <v>45233</v>
      </c>
      <c r="D485" s="2" t="s">
        <v>186</v>
      </c>
      <c r="E485" s="8">
        <v>-55.19</v>
      </c>
      <c r="F485" s="7">
        <f t="shared" si="23"/>
        <v>10906.880000000001</v>
      </c>
      <c r="G485" t="s">
        <v>715</v>
      </c>
      <c r="H485">
        <v>11</v>
      </c>
    </row>
    <row r="486" spans="1:8" x14ac:dyDescent="0.25">
      <c r="A486" t="str">
        <f t="shared" si="22"/>
        <v>20231106TAR1707</v>
      </c>
      <c r="B486" t="str">
        <f t="shared" si="21"/>
        <v>expense</v>
      </c>
      <c r="C486" s="20">
        <v>45236</v>
      </c>
      <c r="D486" s="2" t="s">
        <v>256</v>
      </c>
      <c r="E486" s="8">
        <v>-17.07</v>
      </c>
      <c r="F486" s="7">
        <f t="shared" si="23"/>
        <v>10889.810000000001</v>
      </c>
      <c r="G486" t="s">
        <v>717</v>
      </c>
      <c r="H486">
        <v>5</v>
      </c>
    </row>
    <row r="487" spans="1:8" x14ac:dyDescent="0.25">
      <c r="A487" t="str">
        <f t="shared" si="22"/>
        <v>20231106Mic1068</v>
      </c>
      <c r="B487" t="str">
        <f t="shared" si="21"/>
        <v>expense</v>
      </c>
      <c r="C487" s="20">
        <v>45236</v>
      </c>
      <c r="D487" s="2" t="s">
        <v>257</v>
      </c>
      <c r="E487" s="8">
        <v>-10.68</v>
      </c>
      <c r="F487" s="7">
        <f t="shared" si="23"/>
        <v>10879.130000000001</v>
      </c>
      <c r="G487" t="s">
        <v>720</v>
      </c>
      <c r="H487">
        <v>8</v>
      </c>
    </row>
    <row r="488" spans="1:8" x14ac:dyDescent="0.25">
      <c r="A488" t="str">
        <f t="shared" si="22"/>
        <v>20231106AMA855</v>
      </c>
      <c r="B488" t="str">
        <f t="shared" si="21"/>
        <v>expense</v>
      </c>
      <c r="C488" s="19" t="s">
        <v>491</v>
      </c>
      <c r="D488" s="5" t="s">
        <v>457</v>
      </c>
      <c r="E488" s="6">
        <v>-8.5500000000000007</v>
      </c>
      <c r="F488" s="7">
        <f t="shared" si="23"/>
        <v>10870.580000000002</v>
      </c>
      <c r="G488" t="s">
        <v>717</v>
      </c>
      <c r="H488">
        <v>5</v>
      </c>
    </row>
    <row r="489" spans="1:8" x14ac:dyDescent="0.25">
      <c r="A489" t="str">
        <f t="shared" si="22"/>
        <v>20231106PAR900</v>
      </c>
      <c r="B489" t="str">
        <f t="shared" si="21"/>
        <v>expense</v>
      </c>
      <c r="C489" s="19" t="s">
        <v>491</v>
      </c>
      <c r="D489" s="5" t="s">
        <v>479</v>
      </c>
      <c r="E489" s="6">
        <v>-9</v>
      </c>
      <c r="F489" s="7">
        <f t="shared" si="23"/>
        <v>10861.580000000002</v>
      </c>
      <c r="G489" t="s">
        <v>709</v>
      </c>
      <c r="H489">
        <v>12</v>
      </c>
    </row>
    <row r="490" spans="1:8" x14ac:dyDescent="0.25">
      <c r="A490" t="str">
        <f t="shared" si="22"/>
        <v>20231107RAI1552</v>
      </c>
      <c r="B490" t="str">
        <f t="shared" si="21"/>
        <v>expense</v>
      </c>
      <c r="C490" s="20">
        <v>45237</v>
      </c>
      <c r="D490" s="2" t="s">
        <v>255</v>
      </c>
      <c r="E490" s="8">
        <v>-15.52</v>
      </c>
      <c r="F490" s="7">
        <f t="shared" si="23"/>
        <v>10846.060000000001</v>
      </c>
      <c r="G490" t="s">
        <v>708</v>
      </c>
      <c r="H490">
        <v>9</v>
      </c>
    </row>
    <row r="491" spans="1:8" x14ac:dyDescent="0.25">
      <c r="A491" t="str">
        <f t="shared" si="22"/>
        <v>20231108MIC1998</v>
      </c>
      <c r="B491" t="str">
        <f t="shared" si="21"/>
        <v>expense</v>
      </c>
      <c r="C491" s="20">
        <v>45238</v>
      </c>
      <c r="D491" s="2" t="s">
        <v>253</v>
      </c>
      <c r="E491" s="8">
        <v>-19.98</v>
      </c>
      <c r="F491" s="7">
        <f t="shared" si="23"/>
        <v>10826.080000000002</v>
      </c>
      <c r="G491" t="s">
        <v>717</v>
      </c>
      <c r="H491">
        <v>5</v>
      </c>
    </row>
    <row r="492" spans="1:8" x14ac:dyDescent="0.25">
      <c r="A492" t="str">
        <f t="shared" si="22"/>
        <v>20231108MCD569</v>
      </c>
      <c r="B492" t="str">
        <f t="shared" si="21"/>
        <v>expense</v>
      </c>
      <c r="C492" s="20">
        <v>45238</v>
      </c>
      <c r="D492" s="2" t="s">
        <v>254</v>
      </c>
      <c r="E492" s="8">
        <v>-5.69</v>
      </c>
      <c r="F492" s="7">
        <f t="shared" si="23"/>
        <v>10820.390000000001</v>
      </c>
      <c r="G492" t="s">
        <v>708</v>
      </c>
      <c r="H492">
        <v>9</v>
      </c>
    </row>
    <row r="493" spans="1:8" x14ac:dyDescent="0.25">
      <c r="A493" t="str">
        <f t="shared" si="22"/>
        <v>20231109SWE9999</v>
      </c>
      <c r="B493" t="str">
        <f t="shared" si="21"/>
        <v>expense</v>
      </c>
      <c r="C493" s="20">
        <v>45239</v>
      </c>
      <c r="D493" s="2" t="s">
        <v>252</v>
      </c>
      <c r="E493" s="8">
        <v>-99.99</v>
      </c>
      <c r="F493" s="7">
        <f t="shared" si="23"/>
        <v>10720.400000000001</v>
      </c>
      <c r="G493" t="s">
        <v>709</v>
      </c>
      <c r="H493">
        <v>12</v>
      </c>
    </row>
    <row r="494" spans="1:8" x14ac:dyDescent="0.25">
      <c r="A494" t="str">
        <f t="shared" si="22"/>
        <v>20231110Mei1814</v>
      </c>
      <c r="B494" t="str">
        <f t="shared" si="21"/>
        <v>expense</v>
      </c>
      <c r="C494" s="20">
        <v>45240</v>
      </c>
      <c r="D494" s="2" t="s">
        <v>249</v>
      </c>
      <c r="E494" s="8">
        <v>-18.14</v>
      </c>
      <c r="F494" s="7">
        <f t="shared" si="23"/>
        <v>10702.260000000002</v>
      </c>
      <c r="G494" t="s">
        <v>710</v>
      </c>
      <c r="H494">
        <v>3</v>
      </c>
    </row>
    <row r="495" spans="1:8" x14ac:dyDescent="0.25">
      <c r="A495" t="str">
        <f t="shared" si="22"/>
        <v>20231110MCD1467</v>
      </c>
      <c r="B495" t="str">
        <f t="shared" si="21"/>
        <v>expense</v>
      </c>
      <c r="C495" s="20">
        <v>45240</v>
      </c>
      <c r="D495" s="2" t="s">
        <v>250</v>
      </c>
      <c r="E495" s="8">
        <v>-14.67</v>
      </c>
      <c r="F495" s="7">
        <f t="shared" si="23"/>
        <v>10687.590000000002</v>
      </c>
      <c r="G495" t="s">
        <v>708</v>
      </c>
      <c r="H495">
        <v>9</v>
      </c>
    </row>
    <row r="496" spans="1:8" x14ac:dyDescent="0.25">
      <c r="A496" t="str">
        <f t="shared" si="22"/>
        <v>20231110Spo1176</v>
      </c>
      <c r="B496" t="str">
        <f t="shared" si="21"/>
        <v>expense</v>
      </c>
      <c r="C496" s="20">
        <v>45240</v>
      </c>
      <c r="D496" s="2" t="s">
        <v>251</v>
      </c>
      <c r="E496" s="8">
        <v>-11.76</v>
      </c>
      <c r="F496" s="7">
        <f t="shared" si="23"/>
        <v>10675.830000000002</v>
      </c>
      <c r="G496" t="s">
        <v>709</v>
      </c>
      <c r="H496">
        <v>12</v>
      </c>
    </row>
    <row r="497" spans="1:8" x14ac:dyDescent="0.25">
      <c r="A497" t="str">
        <f t="shared" si="22"/>
        <v>20231111SAM5599</v>
      </c>
      <c r="B497" t="str">
        <f t="shared" si="21"/>
        <v>expense</v>
      </c>
      <c r="C497" s="19" t="s">
        <v>490</v>
      </c>
      <c r="D497" s="5" t="s">
        <v>464</v>
      </c>
      <c r="E497" s="6">
        <v>-55.99</v>
      </c>
      <c r="F497" s="7">
        <f t="shared" si="23"/>
        <v>10619.840000000002</v>
      </c>
      <c r="G497" t="s">
        <v>710</v>
      </c>
      <c r="H497">
        <v>3</v>
      </c>
    </row>
    <row r="498" spans="1:8" x14ac:dyDescent="0.25">
      <c r="A498" t="str">
        <f t="shared" si="22"/>
        <v>20231113MON600</v>
      </c>
      <c r="B498" t="str">
        <f t="shared" si="21"/>
        <v>expense</v>
      </c>
      <c r="C498" s="20">
        <v>45243</v>
      </c>
      <c r="D498" s="2" t="s">
        <v>222</v>
      </c>
      <c r="E498" s="8">
        <v>-6</v>
      </c>
      <c r="F498" s="7">
        <f t="shared" si="23"/>
        <v>10613.840000000002</v>
      </c>
      <c r="G498" t="s">
        <v>709</v>
      </c>
      <c r="H498">
        <v>12</v>
      </c>
    </row>
    <row r="499" spans="1:8" x14ac:dyDescent="0.25">
      <c r="A499" t="str">
        <f t="shared" si="22"/>
        <v>20231113ADO2139</v>
      </c>
      <c r="B499" t="str">
        <f t="shared" si="21"/>
        <v>expense</v>
      </c>
      <c r="C499" s="20">
        <v>45243</v>
      </c>
      <c r="D499" s="2" t="s">
        <v>247</v>
      </c>
      <c r="E499" s="8">
        <v>-21.39</v>
      </c>
      <c r="F499" s="7">
        <f t="shared" si="23"/>
        <v>10592.450000000003</v>
      </c>
      <c r="G499" t="s">
        <v>709</v>
      </c>
      <c r="H499">
        <v>12</v>
      </c>
    </row>
    <row r="500" spans="1:8" x14ac:dyDescent="0.25">
      <c r="A500" t="str">
        <f t="shared" si="22"/>
        <v>20231113PAP1778</v>
      </c>
      <c r="B500" t="str">
        <f t="shared" si="21"/>
        <v>expense</v>
      </c>
      <c r="C500" s="20">
        <v>45243</v>
      </c>
      <c r="D500" s="2" t="s">
        <v>248</v>
      </c>
      <c r="E500" s="8">
        <v>-17.78</v>
      </c>
      <c r="F500" s="7">
        <f t="shared" si="23"/>
        <v>10574.670000000002</v>
      </c>
      <c r="G500" t="s">
        <v>708</v>
      </c>
      <c r="H500">
        <v>9</v>
      </c>
    </row>
    <row r="501" spans="1:8" x14ac:dyDescent="0.25">
      <c r="A501" t="str">
        <f t="shared" si="22"/>
        <v>20231114GIA3304</v>
      </c>
      <c r="B501" t="str">
        <f t="shared" si="21"/>
        <v>expense</v>
      </c>
      <c r="C501" s="20">
        <v>45244</v>
      </c>
      <c r="D501" s="2" t="s">
        <v>246</v>
      </c>
      <c r="E501" s="8">
        <v>-33.04</v>
      </c>
      <c r="F501" s="7">
        <f t="shared" si="23"/>
        <v>10541.630000000001</v>
      </c>
      <c r="G501" t="s">
        <v>710</v>
      </c>
      <c r="H501">
        <v>3</v>
      </c>
    </row>
    <row r="502" spans="1:8" x14ac:dyDescent="0.25">
      <c r="A502" t="str">
        <f t="shared" si="22"/>
        <v>20231115ATT8045</v>
      </c>
      <c r="B502" t="str">
        <f t="shared" si="21"/>
        <v>expense</v>
      </c>
      <c r="C502" s="20">
        <v>45245</v>
      </c>
      <c r="D502" s="2" t="s">
        <v>152</v>
      </c>
      <c r="E502" s="8">
        <v>-80.45</v>
      </c>
      <c r="F502" s="7">
        <f t="shared" si="23"/>
        <v>10461.18</v>
      </c>
      <c r="G502" t="s">
        <v>714</v>
      </c>
      <c r="H502">
        <v>2</v>
      </c>
    </row>
    <row r="503" spans="1:8" x14ac:dyDescent="0.25">
      <c r="A503" t="str">
        <f t="shared" si="22"/>
        <v>20231115REM94910</v>
      </c>
      <c r="B503" t="str">
        <f t="shared" si="21"/>
        <v>income</v>
      </c>
      <c r="C503" s="20">
        <v>45245</v>
      </c>
      <c r="D503" s="2" t="s">
        <v>14</v>
      </c>
      <c r="E503" s="8">
        <v>949.1</v>
      </c>
      <c r="F503" s="7">
        <f t="shared" si="23"/>
        <v>11410.28</v>
      </c>
      <c r="G503" t="s">
        <v>712</v>
      </c>
      <c r="H503">
        <v>13</v>
      </c>
    </row>
    <row r="504" spans="1:8" x14ac:dyDescent="0.25">
      <c r="A504" t="str">
        <f t="shared" si="22"/>
        <v>20231115BP#5793</v>
      </c>
      <c r="B504" t="str">
        <f t="shared" si="21"/>
        <v>expense</v>
      </c>
      <c r="C504" s="19" t="s">
        <v>488</v>
      </c>
      <c r="D504" s="5" t="s">
        <v>489</v>
      </c>
      <c r="E504" s="6">
        <v>-57.93</v>
      </c>
      <c r="F504" s="7">
        <f t="shared" si="23"/>
        <v>11352.35</v>
      </c>
      <c r="G504" t="s">
        <v>716</v>
      </c>
      <c r="H504">
        <v>4</v>
      </c>
    </row>
    <row r="505" spans="1:8" x14ac:dyDescent="0.25">
      <c r="A505" t="str">
        <f t="shared" si="22"/>
        <v>20231116DIS13725</v>
      </c>
      <c r="B505" t="str">
        <f t="shared" si="21"/>
        <v>expense</v>
      </c>
      <c r="C505" s="20">
        <v>45246</v>
      </c>
      <c r="D505" s="2" t="s">
        <v>3</v>
      </c>
      <c r="E505" s="8">
        <v>-137.25</v>
      </c>
      <c r="F505" s="7">
        <f t="shared" si="23"/>
        <v>11215.1</v>
      </c>
      <c r="G505" t="s">
        <v>711</v>
      </c>
      <c r="H505">
        <v>6</v>
      </c>
    </row>
    <row r="506" spans="1:8" x14ac:dyDescent="0.25">
      <c r="A506" t="str">
        <f t="shared" si="22"/>
        <v>20231117Zel10000</v>
      </c>
      <c r="B506" t="str">
        <f t="shared" si="21"/>
        <v>income</v>
      </c>
      <c r="C506" s="20">
        <v>45247</v>
      </c>
      <c r="D506" s="2" t="s">
        <v>704</v>
      </c>
      <c r="E506" s="8">
        <v>100</v>
      </c>
      <c r="F506" s="7">
        <f t="shared" si="23"/>
        <v>11315.1</v>
      </c>
      <c r="G506" t="s">
        <v>712</v>
      </c>
      <c r="H506">
        <v>13</v>
      </c>
    </row>
    <row r="507" spans="1:8" x14ac:dyDescent="0.25">
      <c r="A507" t="str">
        <f t="shared" si="22"/>
        <v>20231120CHE66000</v>
      </c>
      <c r="B507" t="str">
        <f t="shared" si="21"/>
        <v>expense</v>
      </c>
      <c r="C507" s="20">
        <v>45250</v>
      </c>
      <c r="D507" s="2" t="s">
        <v>245</v>
      </c>
      <c r="E507" s="8">
        <v>-660</v>
      </c>
      <c r="F507" s="7">
        <f t="shared" si="23"/>
        <v>10655.1</v>
      </c>
      <c r="G507" t="s">
        <v>713</v>
      </c>
      <c r="H507">
        <v>1</v>
      </c>
    </row>
    <row r="508" spans="1:8" x14ac:dyDescent="0.25">
      <c r="A508" t="str">
        <f t="shared" si="22"/>
        <v>20231121SUN1298</v>
      </c>
      <c r="B508" t="str">
        <f t="shared" si="21"/>
        <v>expense</v>
      </c>
      <c r="C508" s="20">
        <v>45251</v>
      </c>
      <c r="D508" s="2" t="s">
        <v>244</v>
      </c>
      <c r="E508" s="8">
        <v>-12.98</v>
      </c>
      <c r="F508" s="7">
        <f t="shared" si="23"/>
        <v>10642.12</v>
      </c>
      <c r="G508" t="s">
        <v>716</v>
      </c>
      <c r="H508">
        <v>4</v>
      </c>
    </row>
    <row r="509" spans="1:8" x14ac:dyDescent="0.25">
      <c r="A509" t="str">
        <f t="shared" si="22"/>
        <v>20231122GIA69</v>
      </c>
      <c r="B509" t="str">
        <f t="shared" si="21"/>
        <v>expense</v>
      </c>
      <c r="C509" s="20">
        <v>45252</v>
      </c>
      <c r="D509" s="2" t="s">
        <v>243</v>
      </c>
      <c r="E509" s="8">
        <v>-0.69</v>
      </c>
      <c r="F509" s="7">
        <f t="shared" si="23"/>
        <v>10641.43</v>
      </c>
      <c r="G509" t="s">
        <v>710</v>
      </c>
      <c r="H509">
        <v>3</v>
      </c>
    </row>
    <row r="510" spans="1:8" x14ac:dyDescent="0.25">
      <c r="A510" t="str">
        <f t="shared" si="22"/>
        <v>20231122SAM5358</v>
      </c>
      <c r="B510" t="str">
        <f t="shared" si="21"/>
        <v>expense</v>
      </c>
      <c r="C510" s="19" t="s">
        <v>487</v>
      </c>
      <c r="D510" s="5" t="s">
        <v>464</v>
      </c>
      <c r="E510" s="6">
        <v>-53.58</v>
      </c>
      <c r="F510" s="7">
        <f t="shared" si="23"/>
        <v>10587.85</v>
      </c>
      <c r="G510" t="s">
        <v>710</v>
      </c>
      <c r="H510">
        <v>3</v>
      </c>
    </row>
    <row r="511" spans="1:8" x14ac:dyDescent="0.25">
      <c r="A511" t="str">
        <f t="shared" si="22"/>
        <v>20231124Onl15088</v>
      </c>
      <c r="B511" t="str">
        <f t="shared" si="21"/>
        <v>expense</v>
      </c>
      <c r="C511" s="20">
        <v>45254</v>
      </c>
      <c r="D511" s="2" t="s">
        <v>242</v>
      </c>
      <c r="E511" s="8">
        <v>-150.88</v>
      </c>
      <c r="F511" s="7">
        <f t="shared" si="23"/>
        <v>10436.970000000001</v>
      </c>
      <c r="G511" t="s">
        <v>711</v>
      </c>
      <c r="H511">
        <v>6</v>
      </c>
    </row>
    <row r="512" spans="1:8" x14ac:dyDescent="0.25">
      <c r="A512" t="str">
        <f t="shared" si="22"/>
        <v>20231124ACM438</v>
      </c>
      <c r="B512" t="str">
        <f t="shared" si="21"/>
        <v>expense</v>
      </c>
      <c r="C512" s="19" t="s">
        <v>485</v>
      </c>
      <c r="D512" s="5" t="s">
        <v>486</v>
      </c>
      <c r="E512" s="6">
        <v>-4.38</v>
      </c>
      <c r="F512" s="7">
        <f t="shared" si="23"/>
        <v>10432.590000000002</v>
      </c>
      <c r="G512" t="s">
        <v>710</v>
      </c>
      <c r="H512">
        <v>3</v>
      </c>
    </row>
    <row r="513" spans="1:8" x14ac:dyDescent="0.25">
      <c r="A513" t="str">
        <f t="shared" si="22"/>
        <v>20231127DIS1498</v>
      </c>
      <c r="B513" t="str">
        <f t="shared" si="21"/>
        <v>expense</v>
      </c>
      <c r="C513" s="19" t="s">
        <v>484</v>
      </c>
      <c r="D513" s="5" t="s">
        <v>459</v>
      </c>
      <c r="E513" s="6">
        <v>-14.98</v>
      </c>
      <c r="F513" s="7">
        <f t="shared" si="23"/>
        <v>10417.610000000002</v>
      </c>
      <c r="G513" t="s">
        <v>720</v>
      </c>
      <c r="H513">
        <v>8</v>
      </c>
    </row>
    <row r="514" spans="1:8" x14ac:dyDescent="0.25">
      <c r="A514" t="str">
        <f t="shared" si="22"/>
        <v>20231127SAM498</v>
      </c>
      <c r="B514" t="str">
        <f t="shared" ref="B514:B556" si="24">IF(E514&gt;0, "income", "expense")</f>
        <v>expense</v>
      </c>
      <c r="C514" s="19" t="s">
        <v>484</v>
      </c>
      <c r="D514" s="5" t="s">
        <v>464</v>
      </c>
      <c r="E514" s="6">
        <v>-4.9800000000000004</v>
      </c>
      <c r="F514" s="7">
        <f t="shared" si="23"/>
        <v>10412.630000000003</v>
      </c>
      <c r="G514" t="s">
        <v>710</v>
      </c>
      <c r="H514">
        <v>3</v>
      </c>
    </row>
    <row r="515" spans="1:8" x14ac:dyDescent="0.25">
      <c r="A515" t="str">
        <f t="shared" ref="A515:A555" si="25">TEXT(C515,"YYYYMMDD") &amp; LEFT(D515,3) &amp; INT(ABS(E515*100))</f>
        <v>20231127SAM4423</v>
      </c>
      <c r="B515" t="str">
        <f t="shared" si="24"/>
        <v>expense</v>
      </c>
      <c r="C515" s="19" t="s">
        <v>484</v>
      </c>
      <c r="D515" s="5" t="s">
        <v>472</v>
      </c>
      <c r="E515" s="6">
        <v>-44.23</v>
      </c>
      <c r="F515" s="7">
        <f t="shared" si="23"/>
        <v>10368.400000000003</v>
      </c>
      <c r="G515" t="s">
        <v>710</v>
      </c>
      <c r="H515">
        <v>3</v>
      </c>
    </row>
    <row r="516" spans="1:8" x14ac:dyDescent="0.25">
      <c r="A516" t="str">
        <f t="shared" si="25"/>
        <v>20231128SPE427</v>
      </c>
      <c r="B516" t="str">
        <f t="shared" si="24"/>
        <v>expense</v>
      </c>
      <c r="C516" s="19" t="s">
        <v>481</v>
      </c>
      <c r="D516" s="5" t="s">
        <v>482</v>
      </c>
      <c r="E516" s="6">
        <v>-4.2699999999999996</v>
      </c>
      <c r="F516" s="7">
        <f t="shared" ref="F516:F555" si="26">F515 +E516</f>
        <v>10364.130000000003</v>
      </c>
      <c r="G516" t="s">
        <v>716</v>
      </c>
      <c r="H516">
        <v>4</v>
      </c>
    </row>
    <row r="517" spans="1:8" x14ac:dyDescent="0.25">
      <c r="A517" t="str">
        <f t="shared" si="25"/>
        <v>20231128TAC837</v>
      </c>
      <c r="B517" t="str">
        <f t="shared" si="24"/>
        <v>expense</v>
      </c>
      <c r="C517" s="19" t="s">
        <v>481</v>
      </c>
      <c r="D517" s="5" t="s">
        <v>483</v>
      </c>
      <c r="E517" s="6">
        <v>-8.3699999999999992</v>
      </c>
      <c r="F517" s="7">
        <f t="shared" si="26"/>
        <v>10355.760000000002</v>
      </c>
      <c r="G517" t="s">
        <v>708</v>
      </c>
      <c r="H517">
        <v>9</v>
      </c>
    </row>
    <row r="518" spans="1:8" x14ac:dyDescent="0.25">
      <c r="A518" t="str">
        <f t="shared" si="25"/>
        <v>20231130REM87400</v>
      </c>
      <c r="B518" t="str">
        <f t="shared" si="24"/>
        <v>income</v>
      </c>
      <c r="C518" s="20">
        <v>45260</v>
      </c>
      <c r="D518" s="2" t="s">
        <v>14</v>
      </c>
      <c r="E518" s="8">
        <v>874</v>
      </c>
      <c r="F518" s="7">
        <f t="shared" si="26"/>
        <v>11229.760000000002</v>
      </c>
      <c r="G518" t="s">
        <v>712</v>
      </c>
      <c r="H518">
        <v>13</v>
      </c>
    </row>
    <row r="519" spans="1:8" x14ac:dyDescent="0.25">
      <c r="A519" t="str">
        <f t="shared" si="25"/>
        <v>20231130FAM1004</v>
      </c>
      <c r="B519" t="str">
        <f t="shared" si="24"/>
        <v>expense</v>
      </c>
      <c r="C519" s="19" t="s">
        <v>477</v>
      </c>
      <c r="D519" s="5" t="s">
        <v>478</v>
      </c>
      <c r="E519" s="6">
        <v>-10.039999999999999</v>
      </c>
      <c r="F519" s="7">
        <f t="shared" si="26"/>
        <v>11219.720000000001</v>
      </c>
      <c r="G519" t="s">
        <v>717</v>
      </c>
      <c r="H519">
        <v>5</v>
      </c>
    </row>
    <row r="520" spans="1:8" x14ac:dyDescent="0.25">
      <c r="A520" t="str">
        <f t="shared" si="25"/>
        <v>20231130MCD569</v>
      </c>
      <c r="B520" t="str">
        <f t="shared" si="24"/>
        <v>expense</v>
      </c>
      <c r="C520" s="19" t="s">
        <v>477</v>
      </c>
      <c r="D520" s="5" t="s">
        <v>466</v>
      </c>
      <c r="E520" s="6">
        <v>-5.69</v>
      </c>
      <c r="F520" s="7">
        <f t="shared" si="26"/>
        <v>11214.03</v>
      </c>
      <c r="G520" t="s">
        <v>708</v>
      </c>
      <c r="H520">
        <v>9</v>
      </c>
    </row>
    <row r="521" spans="1:8" x14ac:dyDescent="0.25">
      <c r="A521" t="str">
        <f t="shared" si="25"/>
        <v>20231130PAR850</v>
      </c>
      <c r="B521" t="str">
        <f t="shared" si="24"/>
        <v>expense</v>
      </c>
      <c r="C521" s="19" t="s">
        <v>477</v>
      </c>
      <c r="D521" s="5" t="s">
        <v>479</v>
      </c>
      <c r="E521" s="6">
        <v>-8.5</v>
      </c>
      <c r="F521" s="7">
        <f t="shared" si="26"/>
        <v>11205.53</v>
      </c>
      <c r="G521" t="s">
        <v>709</v>
      </c>
      <c r="H521">
        <v>12</v>
      </c>
    </row>
    <row r="522" spans="1:8" x14ac:dyDescent="0.25">
      <c r="A522" t="str">
        <f t="shared" si="25"/>
        <v>20231201GIA4163</v>
      </c>
      <c r="B522" t="str">
        <f t="shared" si="24"/>
        <v>expense</v>
      </c>
      <c r="C522" s="19" t="s">
        <v>474</v>
      </c>
      <c r="D522" s="5" t="s">
        <v>475</v>
      </c>
      <c r="E522" s="6">
        <v>-41.63</v>
      </c>
      <c r="F522" s="7">
        <f t="shared" si="26"/>
        <v>11163.900000000001</v>
      </c>
      <c r="G522" t="s">
        <v>710</v>
      </c>
      <c r="H522">
        <v>3</v>
      </c>
    </row>
    <row r="523" spans="1:8" x14ac:dyDescent="0.25">
      <c r="A523" t="str">
        <f t="shared" si="25"/>
        <v>20231201PMT5275</v>
      </c>
      <c r="B523" t="str">
        <f t="shared" si="24"/>
        <v>expense</v>
      </c>
      <c r="C523" s="19" t="s">
        <v>474</v>
      </c>
      <c r="D523" s="5" t="s">
        <v>476</v>
      </c>
      <c r="E523" s="6">
        <v>-52.75</v>
      </c>
      <c r="F523" s="7">
        <f t="shared" si="26"/>
        <v>11111.150000000001</v>
      </c>
      <c r="G523" t="s">
        <v>709</v>
      </c>
      <c r="H523">
        <v>12</v>
      </c>
    </row>
    <row r="524" spans="1:8" x14ac:dyDescent="0.25">
      <c r="A524" t="str">
        <f t="shared" si="25"/>
        <v>20231204Mic1068</v>
      </c>
      <c r="B524" t="str">
        <f t="shared" si="24"/>
        <v>expense</v>
      </c>
      <c r="C524" s="20">
        <v>45264</v>
      </c>
      <c r="D524" s="2" t="s">
        <v>241</v>
      </c>
      <c r="E524" s="8">
        <v>-10.68</v>
      </c>
      <c r="F524" s="7">
        <f t="shared" si="26"/>
        <v>11100.470000000001</v>
      </c>
      <c r="G524" t="s">
        <v>720</v>
      </c>
      <c r="H524">
        <v>8</v>
      </c>
    </row>
    <row r="525" spans="1:8" x14ac:dyDescent="0.25">
      <c r="A525" t="str">
        <f t="shared" si="25"/>
        <v>20231204AMA1817</v>
      </c>
      <c r="B525" t="str">
        <f t="shared" si="24"/>
        <v>expense</v>
      </c>
      <c r="C525" s="19" t="s">
        <v>473</v>
      </c>
      <c r="D525" s="5" t="s">
        <v>457</v>
      </c>
      <c r="E525" s="6">
        <v>-18.170000000000002</v>
      </c>
      <c r="F525" s="7">
        <f t="shared" si="26"/>
        <v>11082.300000000001</v>
      </c>
      <c r="G525" t="s">
        <v>717</v>
      </c>
      <c r="H525">
        <v>5</v>
      </c>
    </row>
    <row r="526" spans="1:8" x14ac:dyDescent="0.25">
      <c r="A526" t="str">
        <f t="shared" si="25"/>
        <v>20231205AUT5519</v>
      </c>
      <c r="B526" t="str">
        <f t="shared" si="24"/>
        <v>expense</v>
      </c>
      <c r="C526" s="20">
        <v>45265</v>
      </c>
      <c r="D526" s="2" t="s">
        <v>186</v>
      </c>
      <c r="E526" s="8">
        <v>-55.19</v>
      </c>
      <c r="F526" s="7">
        <f t="shared" si="26"/>
        <v>11027.11</v>
      </c>
      <c r="G526" t="s">
        <v>715</v>
      </c>
      <c r="H526">
        <v>11</v>
      </c>
    </row>
    <row r="527" spans="1:8" x14ac:dyDescent="0.25">
      <c r="A527" t="str">
        <f t="shared" si="25"/>
        <v>20231205SAM6825</v>
      </c>
      <c r="B527" t="str">
        <f t="shared" si="24"/>
        <v>expense</v>
      </c>
      <c r="C527" s="19" t="s">
        <v>471</v>
      </c>
      <c r="D527" s="5" t="s">
        <v>464</v>
      </c>
      <c r="E527" s="6">
        <v>-68.25</v>
      </c>
      <c r="F527" s="7">
        <f t="shared" si="26"/>
        <v>10958.86</v>
      </c>
      <c r="G527" t="s">
        <v>710</v>
      </c>
      <c r="H527">
        <v>3</v>
      </c>
    </row>
    <row r="528" spans="1:8" x14ac:dyDescent="0.25">
      <c r="A528" t="str">
        <f t="shared" si="25"/>
        <v>20231205SAM4223</v>
      </c>
      <c r="B528" t="str">
        <f t="shared" si="24"/>
        <v>expense</v>
      </c>
      <c r="C528" s="19" t="s">
        <v>471</v>
      </c>
      <c r="D528" s="5" t="s">
        <v>472</v>
      </c>
      <c r="E528" s="6">
        <v>-42.23</v>
      </c>
      <c r="F528" s="7">
        <f t="shared" si="26"/>
        <v>10916.630000000001</v>
      </c>
      <c r="G528" t="s">
        <v>710</v>
      </c>
      <c r="H528">
        <v>3</v>
      </c>
    </row>
    <row r="529" spans="1:8" x14ac:dyDescent="0.25">
      <c r="A529" t="str">
        <f t="shared" si="25"/>
        <v>20231209LEM5744</v>
      </c>
      <c r="B529" t="str">
        <f t="shared" si="24"/>
        <v>expense</v>
      </c>
      <c r="C529" s="19" t="s">
        <v>469</v>
      </c>
      <c r="D529" s="5" t="s">
        <v>470</v>
      </c>
      <c r="E529" s="6">
        <v>-57.44</v>
      </c>
      <c r="F529" s="7">
        <f t="shared" si="26"/>
        <v>10859.19</v>
      </c>
      <c r="G529" t="s">
        <v>708</v>
      </c>
      <c r="H529">
        <v>9</v>
      </c>
    </row>
    <row r="530" spans="1:8" x14ac:dyDescent="0.25">
      <c r="A530" t="str">
        <f t="shared" si="25"/>
        <v>20231211SWE9999</v>
      </c>
      <c r="B530" t="str">
        <f t="shared" si="24"/>
        <v>expense</v>
      </c>
      <c r="C530" s="20">
        <v>45271</v>
      </c>
      <c r="D530" s="2" t="s">
        <v>240</v>
      </c>
      <c r="E530" s="8">
        <v>-99.99</v>
      </c>
      <c r="F530" s="7">
        <f t="shared" si="26"/>
        <v>10759.2</v>
      </c>
      <c r="G530" t="s">
        <v>709</v>
      </c>
      <c r="H530">
        <v>12</v>
      </c>
    </row>
    <row r="531" spans="1:8" x14ac:dyDescent="0.25">
      <c r="A531" t="str">
        <f t="shared" si="25"/>
        <v>20231213RAI1606</v>
      </c>
      <c r="B531" t="str">
        <f t="shared" si="24"/>
        <v>expense</v>
      </c>
      <c r="C531" s="19" t="s">
        <v>467</v>
      </c>
      <c r="D531" s="5" t="s">
        <v>468</v>
      </c>
      <c r="E531" s="6">
        <v>-16.059999999999999</v>
      </c>
      <c r="F531" s="7">
        <f t="shared" si="26"/>
        <v>10743.140000000001</v>
      </c>
      <c r="G531" t="s">
        <v>708</v>
      </c>
      <c r="H531">
        <v>9</v>
      </c>
    </row>
    <row r="532" spans="1:8" x14ac:dyDescent="0.25">
      <c r="A532" t="str">
        <f t="shared" si="25"/>
        <v>20231215MCD1377</v>
      </c>
      <c r="B532" t="str">
        <f t="shared" si="24"/>
        <v>expense</v>
      </c>
      <c r="C532" s="19" t="s">
        <v>465</v>
      </c>
      <c r="D532" s="5" t="s">
        <v>466</v>
      </c>
      <c r="E532" s="6">
        <v>-13.77</v>
      </c>
      <c r="F532" s="7">
        <f t="shared" si="26"/>
        <v>10729.37</v>
      </c>
      <c r="G532" t="s">
        <v>708</v>
      </c>
      <c r="H532">
        <v>9</v>
      </c>
    </row>
    <row r="533" spans="1:8" x14ac:dyDescent="0.25">
      <c r="A533" t="str">
        <f t="shared" si="25"/>
        <v>20231217SAM3558</v>
      </c>
      <c r="B533" t="str">
        <f t="shared" si="24"/>
        <v>expense</v>
      </c>
      <c r="C533" s="19" t="s">
        <v>463</v>
      </c>
      <c r="D533" s="5" t="s">
        <v>464</v>
      </c>
      <c r="E533" s="6">
        <v>-35.58</v>
      </c>
      <c r="F533" s="7">
        <f t="shared" si="26"/>
        <v>10693.79</v>
      </c>
      <c r="G533" t="s">
        <v>710</v>
      </c>
      <c r="H533">
        <v>3</v>
      </c>
    </row>
    <row r="534" spans="1:8" x14ac:dyDescent="0.25">
      <c r="A534" t="str">
        <f t="shared" si="25"/>
        <v>20231218ATT8045</v>
      </c>
      <c r="B534" t="str">
        <f t="shared" si="24"/>
        <v>expense</v>
      </c>
      <c r="C534" s="20">
        <v>45278</v>
      </c>
      <c r="D534" s="2" t="s">
        <v>152</v>
      </c>
      <c r="E534" s="8">
        <v>-80.45</v>
      </c>
      <c r="F534" s="7">
        <f t="shared" si="26"/>
        <v>10613.34</v>
      </c>
      <c r="G534" t="s">
        <v>714</v>
      </c>
      <c r="H534">
        <v>2</v>
      </c>
    </row>
    <row r="535" spans="1:8" x14ac:dyDescent="0.25">
      <c r="A535" t="str">
        <f t="shared" si="25"/>
        <v>20231218Spo1176</v>
      </c>
      <c r="B535" t="str">
        <f t="shared" si="24"/>
        <v>expense</v>
      </c>
      <c r="C535" s="20">
        <v>45278</v>
      </c>
      <c r="D535" s="2" t="s">
        <v>237</v>
      </c>
      <c r="E535" s="8">
        <v>-11.76</v>
      </c>
      <c r="F535" s="7">
        <f t="shared" si="26"/>
        <v>10601.58</v>
      </c>
      <c r="G535" t="s">
        <v>709</v>
      </c>
      <c r="H535">
        <v>12</v>
      </c>
    </row>
    <row r="536" spans="1:8" x14ac:dyDescent="0.25">
      <c r="A536" t="str">
        <f t="shared" si="25"/>
        <v>20231218DRA1295</v>
      </c>
      <c r="B536" t="str">
        <f t="shared" si="24"/>
        <v>expense</v>
      </c>
      <c r="C536" s="20">
        <v>45278</v>
      </c>
      <c r="D536" s="2" t="s">
        <v>238</v>
      </c>
      <c r="E536" s="8">
        <v>-12.95</v>
      </c>
      <c r="F536" s="7">
        <f t="shared" si="26"/>
        <v>10588.63</v>
      </c>
      <c r="G536" t="s">
        <v>710</v>
      </c>
      <c r="H536">
        <v>3</v>
      </c>
    </row>
    <row r="537" spans="1:8" x14ac:dyDescent="0.25">
      <c r="A537" t="str">
        <f t="shared" si="25"/>
        <v>20231218ALD873</v>
      </c>
      <c r="B537" t="str">
        <f t="shared" si="24"/>
        <v>expense</v>
      </c>
      <c r="C537" s="20">
        <v>45278</v>
      </c>
      <c r="D537" s="2" t="s">
        <v>239</v>
      </c>
      <c r="E537" s="8">
        <v>-8.73</v>
      </c>
      <c r="F537" s="7">
        <f t="shared" si="26"/>
        <v>10579.9</v>
      </c>
      <c r="G537" t="s">
        <v>710</v>
      </c>
      <c r="H537">
        <v>3</v>
      </c>
    </row>
    <row r="538" spans="1:8" x14ac:dyDescent="0.25">
      <c r="A538" t="str">
        <f t="shared" si="25"/>
        <v>20231218DIS13725</v>
      </c>
      <c r="B538" t="str">
        <f t="shared" si="24"/>
        <v>expense</v>
      </c>
      <c r="C538" s="20">
        <v>45278</v>
      </c>
      <c r="D538" s="2" t="s">
        <v>3</v>
      </c>
      <c r="E538" s="8">
        <v>-137.25</v>
      </c>
      <c r="F538" s="7">
        <f t="shared" si="26"/>
        <v>10442.65</v>
      </c>
      <c r="G538" t="s">
        <v>711</v>
      </c>
      <c r="H538">
        <v>6</v>
      </c>
    </row>
    <row r="539" spans="1:8" x14ac:dyDescent="0.25">
      <c r="A539" t="str">
        <f t="shared" si="25"/>
        <v>20231218REM109929</v>
      </c>
      <c r="B539" t="str">
        <f t="shared" si="24"/>
        <v>income</v>
      </c>
      <c r="C539" s="20">
        <v>45278</v>
      </c>
      <c r="D539" s="2" t="s">
        <v>14</v>
      </c>
      <c r="E539" s="8">
        <v>1099.29</v>
      </c>
      <c r="F539" s="7">
        <f t="shared" si="26"/>
        <v>11541.939999999999</v>
      </c>
      <c r="G539" t="s">
        <v>712</v>
      </c>
      <c r="H539">
        <v>13</v>
      </c>
    </row>
    <row r="540" spans="1:8" x14ac:dyDescent="0.25">
      <c r="A540" t="str">
        <f t="shared" si="25"/>
        <v>20231219CHE66000</v>
      </c>
      <c r="B540" t="str">
        <f t="shared" si="24"/>
        <v>expense</v>
      </c>
      <c r="C540" s="20">
        <v>45279</v>
      </c>
      <c r="D540" s="2" t="s">
        <v>236</v>
      </c>
      <c r="E540" s="8">
        <v>-660</v>
      </c>
      <c r="F540" s="7">
        <f t="shared" si="26"/>
        <v>10881.939999999999</v>
      </c>
      <c r="G540" t="s">
        <v>713</v>
      </c>
      <c r="H540">
        <v>1</v>
      </c>
    </row>
    <row r="541" spans="1:8" x14ac:dyDescent="0.25">
      <c r="A541" t="str">
        <f t="shared" si="25"/>
        <v>20231219SHE4462</v>
      </c>
      <c r="B541" t="str">
        <f t="shared" si="24"/>
        <v>expense</v>
      </c>
      <c r="C541" s="19" t="s">
        <v>461</v>
      </c>
      <c r="D541" s="5" t="s">
        <v>462</v>
      </c>
      <c r="E541" s="6">
        <v>-44.62</v>
      </c>
      <c r="F541" s="7">
        <f t="shared" si="26"/>
        <v>10837.319999999998</v>
      </c>
      <c r="G541" t="s">
        <v>716</v>
      </c>
      <c r="H541">
        <v>4</v>
      </c>
    </row>
    <row r="542" spans="1:8" x14ac:dyDescent="0.25">
      <c r="A542" t="str">
        <f t="shared" si="25"/>
        <v>20231222Onl15088</v>
      </c>
      <c r="B542" t="str">
        <f t="shared" si="24"/>
        <v>expense</v>
      </c>
      <c r="C542" s="20">
        <v>45282</v>
      </c>
      <c r="D542" s="2" t="s">
        <v>235</v>
      </c>
      <c r="E542" s="8">
        <v>-150.88</v>
      </c>
      <c r="F542" s="7">
        <f t="shared" si="26"/>
        <v>10686.439999999999</v>
      </c>
      <c r="G542" t="s">
        <v>711</v>
      </c>
      <c r="H542">
        <v>6</v>
      </c>
    </row>
    <row r="543" spans="1:8" x14ac:dyDescent="0.25">
      <c r="A543" t="str">
        <f t="shared" si="25"/>
        <v>20231222REM200000</v>
      </c>
      <c r="B543" t="str">
        <f t="shared" si="24"/>
        <v>income</v>
      </c>
      <c r="C543" s="20">
        <v>45282</v>
      </c>
      <c r="D543" s="2" t="s">
        <v>14</v>
      </c>
      <c r="E543" s="8">
        <v>2000</v>
      </c>
      <c r="F543" s="7">
        <f t="shared" si="26"/>
        <v>12686.439999999999</v>
      </c>
      <c r="G543" t="s">
        <v>712</v>
      </c>
      <c r="H543">
        <v>13</v>
      </c>
    </row>
    <row r="544" spans="1:8" x14ac:dyDescent="0.25">
      <c r="A544" t="str">
        <f t="shared" si="25"/>
        <v>20231226ADO2139</v>
      </c>
      <c r="B544" t="str">
        <f t="shared" si="24"/>
        <v>expense</v>
      </c>
      <c r="C544" s="20">
        <v>45286</v>
      </c>
      <c r="D544" s="2" t="s">
        <v>231</v>
      </c>
      <c r="E544" s="8">
        <v>-21.39</v>
      </c>
      <c r="F544" s="7">
        <f t="shared" si="26"/>
        <v>12665.05</v>
      </c>
      <c r="G544" t="s">
        <v>709</v>
      </c>
      <c r="H544">
        <v>12</v>
      </c>
    </row>
    <row r="545" spans="1:8" x14ac:dyDescent="0.25">
      <c r="A545" t="str">
        <f t="shared" si="25"/>
        <v>20231226GIA3433</v>
      </c>
      <c r="B545" t="str">
        <f t="shared" si="24"/>
        <v>expense</v>
      </c>
      <c r="C545" s="20">
        <v>45286</v>
      </c>
      <c r="D545" s="2" t="s">
        <v>232</v>
      </c>
      <c r="E545" s="8">
        <v>-34.33</v>
      </c>
      <c r="F545" s="7">
        <f t="shared" si="26"/>
        <v>12630.72</v>
      </c>
      <c r="G545" t="s">
        <v>710</v>
      </c>
      <c r="H545">
        <v>3</v>
      </c>
    </row>
    <row r="546" spans="1:8" x14ac:dyDescent="0.25">
      <c r="A546" t="str">
        <f t="shared" si="25"/>
        <v>20231226TAC1555</v>
      </c>
      <c r="B546" t="str">
        <f t="shared" si="24"/>
        <v>expense</v>
      </c>
      <c r="C546" s="20">
        <v>45286</v>
      </c>
      <c r="D546" s="2" t="s">
        <v>233</v>
      </c>
      <c r="E546" s="8">
        <v>-15.55</v>
      </c>
      <c r="F546" s="7">
        <f t="shared" si="26"/>
        <v>12615.17</v>
      </c>
      <c r="G546" t="s">
        <v>708</v>
      </c>
      <c r="H546">
        <v>9</v>
      </c>
    </row>
    <row r="547" spans="1:8" x14ac:dyDescent="0.25">
      <c r="A547" t="str">
        <f t="shared" si="25"/>
        <v>20231226MEI4345</v>
      </c>
      <c r="B547" t="str">
        <f t="shared" si="24"/>
        <v>expense</v>
      </c>
      <c r="C547" s="20">
        <v>45286</v>
      </c>
      <c r="D547" s="2" t="s">
        <v>234</v>
      </c>
      <c r="E547" s="8">
        <v>-43.45</v>
      </c>
      <c r="F547" s="7">
        <f t="shared" si="26"/>
        <v>12571.72</v>
      </c>
      <c r="G547" t="s">
        <v>710</v>
      </c>
      <c r="H547">
        <v>3</v>
      </c>
    </row>
    <row r="548" spans="1:8" x14ac:dyDescent="0.25">
      <c r="A548" t="str">
        <f t="shared" si="25"/>
        <v>20231227DIS1498</v>
      </c>
      <c r="B548" t="str">
        <f t="shared" si="24"/>
        <v>expense</v>
      </c>
      <c r="C548" s="19" t="s">
        <v>458</v>
      </c>
      <c r="D548" s="5" t="s">
        <v>459</v>
      </c>
      <c r="E548" s="6">
        <v>-14.98</v>
      </c>
      <c r="F548" s="7">
        <f t="shared" si="26"/>
        <v>12556.74</v>
      </c>
      <c r="G548" t="s">
        <v>720</v>
      </c>
      <c r="H548">
        <v>8</v>
      </c>
    </row>
    <row r="549" spans="1:8" x14ac:dyDescent="0.25">
      <c r="A549" t="str">
        <f t="shared" si="25"/>
        <v>20231227STE1000</v>
      </c>
      <c r="B549" t="str">
        <f t="shared" si="24"/>
        <v>expense</v>
      </c>
      <c r="C549" s="19" t="s">
        <v>458</v>
      </c>
      <c r="D549" s="5" t="s">
        <v>460</v>
      </c>
      <c r="E549" s="6">
        <v>-10</v>
      </c>
      <c r="F549" s="7">
        <f t="shared" si="26"/>
        <v>12546.74</v>
      </c>
      <c r="G549" t="s">
        <v>720</v>
      </c>
      <c r="H549">
        <v>8</v>
      </c>
    </row>
    <row r="550" spans="1:8" x14ac:dyDescent="0.25">
      <c r="A550" t="str">
        <f t="shared" si="25"/>
        <v>20231228AMA9083</v>
      </c>
      <c r="B550" t="str">
        <f t="shared" si="24"/>
        <v>expense</v>
      </c>
      <c r="C550" s="19" t="s">
        <v>456</v>
      </c>
      <c r="D550" s="5" t="s">
        <v>457</v>
      </c>
      <c r="E550" s="6">
        <v>-90.83</v>
      </c>
      <c r="F550" s="7">
        <f t="shared" si="26"/>
        <v>12455.91</v>
      </c>
      <c r="G550" t="s">
        <v>717</v>
      </c>
      <c r="H550">
        <v>5</v>
      </c>
    </row>
    <row r="551" spans="1:8" x14ac:dyDescent="0.25">
      <c r="A551" t="str">
        <f t="shared" si="25"/>
        <v>20231229TAC1423</v>
      </c>
      <c r="B551" t="str">
        <f t="shared" si="24"/>
        <v>expense</v>
      </c>
      <c r="C551" s="20">
        <v>45289</v>
      </c>
      <c r="D551" s="2" t="s">
        <v>230</v>
      </c>
      <c r="E551" s="8">
        <v>-14.23</v>
      </c>
      <c r="F551" s="7">
        <f t="shared" si="26"/>
        <v>12441.68</v>
      </c>
      <c r="G551" t="s">
        <v>708</v>
      </c>
      <c r="H551">
        <v>9</v>
      </c>
    </row>
    <row r="552" spans="1:8" x14ac:dyDescent="0.25">
      <c r="A552" t="str">
        <f t="shared" si="25"/>
        <v>20231229ALD3371</v>
      </c>
      <c r="B552" t="str">
        <f t="shared" si="24"/>
        <v>expense</v>
      </c>
      <c r="C552" s="19" t="s">
        <v>454</v>
      </c>
      <c r="D552" s="5" t="s">
        <v>455</v>
      </c>
      <c r="E552" s="6">
        <v>-33.71</v>
      </c>
      <c r="F552" s="7">
        <f t="shared" si="26"/>
        <v>12407.970000000001</v>
      </c>
      <c r="G552" t="s">
        <v>710</v>
      </c>
      <c r="H552">
        <v>3</v>
      </c>
    </row>
    <row r="553" spans="1:8" x14ac:dyDescent="0.25">
      <c r="A553" t="str">
        <f t="shared" si="25"/>
        <v>20231231EBA16048</v>
      </c>
      <c r="B553" t="str">
        <f t="shared" si="24"/>
        <v>expense</v>
      </c>
      <c r="C553" s="19" t="s">
        <v>450</v>
      </c>
      <c r="D553" s="5" t="s">
        <v>451</v>
      </c>
      <c r="E553" s="6">
        <v>-160.47999999999999</v>
      </c>
      <c r="F553" s="7">
        <f t="shared" si="26"/>
        <v>12247.490000000002</v>
      </c>
      <c r="G553" t="s">
        <v>717</v>
      </c>
      <c r="H553">
        <v>5</v>
      </c>
    </row>
    <row r="554" spans="1:8" x14ac:dyDescent="0.25">
      <c r="A554" t="str">
        <f t="shared" si="25"/>
        <v>20231231FCP2887</v>
      </c>
      <c r="B554" t="str">
        <f t="shared" si="24"/>
        <v>expense</v>
      </c>
      <c r="C554" s="19" t="s">
        <v>450</v>
      </c>
      <c r="D554" s="5" t="s">
        <v>452</v>
      </c>
      <c r="E554" s="6">
        <v>-28.87</v>
      </c>
      <c r="F554" s="7">
        <f t="shared" si="26"/>
        <v>12218.62</v>
      </c>
      <c r="G554" t="s">
        <v>716</v>
      </c>
      <c r="H554">
        <v>4</v>
      </c>
    </row>
    <row r="555" spans="1:8" x14ac:dyDescent="0.25">
      <c r="A555" t="str">
        <f t="shared" si="25"/>
        <v>20231231MEI2987</v>
      </c>
      <c r="B555" t="str">
        <f t="shared" si="24"/>
        <v>expense</v>
      </c>
      <c r="C555" s="19" t="s">
        <v>450</v>
      </c>
      <c r="D555" s="5" t="s">
        <v>453</v>
      </c>
      <c r="E555" s="6">
        <v>-29.87</v>
      </c>
      <c r="F555" s="7">
        <f t="shared" si="26"/>
        <v>12188.75</v>
      </c>
      <c r="G555" t="s">
        <v>710</v>
      </c>
      <c r="H555">
        <v>3</v>
      </c>
    </row>
    <row r="556" spans="1:8" x14ac:dyDescent="0.25">
      <c r="A556" t="str">
        <f>TEXT(C556,"YYYYMMDD") &amp; LEFT(D556,3) &amp; INT(ABS(E556*100))</f>
        <v>20240102MCD718</v>
      </c>
      <c r="B556" t="str">
        <f t="shared" si="24"/>
        <v>expense</v>
      </c>
      <c r="C556" s="17">
        <v>45293</v>
      </c>
      <c r="D556" t="s">
        <v>228</v>
      </c>
      <c r="E556">
        <v>-7.18</v>
      </c>
      <c r="F556" s="7">
        <v>12181.57</v>
      </c>
      <c r="G556" t="s">
        <v>708</v>
      </c>
      <c r="H556">
        <v>9</v>
      </c>
    </row>
    <row r="557" spans="1:8" x14ac:dyDescent="0.25">
      <c r="A557" t="str">
        <f t="shared" ref="A557:A620" si="27">TEXT(C557,"YYYYMMDD") &amp; LEFT(D557,3) &amp; INT(ABS(E557*100))</f>
        <v>20240102MEI1779</v>
      </c>
      <c r="B557" t="str">
        <f t="shared" ref="B557:B620" si="28">IF(E557&gt;0, "income", "expense")</f>
        <v>expense</v>
      </c>
      <c r="C557" s="17">
        <v>45293</v>
      </c>
      <c r="D557" t="s">
        <v>229</v>
      </c>
      <c r="E557">
        <v>-17.79</v>
      </c>
      <c r="F557" s="7">
        <f>F556 +E557</f>
        <v>12163.779999999999</v>
      </c>
      <c r="G557" t="s">
        <v>710</v>
      </c>
      <c r="H557">
        <v>3</v>
      </c>
    </row>
    <row r="558" spans="1:8" x14ac:dyDescent="0.25">
      <c r="A558" t="str">
        <f t="shared" si="27"/>
        <v>20240102REM89278</v>
      </c>
      <c r="B558" t="str">
        <f t="shared" si="28"/>
        <v>income</v>
      </c>
      <c r="C558" s="17">
        <v>45293</v>
      </c>
      <c r="D558" t="s">
        <v>14</v>
      </c>
      <c r="E558">
        <v>892.78</v>
      </c>
      <c r="F558" s="7">
        <f t="shared" ref="F558:F621" si="29">F557 +E558</f>
        <v>13056.56</v>
      </c>
      <c r="G558" t="s">
        <v>712</v>
      </c>
      <c r="H558">
        <v>13</v>
      </c>
    </row>
    <row r="559" spans="1:8" x14ac:dyDescent="0.25">
      <c r="A559" t="str">
        <f t="shared" si="27"/>
        <v>20240102ALD1507</v>
      </c>
      <c r="B559" t="str">
        <f t="shared" si="28"/>
        <v>expense</v>
      </c>
      <c r="C559" s="21" t="s">
        <v>914</v>
      </c>
      <c r="D559" s="9" t="s">
        <v>455</v>
      </c>
      <c r="E559" s="16">
        <v>-15.07</v>
      </c>
      <c r="F559" s="7">
        <f t="shared" si="29"/>
        <v>13041.49</v>
      </c>
      <c r="G559" t="s">
        <v>710</v>
      </c>
      <c r="H559">
        <v>3</v>
      </c>
    </row>
    <row r="560" spans="1:8" x14ac:dyDescent="0.25">
      <c r="A560" t="str">
        <f t="shared" si="27"/>
        <v>20240102STE607</v>
      </c>
      <c r="B560" t="str">
        <f t="shared" si="28"/>
        <v>expense</v>
      </c>
      <c r="C560" s="22" t="s">
        <v>914</v>
      </c>
      <c r="D560" s="14" t="s">
        <v>460</v>
      </c>
      <c r="E560" s="15">
        <v>-6.07</v>
      </c>
      <c r="F560" s="7">
        <f t="shared" si="29"/>
        <v>13035.42</v>
      </c>
      <c r="G560" t="s">
        <v>720</v>
      </c>
      <c r="H560">
        <v>8</v>
      </c>
    </row>
    <row r="561" spans="1:8" x14ac:dyDescent="0.25">
      <c r="A561" t="str">
        <f t="shared" si="27"/>
        <v>20240104AUT16394</v>
      </c>
      <c r="B561" t="str">
        <f t="shared" si="28"/>
        <v>expense</v>
      </c>
      <c r="C561" s="17">
        <v>45295</v>
      </c>
      <c r="D561" t="s">
        <v>186</v>
      </c>
      <c r="E561">
        <v>-163.94</v>
      </c>
      <c r="F561" s="7">
        <f t="shared" si="29"/>
        <v>12871.48</v>
      </c>
      <c r="G561" t="s">
        <v>715</v>
      </c>
      <c r="H561">
        <v>11</v>
      </c>
    </row>
    <row r="562" spans="1:8" x14ac:dyDescent="0.25">
      <c r="A562" t="str">
        <f t="shared" si="27"/>
        <v>20240104MIC1068</v>
      </c>
      <c r="B562" t="str">
        <f t="shared" si="28"/>
        <v>expense</v>
      </c>
      <c r="C562" s="17">
        <v>45295</v>
      </c>
      <c r="D562" t="s">
        <v>227</v>
      </c>
      <c r="E562">
        <v>-10.68</v>
      </c>
      <c r="F562" s="7">
        <f t="shared" si="29"/>
        <v>12860.8</v>
      </c>
      <c r="G562" t="s">
        <v>720</v>
      </c>
      <c r="H562">
        <v>8</v>
      </c>
    </row>
    <row r="563" spans="1:8" x14ac:dyDescent="0.25">
      <c r="A563" t="str">
        <f t="shared" si="27"/>
        <v>20240104MAR4774</v>
      </c>
      <c r="B563" t="str">
        <f t="shared" si="28"/>
        <v>expense</v>
      </c>
      <c r="C563" s="22" t="s">
        <v>913</v>
      </c>
      <c r="D563" s="14" t="s">
        <v>493</v>
      </c>
      <c r="E563" s="15">
        <v>-47.74</v>
      </c>
      <c r="F563" s="7">
        <f t="shared" si="29"/>
        <v>12813.06</v>
      </c>
      <c r="G563" t="s">
        <v>716</v>
      </c>
      <c r="H563">
        <v>4</v>
      </c>
    </row>
    <row r="564" spans="1:8" x14ac:dyDescent="0.25">
      <c r="A564" t="str">
        <f t="shared" si="27"/>
        <v>20240109IPD4290</v>
      </c>
      <c r="B564" t="str">
        <f t="shared" si="28"/>
        <v>expense</v>
      </c>
      <c r="C564" s="17">
        <v>45300</v>
      </c>
      <c r="D564" t="s">
        <v>226</v>
      </c>
      <c r="E564">
        <v>-42.9</v>
      </c>
      <c r="F564" s="7">
        <f t="shared" si="29"/>
        <v>12770.16</v>
      </c>
      <c r="G564" t="s">
        <v>716</v>
      </c>
      <c r="H564">
        <v>4</v>
      </c>
    </row>
    <row r="565" spans="1:8" x14ac:dyDescent="0.25">
      <c r="A565" t="str">
        <f t="shared" si="27"/>
        <v>20240109ALD4096</v>
      </c>
      <c r="B565" t="str">
        <f t="shared" si="28"/>
        <v>expense</v>
      </c>
      <c r="C565" s="22" t="s">
        <v>912</v>
      </c>
      <c r="D565" s="14" t="s">
        <v>455</v>
      </c>
      <c r="E565" s="15">
        <v>-40.96</v>
      </c>
      <c r="F565" s="7">
        <f t="shared" si="29"/>
        <v>12729.2</v>
      </c>
      <c r="G565" t="s">
        <v>710</v>
      </c>
      <c r="H565">
        <v>3</v>
      </c>
    </row>
    <row r="566" spans="1:8" x14ac:dyDescent="0.25">
      <c r="A566" t="str">
        <f t="shared" si="27"/>
        <v>20240109AMA5178</v>
      </c>
      <c r="B566" t="str">
        <f t="shared" si="28"/>
        <v>expense</v>
      </c>
      <c r="C566" s="21" t="s">
        <v>912</v>
      </c>
      <c r="D566" s="9" t="s">
        <v>457</v>
      </c>
      <c r="E566" s="16">
        <v>-51.78</v>
      </c>
      <c r="F566" s="7">
        <f t="shared" si="29"/>
        <v>12677.42</v>
      </c>
      <c r="G566" t="s">
        <v>710</v>
      </c>
      <c r="H566">
        <v>3</v>
      </c>
    </row>
    <row r="567" spans="1:8" x14ac:dyDescent="0.25">
      <c r="A567" t="str">
        <f t="shared" si="27"/>
        <v>20240110Spo641</v>
      </c>
      <c r="B567" t="str">
        <f t="shared" si="28"/>
        <v>expense</v>
      </c>
      <c r="C567" s="17">
        <v>45301</v>
      </c>
      <c r="D567" t="s">
        <v>224</v>
      </c>
      <c r="E567">
        <v>-6.41</v>
      </c>
      <c r="F567" s="7">
        <f t="shared" si="29"/>
        <v>12671.01</v>
      </c>
      <c r="G567" t="s">
        <v>720</v>
      </c>
      <c r="H567">
        <v>8</v>
      </c>
    </row>
    <row r="568" spans="1:8" x14ac:dyDescent="0.25">
      <c r="A568" t="str">
        <f t="shared" si="27"/>
        <v>20240110CLE6967</v>
      </c>
      <c r="B568" t="str">
        <f t="shared" si="28"/>
        <v>expense</v>
      </c>
      <c r="C568" s="17">
        <v>45301</v>
      </c>
      <c r="D568" t="s">
        <v>225</v>
      </c>
      <c r="E568">
        <v>-69.67</v>
      </c>
      <c r="F568" s="7">
        <f t="shared" si="29"/>
        <v>12601.34</v>
      </c>
      <c r="G568" t="s">
        <v>718</v>
      </c>
      <c r="H568">
        <v>10</v>
      </c>
    </row>
    <row r="569" spans="1:8" x14ac:dyDescent="0.25">
      <c r="A569" t="str">
        <f t="shared" si="27"/>
        <v>20240110AMA1706</v>
      </c>
      <c r="B569" t="str">
        <f t="shared" si="28"/>
        <v>expense</v>
      </c>
      <c r="C569" s="21" t="s">
        <v>911</v>
      </c>
      <c r="D569" s="9" t="s">
        <v>457</v>
      </c>
      <c r="E569" s="16">
        <v>-17.059999999999999</v>
      </c>
      <c r="F569" s="7">
        <f t="shared" si="29"/>
        <v>12584.28</v>
      </c>
      <c r="G569" t="s">
        <v>717</v>
      </c>
      <c r="H569">
        <v>5</v>
      </c>
    </row>
    <row r="570" spans="1:8" x14ac:dyDescent="0.25">
      <c r="A570" t="str">
        <f t="shared" si="27"/>
        <v>20240112MON600</v>
      </c>
      <c r="B570" t="str">
        <f t="shared" si="28"/>
        <v>expense</v>
      </c>
      <c r="C570" s="17">
        <v>45303</v>
      </c>
      <c r="D570" t="s">
        <v>222</v>
      </c>
      <c r="E570">
        <v>-6</v>
      </c>
      <c r="F570" s="7">
        <f t="shared" si="29"/>
        <v>12578.28</v>
      </c>
      <c r="G570" t="s">
        <v>709</v>
      </c>
      <c r="H570">
        <v>12</v>
      </c>
    </row>
    <row r="571" spans="1:8" x14ac:dyDescent="0.25">
      <c r="A571" t="str">
        <f t="shared" si="27"/>
        <v>20240112ADO2139</v>
      </c>
      <c r="B571" t="str">
        <f t="shared" si="28"/>
        <v>expense</v>
      </c>
      <c r="C571" s="17">
        <v>45303</v>
      </c>
      <c r="D571" t="s">
        <v>223</v>
      </c>
      <c r="E571">
        <v>-21.39</v>
      </c>
      <c r="F571" s="7">
        <f t="shared" si="29"/>
        <v>12556.890000000001</v>
      </c>
      <c r="G571" t="s">
        <v>709</v>
      </c>
      <c r="H571">
        <v>12</v>
      </c>
    </row>
    <row r="572" spans="1:8" x14ac:dyDescent="0.25">
      <c r="A572" t="str">
        <f t="shared" si="27"/>
        <v>20240112ACM1652</v>
      </c>
      <c r="B572" t="str">
        <f t="shared" si="28"/>
        <v>expense</v>
      </c>
      <c r="C572" s="22" t="s">
        <v>910</v>
      </c>
      <c r="D572" s="14" t="s">
        <v>486</v>
      </c>
      <c r="E572" s="15">
        <v>-16.52</v>
      </c>
      <c r="F572" s="7">
        <f t="shared" si="29"/>
        <v>12540.37</v>
      </c>
      <c r="G572" t="s">
        <v>710</v>
      </c>
      <c r="H572">
        <v>3</v>
      </c>
    </row>
    <row r="573" spans="1:8" x14ac:dyDescent="0.25">
      <c r="A573" t="str">
        <f t="shared" si="27"/>
        <v>20240113ALD2875</v>
      </c>
      <c r="B573" t="str">
        <f t="shared" si="28"/>
        <v>expense</v>
      </c>
      <c r="C573" s="21" t="s">
        <v>909</v>
      </c>
      <c r="D573" s="9" t="s">
        <v>455</v>
      </c>
      <c r="E573" s="16">
        <v>-28.75</v>
      </c>
      <c r="F573" s="7">
        <f t="shared" si="29"/>
        <v>12511.62</v>
      </c>
      <c r="G573" t="s">
        <v>710</v>
      </c>
      <c r="H573">
        <v>3</v>
      </c>
    </row>
    <row r="574" spans="1:8" x14ac:dyDescent="0.25">
      <c r="A574" t="str">
        <f t="shared" si="27"/>
        <v>20240116ATT8045</v>
      </c>
      <c r="B574" t="str">
        <f t="shared" si="28"/>
        <v>expense</v>
      </c>
      <c r="C574" s="17">
        <v>45307</v>
      </c>
      <c r="D574" t="s">
        <v>152</v>
      </c>
      <c r="E574">
        <v>-80.45</v>
      </c>
      <c r="F574" s="7">
        <f t="shared" si="29"/>
        <v>12431.17</v>
      </c>
      <c r="G574" t="s">
        <v>714</v>
      </c>
      <c r="H574">
        <v>2</v>
      </c>
    </row>
    <row r="575" spans="1:8" x14ac:dyDescent="0.25">
      <c r="A575" t="str">
        <f t="shared" si="27"/>
        <v>20240116REM140404</v>
      </c>
      <c r="B575" t="str">
        <f t="shared" si="28"/>
        <v>income</v>
      </c>
      <c r="C575" s="17">
        <v>45307</v>
      </c>
      <c r="D575" t="s">
        <v>14</v>
      </c>
      <c r="E575">
        <v>1404.04</v>
      </c>
      <c r="F575" s="7">
        <f t="shared" si="29"/>
        <v>13835.21</v>
      </c>
      <c r="G575" t="s">
        <v>712</v>
      </c>
      <c r="H575">
        <v>13</v>
      </c>
    </row>
    <row r="576" spans="1:8" x14ac:dyDescent="0.25">
      <c r="A576" t="str">
        <f t="shared" si="27"/>
        <v>20240116SAM9806</v>
      </c>
      <c r="B576" t="str">
        <f t="shared" si="28"/>
        <v>expense</v>
      </c>
      <c r="C576" s="22" t="s">
        <v>908</v>
      </c>
      <c r="D576" s="14" t="s">
        <v>464</v>
      </c>
      <c r="E576" s="15">
        <v>-98.06</v>
      </c>
      <c r="F576" s="7">
        <f t="shared" si="29"/>
        <v>13737.15</v>
      </c>
      <c r="G576" t="s">
        <v>710</v>
      </c>
      <c r="H576">
        <v>3</v>
      </c>
    </row>
    <row r="577" spans="1:8" x14ac:dyDescent="0.25">
      <c r="A577" t="str">
        <f t="shared" si="27"/>
        <v>20240116SAM2742</v>
      </c>
      <c r="B577" t="str">
        <f t="shared" si="28"/>
        <v>expense</v>
      </c>
      <c r="C577" s="21" t="s">
        <v>908</v>
      </c>
      <c r="D577" s="9" t="s">
        <v>472</v>
      </c>
      <c r="E577" s="16">
        <v>-27.42</v>
      </c>
      <c r="F577" s="7">
        <f t="shared" si="29"/>
        <v>13709.73</v>
      </c>
      <c r="G577" t="s">
        <v>716</v>
      </c>
      <c r="H577">
        <v>4</v>
      </c>
    </row>
    <row r="578" spans="1:8" x14ac:dyDescent="0.25">
      <c r="A578" t="str">
        <f t="shared" si="27"/>
        <v>20240116STE6434</v>
      </c>
      <c r="B578" t="str">
        <f t="shared" si="28"/>
        <v>expense</v>
      </c>
      <c r="C578" s="22" t="s">
        <v>908</v>
      </c>
      <c r="D578" s="14" t="s">
        <v>460</v>
      </c>
      <c r="E578" s="15">
        <v>-64.34</v>
      </c>
      <c r="F578" s="7">
        <f t="shared" si="29"/>
        <v>13645.39</v>
      </c>
      <c r="G578" t="s">
        <v>720</v>
      </c>
      <c r="H578">
        <v>8</v>
      </c>
    </row>
    <row r="579" spans="1:8" x14ac:dyDescent="0.25">
      <c r="A579" t="str">
        <f t="shared" si="27"/>
        <v>20240117DIS13725</v>
      </c>
      <c r="B579" t="str">
        <f t="shared" si="28"/>
        <v>expense</v>
      </c>
      <c r="C579" s="17">
        <v>45308</v>
      </c>
      <c r="D579" t="s">
        <v>3</v>
      </c>
      <c r="E579">
        <v>-137.25</v>
      </c>
      <c r="F579" s="7">
        <f t="shared" si="29"/>
        <v>13508.14</v>
      </c>
      <c r="G579" t="s">
        <v>711</v>
      </c>
      <c r="H579">
        <v>6</v>
      </c>
    </row>
    <row r="580" spans="1:8" x14ac:dyDescent="0.25">
      <c r="A580" t="str">
        <f t="shared" si="27"/>
        <v>20240117FRE1499</v>
      </c>
      <c r="B580" t="str">
        <f t="shared" si="28"/>
        <v>expense</v>
      </c>
      <c r="C580" s="17">
        <v>45308</v>
      </c>
      <c r="D580" t="s">
        <v>221</v>
      </c>
      <c r="E580">
        <v>-14.99</v>
      </c>
      <c r="F580" s="7">
        <f t="shared" si="29"/>
        <v>13493.15</v>
      </c>
      <c r="G580" t="s">
        <v>709</v>
      </c>
      <c r="H580">
        <v>12</v>
      </c>
    </row>
    <row r="581" spans="1:8" x14ac:dyDescent="0.25">
      <c r="A581" t="str">
        <f t="shared" si="27"/>
        <v>202401179388432</v>
      </c>
      <c r="B581" t="str">
        <f t="shared" si="28"/>
        <v>expense</v>
      </c>
      <c r="C581" s="21" t="s">
        <v>907</v>
      </c>
      <c r="D581" s="9" t="s">
        <v>884</v>
      </c>
      <c r="E581" s="16">
        <v>-84.32</v>
      </c>
      <c r="F581" s="7">
        <f t="shared" si="29"/>
        <v>13408.83</v>
      </c>
      <c r="G581" t="s">
        <v>709</v>
      </c>
      <c r="H581">
        <v>12</v>
      </c>
    </row>
    <row r="582" spans="1:8" x14ac:dyDescent="0.25">
      <c r="A582" t="str">
        <f t="shared" si="27"/>
        <v>20240118CHE66000</v>
      </c>
      <c r="B582" t="str">
        <f t="shared" si="28"/>
        <v>expense</v>
      </c>
      <c r="C582" s="17">
        <v>45309</v>
      </c>
      <c r="D582" t="s">
        <v>220</v>
      </c>
      <c r="E582">
        <v>-660</v>
      </c>
      <c r="F582" s="7">
        <f t="shared" si="29"/>
        <v>12748.83</v>
      </c>
      <c r="G582" t="s">
        <v>713</v>
      </c>
      <c r="H582">
        <v>1</v>
      </c>
    </row>
    <row r="583" spans="1:8" x14ac:dyDescent="0.25">
      <c r="A583" t="str">
        <f t="shared" si="27"/>
        <v>20240119U A269</v>
      </c>
      <c r="B583" t="str">
        <f t="shared" si="28"/>
        <v>expense</v>
      </c>
      <c r="C583" s="17">
        <v>45310</v>
      </c>
      <c r="D583" t="s">
        <v>219</v>
      </c>
      <c r="E583">
        <v>-2.69</v>
      </c>
      <c r="F583" s="7">
        <f t="shared" si="29"/>
        <v>12746.14</v>
      </c>
      <c r="G583" t="s">
        <v>708</v>
      </c>
      <c r="H583">
        <v>9</v>
      </c>
    </row>
    <row r="584" spans="1:8" x14ac:dyDescent="0.25">
      <c r="A584" t="str">
        <f t="shared" si="27"/>
        <v>20240120ACM778</v>
      </c>
      <c r="B584" t="str">
        <f t="shared" si="28"/>
        <v>expense</v>
      </c>
      <c r="C584" s="22" t="s">
        <v>906</v>
      </c>
      <c r="D584" s="14" t="s">
        <v>731</v>
      </c>
      <c r="E584" s="15">
        <v>-7.78</v>
      </c>
      <c r="F584" s="7">
        <f t="shared" si="29"/>
        <v>12738.359999999999</v>
      </c>
      <c r="G584" t="s">
        <v>710</v>
      </c>
      <c r="H584">
        <v>3</v>
      </c>
    </row>
    <row r="585" spans="1:8" x14ac:dyDescent="0.25">
      <c r="A585" t="str">
        <f t="shared" si="27"/>
        <v>20240122Onl15088</v>
      </c>
      <c r="B585" t="str">
        <f t="shared" si="28"/>
        <v>expense</v>
      </c>
      <c r="C585" s="17">
        <v>45313</v>
      </c>
      <c r="D585" t="s">
        <v>217</v>
      </c>
      <c r="E585">
        <v>-150.88</v>
      </c>
      <c r="F585" s="7">
        <f t="shared" si="29"/>
        <v>12587.48</v>
      </c>
      <c r="G585" t="s">
        <v>711</v>
      </c>
      <c r="H585">
        <v>6</v>
      </c>
    </row>
    <row r="586" spans="1:8" x14ac:dyDescent="0.25">
      <c r="A586" t="str">
        <f t="shared" si="27"/>
        <v>20240122MEI480</v>
      </c>
      <c r="B586" t="str">
        <f t="shared" si="28"/>
        <v>expense</v>
      </c>
      <c r="C586" s="17">
        <v>45313</v>
      </c>
      <c r="D586" t="s">
        <v>218</v>
      </c>
      <c r="E586">
        <v>-4.8</v>
      </c>
      <c r="F586" s="7">
        <f t="shared" si="29"/>
        <v>12582.68</v>
      </c>
      <c r="G586" t="s">
        <v>710</v>
      </c>
      <c r="H586">
        <v>3</v>
      </c>
    </row>
    <row r="587" spans="1:8" x14ac:dyDescent="0.25">
      <c r="A587" t="str">
        <f t="shared" si="27"/>
        <v>20240123UNI1065</v>
      </c>
      <c r="B587" t="str">
        <f t="shared" si="28"/>
        <v>expense</v>
      </c>
      <c r="C587" s="17">
        <v>45314</v>
      </c>
      <c r="D587" t="s">
        <v>216</v>
      </c>
      <c r="E587">
        <v>-10.65</v>
      </c>
      <c r="F587" s="7">
        <f t="shared" si="29"/>
        <v>12572.03</v>
      </c>
      <c r="G587" t="s">
        <v>708</v>
      </c>
      <c r="H587">
        <v>9</v>
      </c>
    </row>
    <row r="588" spans="1:8" x14ac:dyDescent="0.25">
      <c r="A588" t="str">
        <f t="shared" si="27"/>
        <v>20240123ALD1221</v>
      </c>
      <c r="B588" t="str">
        <f t="shared" si="28"/>
        <v>expense</v>
      </c>
      <c r="C588" s="21" t="s">
        <v>905</v>
      </c>
      <c r="D588" s="9" t="s">
        <v>455</v>
      </c>
      <c r="E588" s="16">
        <v>-12.21</v>
      </c>
      <c r="F588" s="7">
        <f t="shared" si="29"/>
        <v>12559.820000000002</v>
      </c>
      <c r="G588" t="s">
        <v>710</v>
      </c>
      <c r="H588">
        <v>3</v>
      </c>
    </row>
    <row r="589" spans="1:8" x14ac:dyDescent="0.25">
      <c r="A589" t="str">
        <f t="shared" si="27"/>
        <v>20240125DRA2095</v>
      </c>
      <c r="B589" t="str">
        <f t="shared" si="28"/>
        <v>expense</v>
      </c>
      <c r="C589" s="17">
        <v>45316</v>
      </c>
      <c r="D589" t="s">
        <v>215</v>
      </c>
      <c r="E589">
        <v>-20.95</v>
      </c>
      <c r="F589" s="7">
        <f t="shared" si="29"/>
        <v>12538.87</v>
      </c>
      <c r="G589" t="s">
        <v>710</v>
      </c>
      <c r="H589">
        <v>3</v>
      </c>
    </row>
    <row r="590" spans="1:8" x14ac:dyDescent="0.25">
      <c r="A590" t="str">
        <f t="shared" si="27"/>
        <v>20240125SAM2301</v>
      </c>
      <c r="B590" t="str">
        <f t="shared" si="28"/>
        <v>expense</v>
      </c>
      <c r="C590" s="22" t="s">
        <v>904</v>
      </c>
      <c r="D590" s="14" t="s">
        <v>464</v>
      </c>
      <c r="E590" s="15">
        <v>-23.01</v>
      </c>
      <c r="F590" s="7">
        <f t="shared" si="29"/>
        <v>12515.86</v>
      </c>
      <c r="G590" t="s">
        <v>710</v>
      </c>
      <c r="H590">
        <v>3</v>
      </c>
    </row>
    <row r="591" spans="1:8" x14ac:dyDescent="0.25">
      <c r="A591" t="str">
        <f t="shared" si="27"/>
        <v>20240126U A269</v>
      </c>
      <c r="B591" t="str">
        <f t="shared" si="28"/>
        <v>expense</v>
      </c>
      <c r="C591" s="17">
        <v>45317</v>
      </c>
      <c r="D591" t="s">
        <v>213</v>
      </c>
      <c r="E591">
        <v>-2.69</v>
      </c>
      <c r="F591" s="7">
        <f t="shared" si="29"/>
        <v>12513.17</v>
      </c>
      <c r="G591" t="s">
        <v>708</v>
      </c>
      <c r="H591">
        <v>9</v>
      </c>
    </row>
    <row r="592" spans="1:8" x14ac:dyDescent="0.25">
      <c r="A592" t="str">
        <f t="shared" si="27"/>
        <v>20240126IRS80400</v>
      </c>
      <c r="B592" t="str">
        <f t="shared" si="28"/>
        <v>income</v>
      </c>
      <c r="C592" s="17">
        <v>45317</v>
      </c>
      <c r="D592" t="s">
        <v>214</v>
      </c>
      <c r="E592">
        <v>804</v>
      </c>
      <c r="F592" s="7">
        <f t="shared" si="29"/>
        <v>13317.17</v>
      </c>
      <c r="G592" t="s">
        <v>712</v>
      </c>
      <c r="H592">
        <v>13</v>
      </c>
    </row>
    <row r="593" spans="1:8" x14ac:dyDescent="0.25">
      <c r="A593" t="str">
        <f t="shared" si="27"/>
        <v>20240126EL 2876</v>
      </c>
      <c r="B593" t="str">
        <f t="shared" si="28"/>
        <v>expense</v>
      </c>
      <c r="C593" s="21" t="s">
        <v>903</v>
      </c>
      <c r="D593" s="9" t="s">
        <v>831</v>
      </c>
      <c r="E593" s="16">
        <v>-28.76</v>
      </c>
      <c r="F593" s="7">
        <f t="shared" si="29"/>
        <v>13288.41</v>
      </c>
      <c r="G593" t="s">
        <v>708</v>
      </c>
      <c r="H593">
        <v>9</v>
      </c>
    </row>
    <row r="594" spans="1:8" x14ac:dyDescent="0.25">
      <c r="A594" t="str">
        <f t="shared" si="27"/>
        <v>20240127DIS1498</v>
      </c>
      <c r="B594" t="str">
        <f t="shared" si="28"/>
        <v>expense</v>
      </c>
      <c r="C594" s="22" t="s">
        <v>902</v>
      </c>
      <c r="D594" s="14" t="s">
        <v>638</v>
      </c>
      <c r="E594" s="15">
        <v>-14.98</v>
      </c>
      <c r="F594" s="7">
        <f t="shared" si="29"/>
        <v>13273.43</v>
      </c>
      <c r="G594" t="s">
        <v>720</v>
      </c>
      <c r="H594">
        <v>8</v>
      </c>
    </row>
    <row r="595" spans="1:8" x14ac:dyDescent="0.25">
      <c r="A595" t="str">
        <f t="shared" si="27"/>
        <v>20240129ACM628</v>
      </c>
      <c r="B595" t="str">
        <f t="shared" si="28"/>
        <v>expense</v>
      </c>
      <c r="C595" s="17">
        <v>45320</v>
      </c>
      <c r="D595" t="s">
        <v>211</v>
      </c>
      <c r="E595">
        <v>-6.28</v>
      </c>
      <c r="F595" s="7">
        <f t="shared" si="29"/>
        <v>13267.15</v>
      </c>
      <c r="G595" t="s">
        <v>710</v>
      </c>
      <c r="H595">
        <v>3</v>
      </c>
    </row>
    <row r="596" spans="1:8" x14ac:dyDescent="0.25">
      <c r="A596" t="str">
        <f t="shared" si="27"/>
        <v>20240129KEN918</v>
      </c>
      <c r="B596" t="str">
        <f t="shared" si="28"/>
        <v>expense</v>
      </c>
      <c r="C596" s="17">
        <v>45320</v>
      </c>
      <c r="D596" t="s">
        <v>212</v>
      </c>
      <c r="E596">
        <v>-9.18</v>
      </c>
      <c r="F596" s="7">
        <f t="shared" si="29"/>
        <v>13257.97</v>
      </c>
      <c r="G596" t="s">
        <v>710</v>
      </c>
      <c r="H596">
        <v>3</v>
      </c>
    </row>
    <row r="597" spans="1:8" x14ac:dyDescent="0.25">
      <c r="A597" t="str">
        <f t="shared" si="27"/>
        <v>20240130ALD1450</v>
      </c>
      <c r="B597" t="str">
        <f t="shared" si="28"/>
        <v>expense</v>
      </c>
      <c r="C597" s="22" t="s">
        <v>901</v>
      </c>
      <c r="D597" s="14" t="s">
        <v>455</v>
      </c>
      <c r="E597" s="15">
        <v>-14.5</v>
      </c>
      <c r="F597" s="7">
        <f t="shared" si="29"/>
        <v>13243.47</v>
      </c>
      <c r="G597" t="s">
        <v>710</v>
      </c>
      <c r="H597">
        <v>3</v>
      </c>
    </row>
    <row r="598" spans="1:8" x14ac:dyDescent="0.25">
      <c r="A598" t="str">
        <f t="shared" si="27"/>
        <v>20240131CVS812</v>
      </c>
      <c r="B598" t="str">
        <f t="shared" si="28"/>
        <v>expense</v>
      </c>
      <c r="C598" s="17">
        <v>45322</v>
      </c>
      <c r="D598" t="s">
        <v>208</v>
      </c>
      <c r="E598">
        <v>-8.1199999999999992</v>
      </c>
      <c r="F598" s="7">
        <f t="shared" si="29"/>
        <v>13235.349999999999</v>
      </c>
      <c r="G598" t="s">
        <v>718</v>
      </c>
      <c r="H598">
        <v>10</v>
      </c>
    </row>
    <row r="599" spans="1:8" x14ac:dyDescent="0.25">
      <c r="A599" t="str">
        <f t="shared" si="27"/>
        <v>20240131PMT2175</v>
      </c>
      <c r="B599" t="str">
        <f t="shared" si="28"/>
        <v>expense</v>
      </c>
      <c r="C599" s="17">
        <v>45322</v>
      </c>
      <c r="D599" t="s">
        <v>209</v>
      </c>
      <c r="E599">
        <v>-21.75</v>
      </c>
      <c r="F599" s="7">
        <f t="shared" si="29"/>
        <v>13213.599999999999</v>
      </c>
      <c r="G599" t="s">
        <v>716</v>
      </c>
      <c r="H599">
        <v>4</v>
      </c>
    </row>
    <row r="600" spans="1:8" x14ac:dyDescent="0.25">
      <c r="A600" t="str">
        <f t="shared" si="27"/>
        <v>20240131U A269</v>
      </c>
      <c r="B600" t="str">
        <f t="shared" si="28"/>
        <v>expense</v>
      </c>
      <c r="C600" s="17">
        <v>45322</v>
      </c>
      <c r="D600" t="s">
        <v>210</v>
      </c>
      <c r="E600">
        <v>-2.69</v>
      </c>
      <c r="F600" s="7">
        <f t="shared" si="29"/>
        <v>13210.909999999998</v>
      </c>
      <c r="G600" t="s">
        <v>708</v>
      </c>
      <c r="H600">
        <v>9</v>
      </c>
    </row>
    <row r="601" spans="1:8" x14ac:dyDescent="0.25">
      <c r="A601" t="str">
        <f t="shared" si="27"/>
        <v>20240131REM72805</v>
      </c>
      <c r="B601" t="str">
        <f t="shared" si="28"/>
        <v>income</v>
      </c>
      <c r="C601" s="17">
        <v>45322</v>
      </c>
      <c r="D601" t="s">
        <v>14</v>
      </c>
      <c r="E601">
        <v>728.05</v>
      </c>
      <c r="F601" s="7">
        <f t="shared" si="29"/>
        <v>13938.959999999997</v>
      </c>
      <c r="G601" t="s">
        <v>712</v>
      </c>
      <c r="H601">
        <v>13</v>
      </c>
    </row>
    <row r="602" spans="1:8" x14ac:dyDescent="0.25">
      <c r="A602" t="str">
        <f t="shared" si="27"/>
        <v>20240131EBA16203</v>
      </c>
      <c r="B602" t="str">
        <f t="shared" si="28"/>
        <v>expense</v>
      </c>
      <c r="C602" s="21" t="s">
        <v>899</v>
      </c>
      <c r="D602" s="9" t="s">
        <v>900</v>
      </c>
      <c r="E602" s="16">
        <v>-162.03</v>
      </c>
      <c r="F602" s="7">
        <f t="shared" si="29"/>
        <v>13776.929999999997</v>
      </c>
      <c r="G602" t="s">
        <v>717</v>
      </c>
      <c r="H602">
        <v>5</v>
      </c>
    </row>
    <row r="603" spans="1:8" x14ac:dyDescent="0.25">
      <c r="A603" t="str">
        <f t="shared" si="27"/>
        <v>20240131SAM5439</v>
      </c>
      <c r="B603" t="str">
        <f t="shared" si="28"/>
        <v>expense</v>
      </c>
      <c r="C603" s="22" t="s">
        <v>899</v>
      </c>
      <c r="D603" s="14" t="s">
        <v>464</v>
      </c>
      <c r="E603" s="15">
        <v>-54.39</v>
      </c>
      <c r="F603" s="7">
        <f t="shared" si="29"/>
        <v>13722.539999999997</v>
      </c>
      <c r="G603" t="s">
        <v>710</v>
      </c>
      <c r="H603">
        <v>3</v>
      </c>
    </row>
    <row r="604" spans="1:8" x14ac:dyDescent="0.25">
      <c r="A604" t="str">
        <f t="shared" si="27"/>
        <v>20240131SAM4717</v>
      </c>
      <c r="B604" t="str">
        <f t="shared" si="28"/>
        <v>expense</v>
      </c>
      <c r="C604" s="21" t="s">
        <v>899</v>
      </c>
      <c r="D604" s="9" t="s">
        <v>472</v>
      </c>
      <c r="E604" s="16">
        <v>-47.17</v>
      </c>
      <c r="F604" s="7">
        <f t="shared" si="29"/>
        <v>13675.369999999997</v>
      </c>
      <c r="G604" t="s">
        <v>710</v>
      </c>
      <c r="H604">
        <v>3</v>
      </c>
    </row>
    <row r="605" spans="1:8" x14ac:dyDescent="0.25">
      <c r="A605" t="str">
        <f t="shared" si="27"/>
        <v>20240202U A269</v>
      </c>
      <c r="B605" t="str">
        <f t="shared" si="28"/>
        <v>expense</v>
      </c>
      <c r="C605" s="17">
        <v>45324</v>
      </c>
      <c r="D605" t="s">
        <v>207</v>
      </c>
      <c r="E605">
        <v>-2.69</v>
      </c>
      <c r="F605" s="7">
        <f t="shared" si="29"/>
        <v>13672.679999999997</v>
      </c>
      <c r="G605" t="s">
        <v>708</v>
      </c>
      <c r="H605">
        <v>9</v>
      </c>
    </row>
    <row r="606" spans="1:8" x14ac:dyDescent="0.25">
      <c r="A606" t="str">
        <f t="shared" si="27"/>
        <v>202402029387500</v>
      </c>
      <c r="B606" t="str">
        <f t="shared" si="28"/>
        <v>expense</v>
      </c>
      <c r="C606" s="22" t="s">
        <v>898</v>
      </c>
      <c r="D606" s="14" t="s">
        <v>884</v>
      </c>
      <c r="E606" s="15">
        <v>-75</v>
      </c>
      <c r="F606" s="7">
        <f t="shared" si="29"/>
        <v>13597.679999999997</v>
      </c>
      <c r="G606" t="s">
        <v>709</v>
      </c>
      <c r="H606">
        <v>12</v>
      </c>
    </row>
    <row r="607" spans="1:8" x14ac:dyDescent="0.25">
      <c r="A607" t="str">
        <f t="shared" si="27"/>
        <v>20240205MIC1068</v>
      </c>
      <c r="B607" t="str">
        <f t="shared" si="28"/>
        <v>expense</v>
      </c>
      <c r="C607" s="17">
        <v>45327</v>
      </c>
      <c r="D607" t="s">
        <v>206</v>
      </c>
      <c r="E607">
        <v>-10.68</v>
      </c>
      <c r="F607" s="7">
        <f t="shared" si="29"/>
        <v>13586.999999999996</v>
      </c>
      <c r="G607" t="s">
        <v>720</v>
      </c>
      <c r="H607">
        <v>8</v>
      </c>
    </row>
    <row r="608" spans="1:8" x14ac:dyDescent="0.25">
      <c r="A608" t="str">
        <f t="shared" si="27"/>
        <v>20240205AUT16889</v>
      </c>
      <c r="B608" t="str">
        <f t="shared" si="28"/>
        <v>expense</v>
      </c>
      <c r="C608" s="17">
        <v>45327</v>
      </c>
      <c r="D608" t="s">
        <v>186</v>
      </c>
      <c r="E608">
        <v>-168.89</v>
      </c>
      <c r="F608" s="7">
        <f t="shared" si="29"/>
        <v>13418.109999999997</v>
      </c>
      <c r="G608" t="s">
        <v>715</v>
      </c>
      <c r="H608">
        <v>11</v>
      </c>
    </row>
    <row r="609" spans="1:8" x14ac:dyDescent="0.25">
      <c r="A609" t="str">
        <f t="shared" si="27"/>
        <v>20240207U A269</v>
      </c>
      <c r="B609" t="str">
        <f t="shared" si="28"/>
        <v>expense</v>
      </c>
      <c r="C609" s="17">
        <v>45329</v>
      </c>
      <c r="D609" t="s">
        <v>204</v>
      </c>
      <c r="E609">
        <v>-2.69</v>
      </c>
      <c r="F609" s="7">
        <f t="shared" si="29"/>
        <v>13415.419999999996</v>
      </c>
      <c r="G609" t="s">
        <v>708</v>
      </c>
      <c r="H609">
        <v>9</v>
      </c>
    </row>
    <row r="610" spans="1:8" x14ac:dyDescent="0.25">
      <c r="A610" t="str">
        <f t="shared" si="27"/>
        <v>20240207STA17200</v>
      </c>
      <c r="B610" t="str">
        <f t="shared" si="28"/>
        <v>income</v>
      </c>
      <c r="C610" s="17">
        <v>45329</v>
      </c>
      <c r="D610" t="s">
        <v>205</v>
      </c>
      <c r="E610">
        <v>172</v>
      </c>
      <c r="F610" s="7">
        <f t="shared" si="29"/>
        <v>13587.419999999996</v>
      </c>
      <c r="G610" t="s">
        <v>712</v>
      </c>
      <c r="H610">
        <v>13</v>
      </c>
    </row>
    <row r="611" spans="1:8" x14ac:dyDescent="0.25">
      <c r="A611" t="str">
        <f t="shared" si="27"/>
        <v>20240207SAM2850</v>
      </c>
      <c r="B611" t="str">
        <f t="shared" si="28"/>
        <v>expense</v>
      </c>
      <c r="C611" s="21" t="s">
        <v>897</v>
      </c>
      <c r="D611" s="9" t="s">
        <v>464</v>
      </c>
      <c r="E611" s="16">
        <v>-28.5</v>
      </c>
      <c r="F611" s="7">
        <f t="shared" si="29"/>
        <v>13558.919999999996</v>
      </c>
      <c r="G611" t="s">
        <v>710</v>
      </c>
      <c r="H611">
        <v>3</v>
      </c>
    </row>
    <row r="612" spans="1:8" x14ac:dyDescent="0.25">
      <c r="A612" t="str">
        <f t="shared" si="27"/>
        <v>20240208PLA2134</v>
      </c>
      <c r="B612" t="str">
        <f t="shared" si="28"/>
        <v>expense</v>
      </c>
      <c r="C612" s="17">
        <v>45330</v>
      </c>
      <c r="D612" t="s">
        <v>203</v>
      </c>
      <c r="E612">
        <v>-21.34</v>
      </c>
      <c r="F612" s="7">
        <f t="shared" si="29"/>
        <v>13537.579999999996</v>
      </c>
      <c r="G612" t="s">
        <v>717</v>
      </c>
      <c r="H612">
        <v>5</v>
      </c>
    </row>
    <row r="613" spans="1:8" x14ac:dyDescent="0.25">
      <c r="A613" t="str">
        <f t="shared" si="27"/>
        <v>20240209SUN699</v>
      </c>
      <c r="B613" t="str">
        <f t="shared" si="28"/>
        <v>expense</v>
      </c>
      <c r="C613" s="17">
        <v>45331</v>
      </c>
      <c r="D613" t="s">
        <v>201</v>
      </c>
      <c r="E613">
        <v>-6.99</v>
      </c>
      <c r="F613" s="7">
        <f t="shared" si="29"/>
        <v>13530.589999999997</v>
      </c>
      <c r="G613" t="s">
        <v>716</v>
      </c>
      <c r="H613">
        <v>4</v>
      </c>
    </row>
    <row r="614" spans="1:8" x14ac:dyDescent="0.25">
      <c r="A614" t="str">
        <f t="shared" si="27"/>
        <v>20240209U A668</v>
      </c>
      <c r="B614" t="str">
        <f t="shared" si="28"/>
        <v>expense</v>
      </c>
      <c r="C614" s="17">
        <v>45331</v>
      </c>
      <c r="D614" t="s">
        <v>202</v>
      </c>
      <c r="E614">
        <v>-6.68</v>
      </c>
      <c r="F614" s="7">
        <f t="shared" si="29"/>
        <v>13523.909999999996</v>
      </c>
      <c r="G614" t="s">
        <v>708</v>
      </c>
      <c r="H614">
        <v>9</v>
      </c>
    </row>
    <row r="615" spans="1:8" x14ac:dyDescent="0.25">
      <c r="A615" t="str">
        <f t="shared" si="27"/>
        <v>20240210ACE2584</v>
      </c>
      <c r="B615" t="str">
        <f t="shared" si="28"/>
        <v>expense</v>
      </c>
      <c r="C615" s="22" t="s">
        <v>895</v>
      </c>
      <c r="D615" s="14" t="s">
        <v>602</v>
      </c>
      <c r="E615" s="15">
        <v>-25.84</v>
      </c>
      <c r="F615" s="7">
        <f t="shared" si="29"/>
        <v>13498.069999999996</v>
      </c>
      <c r="G615" t="s">
        <v>717</v>
      </c>
      <c r="H615">
        <v>5</v>
      </c>
    </row>
    <row r="616" spans="1:8" x14ac:dyDescent="0.25">
      <c r="A616" t="str">
        <f t="shared" si="27"/>
        <v>20240210DAI499</v>
      </c>
      <c r="B616" t="str">
        <f t="shared" si="28"/>
        <v>expense</v>
      </c>
      <c r="C616" s="21" t="s">
        <v>895</v>
      </c>
      <c r="D616" s="9" t="s">
        <v>896</v>
      </c>
      <c r="E616" s="16">
        <v>-4.99</v>
      </c>
      <c r="F616" s="7">
        <f t="shared" si="29"/>
        <v>13493.079999999996</v>
      </c>
      <c r="G616" t="s">
        <v>708</v>
      </c>
      <c r="H616">
        <v>9</v>
      </c>
    </row>
    <row r="617" spans="1:8" x14ac:dyDescent="0.25">
      <c r="A617" t="str">
        <f t="shared" si="27"/>
        <v>20240210MEI2210</v>
      </c>
      <c r="B617" t="str">
        <f t="shared" si="28"/>
        <v>expense</v>
      </c>
      <c r="C617" s="22" t="s">
        <v>895</v>
      </c>
      <c r="D617" s="14" t="s">
        <v>804</v>
      </c>
      <c r="E617" s="15">
        <v>-22.1</v>
      </c>
      <c r="F617" s="7">
        <f t="shared" si="29"/>
        <v>13470.979999999996</v>
      </c>
      <c r="G617" t="s">
        <v>710</v>
      </c>
      <c r="H617">
        <v>3</v>
      </c>
    </row>
    <row r="618" spans="1:8" x14ac:dyDescent="0.25">
      <c r="A618" t="str">
        <f t="shared" si="27"/>
        <v>20240212DRA697</v>
      </c>
      <c r="B618" t="str">
        <f t="shared" si="28"/>
        <v>expense</v>
      </c>
      <c r="C618" s="17">
        <v>45334</v>
      </c>
      <c r="D618" t="s">
        <v>197</v>
      </c>
      <c r="E618">
        <v>-6.97</v>
      </c>
      <c r="F618" s="7">
        <f t="shared" si="29"/>
        <v>13464.009999999997</v>
      </c>
      <c r="G618" t="s">
        <v>710</v>
      </c>
      <c r="H618">
        <v>3</v>
      </c>
    </row>
    <row r="619" spans="1:8" x14ac:dyDescent="0.25">
      <c r="A619" t="str">
        <f t="shared" si="27"/>
        <v>20240212VEN1443</v>
      </c>
      <c r="B619" t="str">
        <f t="shared" si="28"/>
        <v>expense</v>
      </c>
      <c r="C619" s="17">
        <v>45334</v>
      </c>
      <c r="D619" t="s">
        <v>198</v>
      </c>
      <c r="E619">
        <v>-14.43</v>
      </c>
      <c r="F619" s="7">
        <f t="shared" si="29"/>
        <v>13449.579999999996</v>
      </c>
      <c r="G619" t="s">
        <v>709</v>
      </c>
      <c r="H619">
        <v>12</v>
      </c>
    </row>
    <row r="620" spans="1:8" x14ac:dyDescent="0.25">
      <c r="A620" t="str">
        <f t="shared" si="27"/>
        <v>20240212ADO2139</v>
      </c>
      <c r="B620" t="str">
        <f t="shared" si="28"/>
        <v>expense</v>
      </c>
      <c r="C620" s="17">
        <v>45334</v>
      </c>
      <c r="D620" t="s">
        <v>199</v>
      </c>
      <c r="E620">
        <v>-21.39</v>
      </c>
      <c r="F620" s="7">
        <f t="shared" si="29"/>
        <v>13428.189999999997</v>
      </c>
      <c r="G620" t="s">
        <v>709</v>
      </c>
      <c r="H620">
        <v>12</v>
      </c>
    </row>
    <row r="621" spans="1:8" x14ac:dyDescent="0.25">
      <c r="A621" t="str">
        <f t="shared" ref="A621:A684" si="30">TEXT(C621,"YYYYMMDD") &amp; LEFT(D621,3) &amp; INT(ABS(E621*100))</f>
        <v>20240212Spo641</v>
      </c>
      <c r="B621" t="str">
        <f t="shared" ref="B621:B684" si="31">IF(E621&gt;0, "income", "expense")</f>
        <v>expense</v>
      </c>
      <c r="C621" s="17">
        <v>45334</v>
      </c>
      <c r="D621" t="s">
        <v>200</v>
      </c>
      <c r="E621">
        <v>-6.41</v>
      </c>
      <c r="F621" s="7">
        <f t="shared" si="29"/>
        <v>13421.779999999997</v>
      </c>
      <c r="G621" t="s">
        <v>720</v>
      </c>
      <c r="H621">
        <v>8</v>
      </c>
    </row>
    <row r="622" spans="1:8" x14ac:dyDescent="0.25">
      <c r="A622" t="str">
        <f t="shared" si="30"/>
        <v>20240214U A269</v>
      </c>
      <c r="B622" t="str">
        <f t="shared" si="31"/>
        <v>expense</v>
      </c>
      <c r="C622" s="17">
        <v>45336</v>
      </c>
      <c r="D622" t="s">
        <v>196</v>
      </c>
      <c r="E622">
        <v>-2.69</v>
      </c>
      <c r="F622" s="7">
        <f t="shared" ref="F622:F685" si="32">F621 +E622</f>
        <v>13419.089999999997</v>
      </c>
      <c r="G622" t="s">
        <v>708</v>
      </c>
      <c r="H622">
        <v>9</v>
      </c>
    </row>
    <row r="623" spans="1:8" x14ac:dyDescent="0.25">
      <c r="A623" t="str">
        <f t="shared" si="30"/>
        <v>20240214GIA2225</v>
      </c>
      <c r="B623" t="str">
        <f t="shared" si="31"/>
        <v>expense</v>
      </c>
      <c r="C623" s="21" t="s">
        <v>894</v>
      </c>
      <c r="D623" s="9" t="s">
        <v>475</v>
      </c>
      <c r="E623" s="16">
        <v>-22.25</v>
      </c>
      <c r="F623" s="7">
        <f t="shared" si="32"/>
        <v>13396.839999999997</v>
      </c>
      <c r="G623" t="s">
        <v>710</v>
      </c>
      <c r="H623">
        <v>3</v>
      </c>
    </row>
    <row r="624" spans="1:8" x14ac:dyDescent="0.25">
      <c r="A624" t="str">
        <f t="shared" si="30"/>
        <v>20240215ATT8045</v>
      </c>
      <c r="B624" t="str">
        <f t="shared" si="31"/>
        <v>expense</v>
      </c>
      <c r="C624" s="17">
        <v>45337</v>
      </c>
      <c r="D624" t="s">
        <v>152</v>
      </c>
      <c r="E624">
        <v>-80.45</v>
      </c>
      <c r="F624" s="7">
        <f t="shared" si="32"/>
        <v>13316.389999999996</v>
      </c>
      <c r="G624" t="s">
        <v>714</v>
      </c>
      <c r="H624">
        <v>2</v>
      </c>
    </row>
    <row r="625" spans="1:8" x14ac:dyDescent="0.25">
      <c r="A625" t="str">
        <f t="shared" si="30"/>
        <v>20240216DIS13725</v>
      </c>
      <c r="B625" t="str">
        <f t="shared" si="31"/>
        <v>expense</v>
      </c>
      <c r="C625" s="17">
        <v>45338</v>
      </c>
      <c r="D625" t="s">
        <v>3</v>
      </c>
      <c r="E625">
        <v>-137.25</v>
      </c>
      <c r="F625" s="7">
        <f t="shared" si="32"/>
        <v>13179.139999999996</v>
      </c>
      <c r="G625" t="s">
        <v>711</v>
      </c>
      <c r="H625">
        <v>6</v>
      </c>
    </row>
    <row r="626" spans="1:8" x14ac:dyDescent="0.25">
      <c r="A626" t="str">
        <f t="shared" si="30"/>
        <v>20240216U A269</v>
      </c>
      <c r="B626" t="str">
        <f t="shared" si="31"/>
        <v>expense</v>
      </c>
      <c r="C626" s="17">
        <v>45338</v>
      </c>
      <c r="D626" t="s">
        <v>195</v>
      </c>
      <c r="E626">
        <v>-2.69</v>
      </c>
      <c r="F626" s="7">
        <f t="shared" si="32"/>
        <v>13176.449999999995</v>
      </c>
      <c r="G626" t="s">
        <v>708</v>
      </c>
      <c r="H626">
        <v>9</v>
      </c>
    </row>
    <row r="627" spans="1:8" x14ac:dyDescent="0.25">
      <c r="A627" t="str">
        <f t="shared" si="30"/>
        <v>20240216REM72805</v>
      </c>
      <c r="B627" t="str">
        <f t="shared" si="31"/>
        <v>income</v>
      </c>
      <c r="C627" s="17">
        <v>45338</v>
      </c>
      <c r="D627" t="s">
        <v>14</v>
      </c>
      <c r="E627">
        <v>728.05</v>
      </c>
      <c r="F627" s="7">
        <f t="shared" si="32"/>
        <v>13904.499999999995</v>
      </c>
      <c r="G627" t="s">
        <v>712</v>
      </c>
      <c r="H627">
        <v>13</v>
      </c>
    </row>
    <row r="628" spans="1:8" x14ac:dyDescent="0.25">
      <c r="A628" t="str">
        <f t="shared" si="30"/>
        <v>20240217SUN2007</v>
      </c>
      <c r="B628" t="str">
        <f t="shared" si="31"/>
        <v>expense</v>
      </c>
      <c r="C628" s="21" t="s">
        <v>891</v>
      </c>
      <c r="D628" s="9" t="s">
        <v>892</v>
      </c>
      <c r="E628" s="16">
        <v>-20.07</v>
      </c>
      <c r="F628" s="7">
        <f t="shared" si="32"/>
        <v>13884.429999999995</v>
      </c>
      <c r="G628" t="s">
        <v>716</v>
      </c>
      <c r="H628">
        <v>4</v>
      </c>
    </row>
    <row r="629" spans="1:8" x14ac:dyDescent="0.25">
      <c r="A629" t="str">
        <f t="shared" si="30"/>
        <v>20240217TST2559</v>
      </c>
      <c r="B629" t="str">
        <f t="shared" si="31"/>
        <v>expense</v>
      </c>
      <c r="C629" s="22" t="s">
        <v>891</v>
      </c>
      <c r="D629" s="14" t="s">
        <v>893</v>
      </c>
      <c r="E629" s="15">
        <v>-25.59</v>
      </c>
      <c r="F629" s="7">
        <f t="shared" si="32"/>
        <v>13858.839999999995</v>
      </c>
      <c r="G629" t="s">
        <v>708</v>
      </c>
      <c r="H629">
        <v>9</v>
      </c>
    </row>
    <row r="630" spans="1:8" x14ac:dyDescent="0.25">
      <c r="A630" t="str">
        <f t="shared" si="30"/>
        <v>20240220HOB266</v>
      </c>
      <c r="B630" t="str">
        <f t="shared" si="31"/>
        <v>expense</v>
      </c>
      <c r="C630" s="17">
        <v>45342</v>
      </c>
      <c r="D630" t="s">
        <v>193</v>
      </c>
      <c r="E630">
        <v>-2.66</v>
      </c>
      <c r="F630" s="7">
        <f t="shared" si="32"/>
        <v>13856.179999999995</v>
      </c>
      <c r="G630" t="s">
        <v>717</v>
      </c>
      <c r="H630">
        <v>5</v>
      </c>
    </row>
    <row r="631" spans="1:8" x14ac:dyDescent="0.25">
      <c r="A631" t="str">
        <f t="shared" si="30"/>
        <v>20240220HOB1279</v>
      </c>
      <c r="B631" t="str">
        <f t="shared" si="31"/>
        <v>expense</v>
      </c>
      <c r="C631" s="17">
        <v>45342</v>
      </c>
      <c r="D631" t="s">
        <v>193</v>
      </c>
      <c r="E631">
        <v>-12.79</v>
      </c>
      <c r="F631" s="7">
        <f t="shared" si="32"/>
        <v>13843.389999999994</v>
      </c>
      <c r="G631" t="s">
        <v>717</v>
      </c>
      <c r="H631">
        <v>5</v>
      </c>
    </row>
    <row r="632" spans="1:8" x14ac:dyDescent="0.25">
      <c r="A632" t="str">
        <f t="shared" si="30"/>
        <v>20240220VEN2500</v>
      </c>
      <c r="B632" t="str">
        <f t="shared" si="31"/>
        <v>expense</v>
      </c>
      <c r="C632" s="17">
        <v>45342</v>
      </c>
      <c r="D632" t="s">
        <v>194</v>
      </c>
      <c r="E632">
        <v>-25</v>
      </c>
      <c r="F632" s="7">
        <f t="shared" si="32"/>
        <v>13818.389999999994</v>
      </c>
      <c r="G632" t="s">
        <v>709</v>
      </c>
      <c r="H632">
        <v>12</v>
      </c>
    </row>
    <row r="633" spans="1:8" x14ac:dyDescent="0.25">
      <c r="A633" t="str">
        <f t="shared" si="30"/>
        <v>20240220VEN6600</v>
      </c>
      <c r="B633" t="str">
        <f t="shared" si="31"/>
        <v>income</v>
      </c>
      <c r="C633" s="17">
        <v>45342</v>
      </c>
      <c r="D633" t="s">
        <v>30</v>
      </c>
      <c r="E633">
        <v>66</v>
      </c>
      <c r="F633" s="7">
        <f t="shared" si="32"/>
        <v>13884.389999999994</v>
      </c>
      <c r="G633" t="s">
        <v>712</v>
      </c>
      <c r="H633">
        <v>13</v>
      </c>
    </row>
    <row r="634" spans="1:8" x14ac:dyDescent="0.25">
      <c r="A634" t="str">
        <f t="shared" si="30"/>
        <v>20240221CHE66000</v>
      </c>
      <c r="B634" t="str">
        <f t="shared" si="31"/>
        <v>expense</v>
      </c>
      <c r="C634" s="17">
        <v>45343</v>
      </c>
      <c r="D634" t="s">
        <v>192</v>
      </c>
      <c r="E634">
        <v>-660</v>
      </c>
      <c r="F634" s="7">
        <f t="shared" si="32"/>
        <v>13224.389999999994</v>
      </c>
      <c r="G634" t="s">
        <v>713</v>
      </c>
      <c r="H634">
        <v>1</v>
      </c>
    </row>
    <row r="635" spans="1:8" x14ac:dyDescent="0.25">
      <c r="A635" t="str">
        <f t="shared" si="30"/>
        <v>20240222Onl15088</v>
      </c>
      <c r="B635" t="str">
        <f t="shared" si="31"/>
        <v>expense</v>
      </c>
      <c r="C635" s="17">
        <v>45344</v>
      </c>
      <c r="D635" t="s">
        <v>191</v>
      </c>
      <c r="E635">
        <v>-150.88</v>
      </c>
      <c r="F635" s="7">
        <f t="shared" si="32"/>
        <v>13073.509999999995</v>
      </c>
      <c r="G635" t="s">
        <v>711</v>
      </c>
      <c r="H635">
        <v>6</v>
      </c>
    </row>
    <row r="636" spans="1:8" x14ac:dyDescent="0.25">
      <c r="A636" t="str">
        <f t="shared" si="30"/>
        <v>20240222SAM2090</v>
      </c>
      <c r="B636" t="str">
        <f t="shared" si="31"/>
        <v>expense</v>
      </c>
      <c r="C636" s="21" t="s">
        <v>890</v>
      </c>
      <c r="D636" s="9" t="s">
        <v>464</v>
      </c>
      <c r="E636" s="16">
        <v>-20.9</v>
      </c>
      <c r="F636" s="7">
        <f t="shared" si="32"/>
        <v>13052.609999999995</v>
      </c>
      <c r="G636" t="s">
        <v>710</v>
      </c>
      <c r="H636">
        <v>3</v>
      </c>
    </row>
    <row r="637" spans="1:8" x14ac:dyDescent="0.25">
      <c r="A637" t="str">
        <f t="shared" si="30"/>
        <v>20240222SAM4995</v>
      </c>
      <c r="B637" t="str">
        <f t="shared" si="31"/>
        <v>expense</v>
      </c>
      <c r="C637" s="22" t="s">
        <v>890</v>
      </c>
      <c r="D637" s="14" t="s">
        <v>472</v>
      </c>
      <c r="E637" s="15">
        <v>-49.95</v>
      </c>
      <c r="F637" s="7">
        <f t="shared" si="32"/>
        <v>13002.659999999994</v>
      </c>
      <c r="G637" t="s">
        <v>710</v>
      </c>
      <c r="H637">
        <v>3</v>
      </c>
    </row>
    <row r="638" spans="1:8" x14ac:dyDescent="0.25">
      <c r="A638" t="str">
        <f t="shared" si="30"/>
        <v>20240223U A269</v>
      </c>
      <c r="B638" t="str">
        <f t="shared" si="31"/>
        <v>expense</v>
      </c>
      <c r="C638" s="17">
        <v>45345</v>
      </c>
      <c r="D638" t="s">
        <v>190</v>
      </c>
      <c r="E638">
        <v>-2.69</v>
      </c>
      <c r="F638" s="7">
        <f t="shared" si="32"/>
        <v>12999.969999999994</v>
      </c>
      <c r="G638" t="s">
        <v>708</v>
      </c>
      <c r="H638">
        <v>9</v>
      </c>
    </row>
    <row r="639" spans="1:8" x14ac:dyDescent="0.25">
      <c r="A639" t="str">
        <f t="shared" si="30"/>
        <v>20240223AMA25142</v>
      </c>
      <c r="B639" t="str">
        <f t="shared" si="31"/>
        <v>expense</v>
      </c>
      <c r="C639" s="21" t="s">
        <v>889</v>
      </c>
      <c r="D639" s="9" t="s">
        <v>457</v>
      </c>
      <c r="E639" s="16">
        <v>-251.42</v>
      </c>
      <c r="F639" s="7">
        <f t="shared" si="32"/>
        <v>12748.549999999994</v>
      </c>
      <c r="G639" t="s">
        <v>717</v>
      </c>
      <c r="H639">
        <v>5</v>
      </c>
    </row>
    <row r="640" spans="1:8" x14ac:dyDescent="0.25">
      <c r="A640" t="str">
        <f t="shared" si="30"/>
        <v>20240223TST1489</v>
      </c>
      <c r="B640" t="str">
        <f t="shared" si="31"/>
        <v>expense</v>
      </c>
      <c r="C640" s="22" t="s">
        <v>889</v>
      </c>
      <c r="D640" s="14" t="s">
        <v>532</v>
      </c>
      <c r="E640" s="15">
        <v>-14.89</v>
      </c>
      <c r="F640" s="7">
        <f t="shared" si="32"/>
        <v>12733.659999999994</v>
      </c>
      <c r="G640" t="s">
        <v>708</v>
      </c>
      <c r="H640">
        <v>9</v>
      </c>
    </row>
    <row r="641" spans="1:8" x14ac:dyDescent="0.25">
      <c r="A641" t="str">
        <f t="shared" si="30"/>
        <v>20240224GOO1200</v>
      </c>
      <c r="B641" t="str">
        <f t="shared" si="31"/>
        <v>expense</v>
      </c>
      <c r="C641" s="22" t="s">
        <v>887</v>
      </c>
      <c r="D641" s="14" t="s">
        <v>888</v>
      </c>
      <c r="E641" s="15">
        <v>-12</v>
      </c>
      <c r="F641" s="7">
        <f t="shared" si="32"/>
        <v>12721.659999999994</v>
      </c>
      <c r="G641" t="s">
        <v>709</v>
      </c>
      <c r="H641">
        <v>12</v>
      </c>
    </row>
    <row r="642" spans="1:8" x14ac:dyDescent="0.25">
      <c r="A642" t="str">
        <f t="shared" si="30"/>
        <v>20240225ALD1032</v>
      </c>
      <c r="B642" t="str">
        <f t="shared" si="31"/>
        <v>expense</v>
      </c>
      <c r="C642" s="22" t="s">
        <v>886</v>
      </c>
      <c r="D642" s="14" t="s">
        <v>455</v>
      </c>
      <c r="E642" s="15">
        <v>-10.32</v>
      </c>
      <c r="F642" s="7">
        <f t="shared" si="32"/>
        <v>12711.339999999995</v>
      </c>
      <c r="G642" t="s">
        <v>710</v>
      </c>
      <c r="H642">
        <v>3</v>
      </c>
    </row>
    <row r="643" spans="1:8" x14ac:dyDescent="0.25">
      <c r="A643" t="str">
        <f t="shared" si="30"/>
        <v>20240225RAC1500</v>
      </c>
      <c r="B643" t="str">
        <f t="shared" si="31"/>
        <v>expense</v>
      </c>
      <c r="C643" s="21" t="s">
        <v>886</v>
      </c>
      <c r="D643" s="9" t="s">
        <v>530</v>
      </c>
      <c r="E643" s="16">
        <v>-15</v>
      </c>
      <c r="F643" s="7">
        <f t="shared" si="32"/>
        <v>12696.339999999995</v>
      </c>
      <c r="G643" t="s">
        <v>720</v>
      </c>
      <c r="H643">
        <v>8</v>
      </c>
    </row>
    <row r="644" spans="1:8" x14ac:dyDescent="0.25">
      <c r="A644" t="str">
        <f t="shared" si="30"/>
        <v>20240227DIS1498</v>
      </c>
      <c r="B644" t="str">
        <f t="shared" si="31"/>
        <v>expense</v>
      </c>
      <c r="C644" s="21" t="s">
        <v>885</v>
      </c>
      <c r="D644" s="9" t="s">
        <v>459</v>
      </c>
      <c r="E644" s="16">
        <v>-14.98</v>
      </c>
      <c r="F644" s="7">
        <f t="shared" si="32"/>
        <v>12681.359999999995</v>
      </c>
      <c r="G644" t="s">
        <v>720</v>
      </c>
      <c r="H644">
        <v>8</v>
      </c>
    </row>
    <row r="645" spans="1:8" x14ac:dyDescent="0.25">
      <c r="A645" t="str">
        <f t="shared" si="30"/>
        <v>20240228U A668</v>
      </c>
      <c r="B645" t="str">
        <f t="shared" si="31"/>
        <v>expense</v>
      </c>
      <c r="C645" s="17">
        <v>45350</v>
      </c>
      <c r="D645" t="s">
        <v>189</v>
      </c>
      <c r="E645">
        <v>-6.68</v>
      </c>
      <c r="F645" s="7">
        <f t="shared" si="32"/>
        <v>12674.679999999995</v>
      </c>
      <c r="G645" t="s">
        <v>708</v>
      </c>
      <c r="H645">
        <v>9</v>
      </c>
    </row>
    <row r="646" spans="1:8" x14ac:dyDescent="0.25">
      <c r="A646" t="str">
        <f t="shared" si="30"/>
        <v>20240301U A668</v>
      </c>
      <c r="B646" t="str">
        <f t="shared" si="31"/>
        <v>expense</v>
      </c>
      <c r="C646" s="17">
        <v>45352</v>
      </c>
      <c r="D646" t="s">
        <v>188</v>
      </c>
      <c r="E646">
        <v>-6.68</v>
      </c>
      <c r="F646" s="7">
        <f t="shared" si="32"/>
        <v>12667.999999999995</v>
      </c>
      <c r="G646" t="s">
        <v>708</v>
      </c>
      <c r="H646">
        <v>9</v>
      </c>
    </row>
    <row r="647" spans="1:8" x14ac:dyDescent="0.25">
      <c r="A647" t="str">
        <f t="shared" si="30"/>
        <v>20240301REM65278</v>
      </c>
      <c r="B647" t="str">
        <f t="shared" si="31"/>
        <v>income</v>
      </c>
      <c r="C647" s="17">
        <v>45352</v>
      </c>
      <c r="D647" t="s">
        <v>14</v>
      </c>
      <c r="E647">
        <v>652.78</v>
      </c>
      <c r="F647" s="7">
        <f t="shared" si="32"/>
        <v>13320.779999999995</v>
      </c>
      <c r="G647" t="s">
        <v>712</v>
      </c>
      <c r="H647">
        <v>13</v>
      </c>
    </row>
    <row r="648" spans="1:8" x14ac:dyDescent="0.25">
      <c r="A648" t="str">
        <f t="shared" si="30"/>
        <v>202403029387500</v>
      </c>
      <c r="B648" t="str">
        <f t="shared" si="31"/>
        <v>expense</v>
      </c>
      <c r="C648" s="22" t="s">
        <v>883</v>
      </c>
      <c r="D648" s="14" t="s">
        <v>884</v>
      </c>
      <c r="E648" s="15">
        <v>-75</v>
      </c>
      <c r="F648" s="7">
        <f t="shared" si="32"/>
        <v>13245.779999999995</v>
      </c>
      <c r="G648" t="s">
        <v>709</v>
      </c>
      <c r="H648">
        <v>12</v>
      </c>
    </row>
    <row r="649" spans="1:8" x14ac:dyDescent="0.25">
      <c r="A649" t="str">
        <f t="shared" si="30"/>
        <v>20240302TAC1316</v>
      </c>
      <c r="B649" t="str">
        <f t="shared" si="31"/>
        <v>expense</v>
      </c>
      <c r="C649" s="21" t="s">
        <v>883</v>
      </c>
      <c r="D649" s="9" t="s">
        <v>616</v>
      </c>
      <c r="E649" s="16">
        <v>-13.16</v>
      </c>
      <c r="F649" s="7">
        <f t="shared" si="32"/>
        <v>13232.619999999995</v>
      </c>
      <c r="G649" t="s">
        <v>708</v>
      </c>
      <c r="H649">
        <v>9</v>
      </c>
    </row>
    <row r="650" spans="1:8" x14ac:dyDescent="0.25">
      <c r="A650" t="str">
        <f t="shared" si="30"/>
        <v>20240304MIC1068</v>
      </c>
      <c r="B650" t="str">
        <f t="shared" si="31"/>
        <v>expense</v>
      </c>
      <c r="C650" s="17">
        <v>45355</v>
      </c>
      <c r="D650" t="s">
        <v>187</v>
      </c>
      <c r="E650">
        <v>-10.68</v>
      </c>
      <c r="F650" s="7">
        <f t="shared" si="32"/>
        <v>13221.939999999995</v>
      </c>
      <c r="G650" t="s">
        <v>720</v>
      </c>
      <c r="H650">
        <v>8</v>
      </c>
    </row>
    <row r="651" spans="1:8" x14ac:dyDescent="0.25">
      <c r="A651" t="str">
        <f t="shared" si="30"/>
        <v>20240304SAM3702</v>
      </c>
      <c r="B651" t="str">
        <f t="shared" si="31"/>
        <v>expense</v>
      </c>
      <c r="C651" s="22" t="s">
        <v>882</v>
      </c>
      <c r="D651" s="14" t="s">
        <v>464</v>
      </c>
      <c r="E651" s="15">
        <v>-37.020000000000003</v>
      </c>
      <c r="F651" s="7">
        <f t="shared" si="32"/>
        <v>13184.919999999995</v>
      </c>
      <c r="G651" t="s">
        <v>710</v>
      </c>
      <c r="H651">
        <v>3</v>
      </c>
    </row>
    <row r="652" spans="1:8" x14ac:dyDescent="0.25">
      <c r="A652" t="str">
        <f t="shared" si="30"/>
        <v>20240304SAM3052</v>
      </c>
      <c r="B652" t="str">
        <f t="shared" si="31"/>
        <v>expense</v>
      </c>
      <c r="C652" s="21" t="s">
        <v>882</v>
      </c>
      <c r="D652" s="9" t="s">
        <v>472</v>
      </c>
      <c r="E652" s="16">
        <v>-30.52</v>
      </c>
      <c r="F652" s="7">
        <f t="shared" si="32"/>
        <v>13154.399999999994</v>
      </c>
      <c r="G652" t="s">
        <v>710</v>
      </c>
      <c r="H652">
        <v>3</v>
      </c>
    </row>
    <row r="653" spans="1:8" x14ac:dyDescent="0.25">
      <c r="A653" t="str">
        <f t="shared" si="30"/>
        <v>20240305AUT16889</v>
      </c>
      <c r="B653" t="str">
        <f t="shared" si="31"/>
        <v>expense</v>
      </c>
      <c r="C653" s="17">
        <v>45356</v>
      </c>
      <c r="D653" t="s">
        <v>186</v>
      </c>
      <c r="E653">
        <v>-168.89</v>
      </c>
      <c r="F653" s="7">
        <f t="shared" si="32"/>
        <v>12985.509999999995</v>
      </c>
      <c r="G653" t="s">
        <v>715</v>
      </c>
      <c r="H653">
        <v>11</v>
      </c>
    </row>
    <row r="654" spans="1:8" x14ac:dyDescent="0.25">
      <c r="A654" t="str">
        <f t="shared" si="30"/>
        <v>20240306U A479</v>
      </c>
      <c r="B654" t="str">
        <f t="shared" si="31"/>
        <v>expense</v>
      </c>
      <c r="C654" s="17">
        <v>45357</v>
      </c>
      <c r="D654" t="s">
        <v>185</v>
      </c>
      <c r="E654">
        <v>-4.79</v>
      </c>
      <c r="F654" s="7">
        <f t="shared" si="32"/>
        <v>12980.719999999994</v>
      </c>
      <c r="G654" t="s">
        <v>708</v>
      </c>
      <c r="H654">
        <v>9</v>
      </c>
    </row>
    <row r="655" spans="1:8" x14ac:dyDescent="0.25">
      <c r="A655" t="str">
        <f t="shared" si="30"/>
        <v>20240308U A269</v>
      </c>
      <c r="B655" t="str">
        <f t="shared" si="31"/>
        <v>expense</v>
      </c>
      <c r="C655" s="17">
        <v>45359</v>
      </c>
      <c r="D655" t="s">
        <v>184</v>
      </c>
      <c r="E655">
        <v>-2.69</v>
      </c>
      <c r="F655" s="7">
        <f t="shared" si="32"/>
        <v>12978.029999999993</v>
      </c>
      <c r="G655" t="s">
        <v>708</v>
      </c>
      <c r="H655">
        <v>9</v>
      </c>
    </row>
    <row r="656" spans="1:8" x14ac:dyDescent="0.25">
      <c r="A656" t="str">
        <f t="shared" si="30"/>
        <v>20240308CIN1663</v>
      </c>
      <c r="B656" t="str">
        <f t="shared" si="31"/>
        <v>expense</v>
      </c>
      <c r="C656" s="21" t="s">
        <v>881</v>
      </c>
      <c r="D656" s="9" t="s">
        <v>637</v>
      </c>
      <c r="E656" s="16">
        <v>-16.63</v>
      </c>
      <c r="F656" s="7">
        <f t="shared" si="32"/>
        <v>12961.399999999994</v>
      </c>
      <c r="G656" t="s">
        <v>720</v>
      </c>
      <c r="H656">
        <v>8</v>
      </c>
    </row>
    <row r="657" spans="1:8" x14ac:dyDescent="0.25">
      <c r="A657" t="str">
        <f t="shared" si="30"/>
        <v>20240311Spo641</v>
      </c>
      <c r="B657" t="str">
        <f t="shared" si="31"/>
        <v>expense</v>
      </c>
      <c r="C657" s="17">
        <v>45362</v>
      </c>
      <c r="D657" t="s">
        <v>183</v>
      </c>
      <c r="E657">
        <v>-6.41</v>
      </c>
      <c r="F657" s="7">
        <f t="shared" si="32"/>
        <v>12954.989999999994</v>
      </c>
      <c r="G657" t="s">
        <v>720</v>
      </c>
      <c r="H657">
        <v>8</v>
      </c>
    </row>
    <row r="658" spans="1:8" x14ac:dyDescent="0.25">
      <c r="A658" t="str">
        <f t="shared" si="30"/>
        <v>20240312POV210</v>
      </c>
      <c r="B658" t="str">
        <f t="shared" si="31"/>
        <v>expense</v>
      </c>
      <c r="C658" s="17">
        <v>45363</v>
      </c>
      <c r="D658" t="s">
        <v>181</v>
      </c>
      <c r="E658">
        <v>-2.1</v>
      </c>
      <c r="F658" s="7">
        <f t="shared" si="32"/>
        <v>12952.889999999994</v>
      </c>
      <c r="G658" t="s">
        <v>709</v>
      </c>
      <c r="H658">
        <v>12</v>
      </c>
    </row>
    <row r="659" spans="1:8" x14ac:dyDescent="0.25">
      <c r="A659" t="str">
        <f t="shared" si="30"/>
        <v>20240312ADO2139</v>
      </c>
      <c r="B659" t="str">
        <f t="shared" si="31"/>
        <v>expense</v>
      </c>
      <c r="C659" s="17">
        <v>45363</v>
      </c>
      <c r="D659" t="s">
        <v>182</v>
      </c>
      <c r="E659">
        <v>-21.39</v>
      </c>
      <c r="F659" s="7">
        <f t="shared" si="32"/>
        <v>12931.499999999995</v>
      </c>
      <c r="G659" t="s">
        <v>709</v>
      </c>
      <c r="H659">
        <v>12</v>
      </c>
    </row>
    <row r="660" spans="1:8" x14ac:dyDescent="0.25">
      <c r="A660" t="str">
        <f t="shared" si="30"/>
        <v>20240313U A668</v>
      </c>
      <c r="B660" t="str">
        <f t="shared" si="31"/>
        <v>expense</v>
      </c>
      <c r="C660" s="17">
        <v>45364</v>
      </c>
      <c r="D660" t="s">
        <v>180</v>
      </c>
      <c r="E660">
        <v>-6.68</v>
      </c>
      <c r="F660" s="7">
        <f t="shared" si="32"/>
        <v>12924.819999999994</v>
      </c>
      <c r="G660" t="s">
        <v>708</v>
      </c>
      <c r="H660">
        <v>9</v>
      </c>
    </row>
    <row r="661" spans="1:8" x14ac:dyDescent="0.25">
      <c r="A661" t="str">
        <f t="shared" si="30"/>
        <v>20240314SAM6306</v>
      </c>
      <c r="B661" t="str">
        <f t="shared" si="31"/>
        <v>expense</v>
      </c>
      <c r="C661" s="22" t="s">
        <v>880</v>
      </c>
      <c r="D661" s="14" t="s">
        <v>464</v>
      </c>
      <c r="E661" s="15">
        <v>-63.06</v>
      </c>
      <c r="F661" s="7">
        <f t="shared" si="32"/>
        <v>12861.759999999995</v>
      </c>
      <c r="G661" t="s">
        <v>710</v>
      </c>
      <c r="H661">
        <v>3</v>
      </c>
    </row>
    <row r="662" spans="1:8" x14ac:dyDescent="0.25">
      <c r="A662" t="str">
        <f t="shared" si="30"/>
        <v>20240315U A668</v>
      </c>
      <c r="B662" t="str">
        <f t="shared" si="31"/>
        <v>expense</v>
      </c>
      <c r="C662" s="17">
        <v>45366</v>
      </c>
      <c r="D662" t="s">
        <v>179</v>
      </c>
      <c r="E662">
        <v>-6.68</v>
      </c>
      <c r="F662" s="7">
        <f t="shared" si="32"/>
        <v>12855.079999999994</v>
      </c>
      <c r="G662" t="s">
        <v>708</v>
      </c>
      <c r="H662">
        <v>9</v>
      </c>
    </row>
    <row r="663" spans="1:8" x14ac:dyDescent="0.25">
      <c r="A663" t="str">
        <f t="shared" si="30"/>
        <v>20240315REM80316</v>
      </c>
      <c r="B663" t="str">
        <f t="shared" si="31"/>
        <v>income</v>
      </c>
      <c r="C663" s="17">
        <v>45366</v>
      </c>
      <c r="D663" t="s">
        <v>14</v>
      </c>
      <c r="E663">
        <v>803.16</v>
      </c>
      <c r="F663" s="7">
        <f t="shared" si="32"/>
        <v>13658.239999999994</v>
      </c>
      <c r="G663" t="s">
        <v>712</v>
      </c>
      <c r="H663">
        <v>13</v>
      </c>
    </row>
    <row r="664" spans="1:8" x14ac:dyDescent="0.25">
      <c r="A664" t="str">
        <f t="shared" si="30"/>
        <v>20240316PAN3043</v>
      </c>
      <c r="B664" t="str">
        <f t="shared" si="31"/>
        <v>expense</v>
      </c>
      <c r="C664" s="22" t="s">
        <v>879</v>
      </c>
      <c r="D664" s="14" t="s">
        <v>815</v>
      </c>
      <c r="E664" s="15">
        <v>-30.43</v>
      </c>
      <c r="F664" s="7">
        <f t="shared" si="32"/>
        <v>13627.809999999994</v>
      </c>
      <c r="G664" t="s">
        <v>708</v>
      </c>
      <c r="H664">
        <v>9</v>
      </c>
    </row>
    <row r="665" spans="1:8" x14ac:dyDescent="0.25">
      <c r="A665" t="str">
        <f t="shared" si="30"/>
        <v>20240316RAC1500</v>
      </c>
      <c r="B665" t="str">
        <f t="shared" si="31"/>
        <v>expense</v>
      </c>
      <c r="C665" s="21" t="s">
        <v>879</v>
      </c>
      <c r="D665" s="9" t="s">
        <v>530</v>
      </c>
      <c r="E665" s="16">
        <v>-15</v>
      </c>
      <c r="F665" s="7">
        <f t="shared" si="32"/>
        <v>13612.809999999994</v>
      </c>
      <c r="G665" t="s">
        <v>720</v>
      </c>
      <c r="H665">
        <v>8</v>
      </c>
    </row>
    <row r="666" spans="1:8" x14ac:dyDescent="0.25">
      <c r="A666" t="str">
        <f t="shared" si="30"/>
        <v>20240317MEI1475</v>
      </c>
      <c r="B666" t="str">
        <f t="shared" si="31"/>
        <v>expense</v>
      </c>
      <c r="C666" s="21" t="s">
        <v>878</v>
      </c>
      <c r="D666" s="9" t="s">
        <v>453</v>
      </c>
      <c r="E666" s="16">
        <v>-14.75</v>
      </c>
      <c r="F666" s="7">
        <f t="shared" si="32"/>
        <v>13598.059999999994</v>
      </c>
      <c r="G666" t="s">
        <v>710</v>
      </c>
      <c r="H666">
        <v>3</v>
      </c>
    </row>
    <row r="667" spans="1:8" x14ac:dyDescent="0.25">
      <c r="A667" t="str">
        <f t="shared" si="30"/>
        <v>20240318UNI1353</v>
      </c>
      <c r="B667" t="str">
        <f t="shared" si="31"/>
        <v>expense</v>
      </c>
      <c r="C667" s="17">
        <v>45369</v>
      </c>
      <c r="D667" t="s">
        <v>176</v>
      </c>
      <c r="E667">
        <v>-13.53</v>
      </c>
      <c r="F667" s="7">
        <f t="shared" si="32"/>
        <v>13584.529999999993</v>
      </c>
      <c r="G667" t="s">
        <v>708</v>
      </c>
      <c r="H667">
        <v>9</v>
      </c>
    </row>
    <row r="668" spans="1:8" x14ac:dyDescent="0.25">
      <c r="A668" t="str">
        <f t="shared" si="30"/>
        <v>20240318PRO13103</v>
      </c>
      <c r="B668" t="str">
        <f t="shared" si="31"/>
        <v>expense</v>
      </c>
      <c r="C668" s="17">
        <v>45369</v>
      </c>
      <c r="D668" t="s">
        <v>177</v>
      </c>
      <c r="E668">
        <v>-131.03</v>
      </c>
      <c r="F668" s="7">
        <f t="shared" si="32"/>
        <v>13453.499999999993</v>
      </c>
      <c r="G668" t="s">
        <v>715</v>
      </c>
      <c r="H668">
        <v>11</v>
      </c>
    </row>
    <row r="669" spans="1:8" x14ac:dyDescent="0.25">
      <c r="A669" t="str">
        <f t="shared" si="30"/>
        <v>20240318ATT8045</v>
      </c>
      <c r="B669" t="str">
        <f t="shared" si="31"/>
        <v>expense</v>
      </c>
      <c r="C669" s="17">
        <v>45369</v>
      </c>
      <c r="D669" t="s">
        <v>152</v>
      </c>
      <c r="E669">
        <v>-80.45</v>
      </c>
      <c r="F669" s="7">
        <f t="shared" si="32"/>
        <v>13373.049999999992</v>
      </c>
      <c r="G669" t="s">
        <v>714</v>
      </c>
      <c r="H669">
        <v>2</v>
      </c>
    </row>
    <row r="670" spans="1:8" x14ac:dyDescent="0.25">
      <c r="A670" t="str">
        <f t="shared" si="30"/>
        <v>20240318PRO2232</v>
      </c>
      <c r="B670" t="str">
        <f t="shared" si="31"/>
        <v>expense</v>
      </c>
      <c r="C670" s="17">
        <v>45369</v>
      </c>
      <c r="D670" t="s">
        <v>32</v>
      </c>
      <c r="E670">
        <v>-22.32</v>
      </c>
      <c r="F670" s="7">
        <f t="shared" si="32"/>
        <v>13350.729999999992</v>
      </c>
      <c r="G670" t="s">
        <v>715</v>
      </c>
      <c r="H670">
        <v>11</v>
      </c>
    </row>
    <row r="671" spans="1:8" x14ac:dyDescent="0.25">
      <c r="A671" t="str">
        <f t="shared" si="30"/>
        <v>20240318DIS14367</v>
      </c>
      <c r="B671" t="str">
        <f t="shared" si="31"/>
        <v>expense</v>
      </c>
      <c r="C671" s="17">
        <v>45369</v>
      </c>
      <c r="D671" t="s">
        <v>3</v>
      </c>
      <c r="E671">
        <v>-143.66999999999999</v>
      </c>
      <c r="F671" s="7">
        <f t="shared" si="32"/>
        <v>13207.059999999992</v>
      </c>
      <c r="G671" t="s">
        <v>711</v>
      </c>
      <c r="H671">
        <v>6</v>
      </c>
    </row>
    <row r="672" spans="1:8" x14ac:dyDescent="0.25">
      <c r="A672" t="str">
        <f t="shared" si="30"/>
        <v>20240318TAC917</v>
      </c>
      <c r="B672" t="str">
        <f t="shared" si="31"/>
        <v>expense</v>
      </c>
      <c r="C672" s="17">
        <v>45369</v>
      </c>
      <c r="D672" t="s">
        <v>178</v>
      </c>
      <c r="E672">
        <v>-9.17</v>
      </c>
      <c r="F672" s="7">
        <f t="shared" si="32"/>
        <v>13197.889999999992</v>
      </c>
      <c r="G672" t="s">
        <v>708</v>
      </c>
      <c r="H672">
        <v>9</v>
      </c>
    </row>
    <row r="673" spans="1:8" x14ac:dyDescent="0.25">
      <c r="A673" t="str">
        <f t="shared" si="30"/>
        <v>20240319STU66000</v>
      </c>
      <c r="B673" t="str">
        <f t="shared" si="31"/>
        <v>expense</v>
      </c>
      <c r="C673" s="17">
        <v>45370</v>
      </c>
      <c r="D673" t="s">
        <v>174</v>
      </c>
      <c r="E673">
        <v>-660</v>
      </c>
      <c r="F673" s="7">
        <f t="shared" si="32"/>
        <v>12537.889999999992</v>
      </c>
      <c r="G673" t="s">
        <v>713</v>
      </c>
      <c r="H673">
        <v>1</v>
      </c>
    </row>
    <row r="674" spans="1:8" x14ac:dyDescent="0.25">
      <c r="A674" t="str">
        <f t="shared" si="30"/>
        <v>20240319POV210</v>
      </c>
      <c r="B674" t="str">
        <f t="shared" si="31"/>
        <v>expense</v>
      </c>
      <c r="C674" s="17">
        <v>45370</v>
      </c>
      <c r="D674" t="s">
        <v>175</v>
      </c>
      <c r="E674">
        <v>-2.1</v>
      </c>
      <c r="F674" s="7">
        <f t="shared" si="32"/>
        <v>12535.789999999992</v>
      </c>
      <c r="G674" t="s">
        <v>709</v>
      </c>
      <c r="H674">
        <v>12</v>
      </c>
    </row>
    <row r="675" spans="1:8" x14ac:dyDescent="0.25">
      <c r="A675" t="str">
        <f t="shared" si="30"/>
        <v>20240321POV210</v>
      </c>
      <c r="B675" t="str">
        <f t="shared" si="31"/>
        <v>expense</v>
      </c>
      <c r="C675" s="17">
        <v>45372</v>
      </c>
      <c r="D675" t="s">
        <v>173</v>
      </c>
      <c r="E675">
        <v>-2.1</v>
      </c>
      <c r="F675" s="7">
        <f t="shared" si="32"/>
        <v>12533.689999999991</v>
      </c>
      <c r="G675" t="s">
        <v>709</v>
      </c>
      <c r="H675">
        <v>12</v>
      </c>
    </row>
    <row r="676" spans="1:8" x14ac:dyDescent="0.25">
      <c r="A676" t="str">
        <f t="shared" si="30"/>
        <v>20240322NON300</v>
      </c>
      <c r="B676" t="str">
        <f t="shared" si="31"/>
        <v>expense</v>
      </c>
      <c r="C676" s="17">
        <v>45373</v>
      </c>
      <c r="D676" t="s">
        <v>15</v>
      </c>
      <c r="E676">
        <v>-3</v>
      </c>
      <c r="F676" s="7">
        <f t="shared" si="32"/>
        <v>12530.689999999991</v>
      </c>
      <c r="G676" t="s">
        <v>709</v>
      </c>
      <c r="H676">
        <v>12</v>
      </c>
    </row>
    <row r="677" spans="1:8" x14ac:dyDescent="0.25">
      <c r="A677" t="str">
        <f t="shared" si="30"/>
        <v>20240322NON2385</v>
      </c>
      <c r="B677" t="str">
        <f t="shared" si="31"/>
        <v>expense</v>
      </c>
      <c r="C677" s="17">
        <v>45373</v>
      </c>
      <c r="D677" t="s">
        <v>172</v>
      </c>
      <c r="E677">
        <v>-23.85</v>
      </c>
      <c r="F677" s="7">
        <f t="shared" si="32"/>
        <v>12506.839999999991</v>
      </c>
      <c r="G677" t="s">
        <v>709</v>
      </c>
      <c r="H677">
        <v>12</v>
      </c>
    </row>
    <row r="678" spans="1:8" x14ac:dyDescent="0.25">
      <c r="A678" t="str">
        <f t="shared" si="30"/>
        <v>20240322MAR3016</v>
      </c>
      <c r="B678" t="str">
        <f t="shared" si="31"/>
        <v>expense</v>
      </c>
      <c r="C678" s="22" t="s">
        <v>877</v>
      </c>
      <c r="D678" s="14" t="s">
        <v>493</v>
      </c>
      <c r="E678" s="15">
        <v>-30.16</v>
      </c>
      <c r="F678" s="7">
        <f t="shared" si="32"/>
        <v>12476.679999999991</v>
      </c>
      <c r="G678" t="s">
        <v>716</v>
      </c>
      <c r="H678">
        <v>4</v>
      </c>
    </row>
    <row r="679" spans="1:8" x14ac:dyDescent="0.25">
      <c r="A679" t="str">
        <f t="shared" si="30"/>
        <v>20240322TAC917</v>
      </c>
      <c r="B679" t="str">
        <f t="shared" si="31"/>
        <v>expense</v>
      </c>
      <c r="C679" s="21" t="s">
        <v>877</v>
      </c>
      <c r="D679" s="9" t="s">
        <v>585</v>
      </c>
      <c r="E679" s="16">
        <v>-9.17</v>
      </c>
      <c r="F679" s="7">
        <f t="shared" si="32"/>
        <v>12467.509999999991</v>
      </c>
      <c r="G679" t="s">
        <v>708</v>
      </c>
      <c r="H679">
        <v>9</v>
      </c>
    </row>
    <row r="680" spans="1:8" x14ac:dyDescent="0.25">
      <c r="A680" t="str">
        <f t="shared" si="30"/>
        <v>20240325VEN1010</v>
      </c>
      <c r="B680" t="str">
        <f t="shared" si="31"/>
        <v>expense</v>
      </c>
      <c r="C680" s="17">
        <v>45376</v>
      </c>
      <c r="D680" t="s">
        <v>167</v>
      </c>
      <c r="E680">
        <v>-10.1</v>
      </c>
      <c r="F680" s="7">
        <f t="shared" si="32"/>
        <v>12457.409999999991</v>
      </c>
      <c r="G680" t="s">
        <v>709</v>
      </c>
      <c r="H680">
        <v>12</v>
      </c>
    </row>
    <row r="681" spans="1:8" x14ac:dyDescent="0.25">
      <c r="A681" t="str">
        <f t="shared" si="30"/>
        <v>20240325VIL6405</v>
      </c>
      <c r="B681" t="str">
        <f t="shared" si="31"/>
        <v>expense</v>
      </c>
      <c r="C681" s="17">
        <v>45376</v>
      </c>
      <c r="D681" t="s">
        <v>168</v>
      </c>
      <c r="E681">
        <v>-64.05</v>
      </c>
      <c r="F681" s="7">
        <f t="shared" si="32"/>
        <v>12393.359999999991</v>
      </c>
      <c r="G681" t="s">
        <v>717</v>
      </c>
      <c r="H681">
        <v>5</v>
      </c>
    </row>
    <row r="682" spans="1:8" x14ac:dyDescent="0.25">
      <c r="A682" t="str">
        <f t="shared" si="30"/>
        <v>20240325Onl15088</v>
      </c>
      <c r="B682" t="str">
        <f t="shared" si="31"/>
        <v>expense</v>
      </c>
      <c r="C682" s="17">
        <v>45376</v>
      </c>
      <c r="D682" t="s">
        <v>169</v>
      </c>
      <c r="E682">
        <v>-150.88</v>
      </c>
      <c r="F682" s="7">
        <f t="shared" si="32"/>
        <v>12242.479999999992</v>
      </c>
      <c r="G682" t="s">
        <v>711</v>
      </c>
      <c r="H682">
        <v>6</v>
      </c>
    </row>
    <row r="683" spans="1:8" x14ac:dyDescent="0.25">
      <c r="A683" t="str">
        <f t="shared" si="30"/>
        <v>20240325MAR2727</v>
      </c>
      <c r="B683" t="str">
        <f t="shared" si="31"/>
        <v>expense</v>
      </c>
      <c r="C683" s="17">
        <v>45376</v>
      </c>
      <c r="D683" t="s">
        <v>170</v>
      </c>
      <c r="E683">
        <v>-27.27</v>
      </c>
      <c r="F683" s="7">
        <f t="shared" si="32"/>
        <v>12215.209999999992</v>
      </c>
      <c r="G683" t="s">
        <v>710</v>
      </c>
      <c r="H683">
        <v>3</v>
      </c>
    </row>
    <row r="684" spans="1:8" x14ac:dyDescent="0.25">
      <c r="A684" t="str">
        <f t="shared" si="30"/>
        <v>20240325CIR259</v>
      </c>
      <c r="B684" t="str">
        <f t="shared" si="31"/>
        <v>expense</v>
      </c>
      <c r="C684" s="17">
        <v>45376</v>
      </c>
      <c r="D684" t="s">
        <v>171</v>
      </c>
      <c r="E684">
        <v>-2.59</v>
      </c>
      <c r="F684" s="7">
        <f t="shared" si="32"/>
        <v>12212.619999999992</v>
      </c>
      <c r="G684" t="s">
        <v>716</v>
      </c>
      <c r="H684">
        <v>4</v>
      </c>
    </row>
    <row r="685" spans="1:8" x14ac:dyDescent="0.25">
      <c r="A685" t="str">
        <f t="shared" ref="A685:A748" si="33">TEXT(C685,"YYYYMMDD") &amp; LEFT(D685,3) &amp; INT(ABS(E685*100))</f>
        <v>20240325FLY2675</v>
      </c>
      <c r="B685" t="str">
        <f t="shared" ref="B685:B748" si="34">IF(E685&gt;0, "income", "expense")</f>
        <v>expense</v>
      </c>
      <c r="C685" s="21" t="s">
        <v>875</v>
      </c>
      <c r="D685" s="9" t="s">
        <v>876</v>
      </c>
      <c r="E685" s="16">
        <v>-26.75</v>
      </c>
      <c r="F685" s="7">
        <f t="shared" si="32"/>
        <v>12185.869999999992</v>
      </c>
      <c r="G685" t="s">
        <v>716</v>
      </c>
      <c r="H685">
        <v>4</v>
      </c>
    </row>
    <row r="686" spans="1:8" x14ac:dyDescent="0.25">
      <c r="A686" t="str">
        <f t="shared" si="33"/>
        <v>20240327DIS1498</v>
      </c>
      <c r="B686" t="str">
        <f t="shared" si="34"/>
        <v>expense</v>
      </c>
      <c r="C686" s="22" t="s">
        <v>874</v>
      </c>
      <c r="D686" s="14" t="s">
        <v>459</v>
      </c>
      <c r="E686" s="15">
        <v>-14.98</v>
      </c>
      <c r="F686" s="7">
        <f t="shared" ref="F686:F749" si="35">F685 +E686</f>
        <v>12170.889999999992</v>
      </c>
      <c r="G686" t="s">
        <v>720</v>
      </c>
      <c r="H686">
        <v>8</v>
      </c>
    </row>
    <row r="687" spans="1:8" x14ac:dyDescent="0.25">
      <c r="A687" t="str">
        <f t="shared" si="33"/>
        <v>20240328ACM1128</v>
      </c>
      <c r="B687" t="str">
        <f t="shared" si="34"/>
        <v>expense</v>
      </c>
      <c r="C687" s="17">
        <v>45379</v>
      </c>
      <c r="D687" t="s">
        <v>166</v>
      </c>
      <c r="E687">
        <v>-11.28</v>
      </c>
      <c r="F687" s="7">
        <f t="shared" si="35"/>
        <v>12159.609999999991</v>
      </c>
      <c r="G687" t="s">
        <v>710</v>
      </c>
      <c r="H687">
        <v>3</v>
      </c>
    </row>
    <row r="688" spans="1:8" x14ac:dyDescent="0.25">
      <c r="A688" t="str">
        <f t="shared" si="33"/>
        <v>20240330MEI2447</v>
      </c>
      <c r="B688" t="str">
        <f t="shared" si="34"/>
        <v>expense</v>
      </c>
      <c r="C688" s="21" t="s">
        <v>873</v>
      </c>
      <c r="D688" s="9" t="s">
        <v>453</v>
      </c>
      <c r="E688" s="16">
        <v>-24.47</v>
      </c>
      <c r="F688" s="7">
        <f t="shared" si="35"/>
        <v>12135.139999999992</v>
      </c>
      <c r="G688" t="s">
        <v>710</v>
      </c>
      <c r="H688">
        <v>3</v>
      </c>
    </row>
    <row r="689" spans="1:8" x14ac:dyDescent="0.25">
      <c r="A689" t="str">
        <f t="shared" si="33"/>
        <v>20240401REM102849</v>
      </c>
      <c r="B689" t="str">
        <f t="shared" si="34"/>
        <v>income</v>
      </c>
      <c r="C689" s="17">
        <v>45383</v>
      </c>
      <c r="D689" t="s">
        <v>14</v>
      </c>
      <c r="E689">
        <v>1028.49</v>
      </c>
      <c r="F689" s="7">
        <f t="shared" si="35"/>
        <v>13163.629999999992</v>
      </c>
      <c r="G689" t="s">
        <v>712</v>
      </c>
      <c r="H689">
        <v>13</v>
      </c>
    </row>
    <row r="690" spans="1:8" x14ac:dyDescent="0.25">
      <c r="A690" t="str">
        <f t="shared" si="33"/>
        <v>20240402ZEN7680</v>
      </c>
      <c r="B690" t="str">
        <f t="shared" si="34"/>
        <v>expense</v>
      </c>
      <c r="C690" s="21" t="s">
        <v>871</v>
      </c>
      <c r="D690" s="9" t="s">
        <v>872</v>
      </c>
      <c r="E690" s="16">
        <v>-76.8</v>
      </c>
      <c r="F690" s="7">
        <f t="shared" si="35"/>
        <v>13086.829999999993</v>
      </c>
      <c r="G690" t="s">
        <v>709</v>
      </c>
      <c r="H690">
        <v>12</v>
      </c>
    </row>
    <row r="691" spans="1:8" x14ac:dyDescent="0.25">
      <c r="A691" t="str">
        <f t="shared" si="33"/>
        <v>202404030001035</v>
      </c>
      <c r="B691" t="str">
        <f t="shared" si="34"/>
        <v>expense</v>
      </c>
      <c r="C691" s="17">
        <v>45385</v>
      </c>
      <c r="D691" t="s">
        <v>163</v>
      </c>
      <c r="E691">
        <v>-10.35</v>
      </c>
      <c r="F691" s="7">
        <f t="shared" si="35"/>
        <v>13076.479999999992</v>
      </c>
      <c r="G691" t="s">
        <v>709</v>
      </c>
      <c r="H691">
        <v>12</v>
      </c>
    </row>
    <row r="692" spans="1:8" x14ac:dyDescent="0.25">
      <c r="A692" t="str">
        <f t="shared" si="33"/>
        <v>20240403U A678</v>
      </c>
      <c r="B692" t="str">
        <f t="shared" si="34"/>
        <v>expense</v>
      </c>
      <c r="C692" s="17">
        <v>45385</v>
      </c>
      <c r="D692" t="s">
        <v>164</v>
      </c>
      <c r="E692">
        <v>-6.78</v>
      </c>
      <c r="F692" s="7">
        <f t="shared" si="35"/>
        <v>13069.699999999992</v>
      </c>
      <c r="G692" t="s">
        <v>708</v>
      </c>
      <c r="H692">
        <v>9</v>
      </c>
    </row>
    <row r="693" spans="1:8" x14ac:dyDescent="0.25">
      <c r="A693" t="str">
        <f t="shared" si="33"/>
        <v>20240403000635</v>
      </c>
      <c r="B693" t="str">
        <f t="shared" si="34"/>
        <v>expense</v>
      </c>
      <c r="C693" s="17">
        <v>45385</v>
      </c>
      <c r="D693" t="s">
        <v>165</v>
      </c>
      <c r="E693">
        <v>-6.35</v>
      </c>
      <c r="F693" s="7">
        <f t="shared" si="35"/>
        <v>13063.349999999991</v>
      </c>
      <c r="G693" t="s">
        <v>709</v>
      </c>
      <c r="H693">
        <v>12</v>
      </c>
    </row>
    <row r="694" spans="1:8" x14ac:dyDescent="0.25">
      <c r="A694" t="str">
        <f t="shared" si="33"/>
        <v>20240403SAM7033</v>
      </c>
      <c r="B694" t="str">
        <f t="shared" si="34"/>
        <v>expense</v>
      </c>
      <c r="C694" s="21" t="s">
        <v>870</v>
      </c>
      <c r="D694" s="9" t="s">
        <v>464</v>
      </c>
      <c r="E694" s="16">
        <v>-70.33</v>
      </c>
      <c r="F694" s="7">
        <f t="shared" si="35"/>
        <v>12993.019999999991</v>
      </c>
      <c r="G694" t="s">
        <v>710</v>
      </c>
      <c r="H694">
        <v>3</v>
      </c>
    </row>
    <row r="695" spans="1:8" x14ac:dyDescent="0.25">
      <c r="A695" t="str">
        <f t="shared" si="33"/>
        <v>20240403SAM2007</v>
      </c>
      <c r="B695" t="str">
        <f t="shared" si="34"/>
        <v>expense</v>
      </c>
      <c r="C695" s="22" t="s">
        <v>870</v>
      </c>
      <c r="D695" s="14" t="s">
        <v>472</v>
      </c>
      <c r="E695" s="15">
        <v>-20.07</v>
      </c>
      <c r="F695" s="7">
        <f t="shared" si="35"/>
        <v>12972.949999999992</v>
      </c>
      <c r="G695" t="s">
        <v>716</v>
      </c>
      <c r="H695">
        <v>4</v>
      </c>
    </row>
    <row r="696" spans="1:8" x14ac:dyDescent="0.25">
      <c r="A696" t="str">
        <f t="shared" si="33"/>
        <v>20240404POV210</v>
      </c>
      <c r="B696" t="str">
        <f t="shared" si="34"/>
        <v>expense</v>
      </c>
      <c r="C696" s="17">
        <v>45386</v>
      </c>
      <c r="D696" t="s">
        <v>162</v>
      </c>
      <c r="E696">
        <v>-2.1</v>
      </c>
      <c r="F696" s="7">
        <f t="shared" si="35"/>
        <v>12970.849999999991</v>
      </c>
      <c r="G696" t="s">
        <v>708</v>
      </c>
      <c r="H696">
        <v>9</v>
      </c>
    </row>
    <row r="697" spans="1:8" x14ac:dyDescent="0.25">
      <c r="A697" t="str">
        <f t="shared" si="33"/>
        <v>20240405U A678</v>
      </c>
      <c r="B697" t="str">
        <f t="shared" si="34"/>
        <v>expense</v>
      </c>
      <c r="C697" s="17">
        <v>45387</v>
      </c>
      <c r="D697" t="s">
        <v>161</v>
      </c>
      <c r="E697">
        <v>-6.78</v>
      </c>
      <c r="F697" s="7">
        <f t="shared" si="35"/>
        <v>12964.069999999991</v>
      </c>
      <c r="G697" t="s">
        <v>708</v>
      </c>
      <c r="H697">
        <v>9</v>
      </c>
    </row>
    <row r="698" spans="1:8" x14ac:dyDescent="0.25">
      <c r="A698" t="str">
        <f t="shared" si="33"/>
        <v>20240407ALD2015</v>
      </c>
      <c r="B698" t="str">
        <f t="shared" si="34"/>
        <v>expense</v>
      </c>
      <c r="C698" s="21" t="s">
        <v>869</v>
      </c>
      <c r="D698" s="9" t="s">
        <v>455</v>
      </c>
      <c r="E698" s="16">
        <v>-20.149999999999999</v>
      </c>
      <c r="F698" s="7">
        <f t="shared" si="35"/>
        <v>12943.919999999991</v>
      </c>
      <c r="G698" t="s">
        <v>710</v>
      </c>
      <c r="H698">
        <v>3</v>
      </c>
    </row>
    <row r="699" spans="1:8" x14ac:dyDescent="0.25">
      <c r="A699" t="str">
        <f t="shared" si="33"/>
        <v>20240407MEI1947</v>
      </c>
      <c r="B699" t="str">
        <f t="shared" si="34"/>
        <v>expense</v>
      </c>
      <c r="C699" s="22" t="s">
        <v>869</v>
      </c>
      <c r="D699" s="14" t="s">
        <v>453</v>
      </c>
      <c r="E699" s="15">
        <v>-19.47</v>
      </c>
      <c r="F699" s="7">
        <f t="shared" si="35"/>
        <v>12924.449999999992</v>
      </c>
      <c r="G699" t="s">
        <v>710</v>
      </c>
      <c r="H699">
        <v>3</v>
      </c>
    </row>
    <row r="700" spans="1:8" x14ac:dyDescent="0.25">
      <c r="A700" t="str">
        <f t="shared" si="33"/>
        <v>20240408GRA347</v>
      </c>
      <c r="B700" t="str">
        <f t="shared" si="34"/>
        <v>expense</v>
      </c>
      <c r="C700" s="17">
        <v>45390</v>
      </c>
      <c r="D700" t="s">
        <v>160</v>
      </c>
      <c r="E700">
        <v>-3.47</v>
      </c>
      <c r="F700" s="7">
        <f t="shared" si="35"/>
        <v>12920.979999999992</v>
      </c>
      <c r="G700" t="s">
        <v>710</v>
      </c>
      <c r="H700">
        <v>3</v>
      </c>
    </row>
    <row r="701" spans="1:8" x14ac:dyDescent="0.25">
      <c r="A701" t="str">
        <f t="shared" si="33"/>
        <v>20240409MCD728</v>
      </c>
      <c r="B701" t="str">
        <f t="shared" si="34"/>
        <v>expense</v>
      </c>
      <c r="C701" s="17">
        <v>45391</v>
      </c>
      <c r="D701" t="s">
        <v>159</v>
      </c>
      <c r="E701">
        <v>-7.28</v>
      </c>
      <c r="F701" s="7">
        <f t="shared" si="35"/>
        <v>12913.699999999992</v>
      </c>
      <c r="G701" t="s">
        <v>708</v>
      </c>
      <c r="H701">
        <v>9</v>
      </c>
    </row>
    <row r="702" spans="1:8" x14ac:dyDescent="0.25">
      <c r="A702" t="str">
        <f t="shared" si="33"/>
        <v>20240410Spo641</v>
      </c>
      <c r="B702" t="str">
        <f t="shared" si="34"/>
        <v>expense</v>
      </c>
      <c r="C702" s="17">
        <v>45392</v>
      </c>
      <c r="D702" t="s">
        <v>157</v>
      </c>
      <c r="E702">
        <v>-6.41</v>
      </c>
      <c r="F702" s="7">
        <f t="shared" si="35"/>
        <v>12907.289999999992</v>
      </c>
      <c r="G702" t="s">
        <v>720</v>
      </c>
      <c r="H702">
        <v>8</v>
      </c>
    </row>
    <row r="703" spans="1:8" x14ac:dyDescent="0.25">
      <c r="A703" t="str">
        <f t="shared" si="33"/>
        <v>20240410U A678</v>
      </c>
      <c r="B703" t="str">
        <f t="shared" si="34"/>
        <v>expense</v>
      </c>
      <c r="C703" s="17">
        <v>45392</v>
      </c>
      <c r="D703" t="s">
        <v>158</v>
      </c>
      <c r="E703">
        <v>-6.78</v>
      </c>
      <c r="F703" s="7">
        <f t="shared" si="35"/>
        <v>12900.509999999991</v>
      </c>
      <c r="G703" t="s">
        <v>708</v>
      </c>
      <c r="H703">
        <v>9</v>
      </c>
    </row>
    <row r="704" spans="1:8" x14ac:dyDescent="0.25">
      <c r="A704" t="str">
        <f t="shared" si="33"/>
        <v>20240411GIA3435</v>
      </c>
      <c r="B704" t="str">
        <f t="shared" si="34"/>
        <v>expense</v>
      </c>
      <c r="C704" s="22" t="s">
        <v>868</v>
      </c>
      <c r="D704" s="14" t="s">
        <v>475</v>
      </c>
      <c r="E704" s="15">
        <v>-34.35</v>
      </c>
      <c r="F704" s="7">
        <f t="shared" si="35"/>
        <v>12866.159999999991</v>
      </c>
      <c r="G704" t="s">
        <v>710</v>
      </c>
      <c r="H704">
        <v>3</v>
      </c>
    </row>
    <row r="705" spans="1:8" x14ac:dyDescent="0.25">
      <c r="A705" t="str">
        <f t="shared" si="33"/>
        <v>20240412DIC5335</v>
      </c>
      <c r="B705" t="str">
        <f t="shared" si="34"/>
        <v>expense</v>
      </c>
      <c r="C705" s="17">
        <v>45394</v>
      </c>
      <c r="D705" t="s">
        <v>154</v>
      </c>
      <c r="E705">
        <v>-53.35</v>
      </c>
      <c r="F705" s="7">
        <f t="shared" si="35"/>
        <v>12812.80999999999</v>
      </c>
      <c r="G705" t="s">
        <v>717</v>
      </c>
      <c r="H705">
        <v>5</v>
      </c>
    </row>
    <row r="706" spans="1:8" x14ac:dyDescent="0.25">
      <c r="A706" t="str">
        <f t="shared" si="33"/>
        <v>20240412ADO2139</v>
      </c>
      <c r="B706" t="str">
        <f t="shared" si="34"/>
        <v>expense</v>
      </c>
      <c r="C706" s="17">
        <v>45394</v>
      </c>
      <c r="D706" t="s">
        <v>155</v>
      </c>
      <c r="E706">
        <v>-21.39</v>
      </c>
      <c r="F706" s="7">
        <f t="shared" si="35"/>
        <v>12791.419999999991</v>
      </c>
      <c r="G706" t="s">
        <v>709</v>
      </c>
      <c r="H706">
        <v>12</v>
      </c>
    </row>
    <row r="707" spans="1:8" x14ac:dyDescent="0.25">
      <c r="A707" t="str">
        <f t="shared" si="33"/>
        <v>20240412U A678</v>
      </c>
      <c r="B707" t="str">
        <f t="shared" si="34"/>
        <v>expense</v>
      </c>
      <c r="C707" s="17">
        <v>45394</v>
      </c>
      <c r="D707" t="s">
        <v>156</v>
      </c>
      <c r="E707">
        <v>-6.78</v>
      </c>
      <c r="F707" s="7">
        <f t="shared" si="35"/>
        <v>12784.63999999999</v>
      </c>
      <c r="G707" t="s">
        <v>708</v>
      </c>
      <c r="H707">
        <v>9</v>
      </c>
    </row>
    <row r="708" spans="1:8" x14ac:dyDescent="0.25">
      <c r="A708" t="str">
        <f t="shared" si="33"/>
        <v>20240412TAC957</v>
      </c>
      <c r="B708" t="str">
        <f t="shared" si="34"/>
        <v>expense</v>
      </c>
      <c r="C708" s="21" t="s">
        <v>867</v>
      </c>
      <c r="D708" s="9" t="s">
        <v>616</v>
      </c>
      <c r="E708" s="16">
        <v>-9.57</v>
      </c>
      <c r="F708" s="7">
        <f t="shared" si="35"/>
        <v>12775.069999999991</v>
      </c>
      <c r="G708" t="s">
        <v>708</v>
      </c>
      <c r="H708">
        <v>9</v>
      </c>
    </row>
    <row r="709" spans="1:8" x14ac:dyDescent="0.25">
      <c r="A709" t="str">
        <f t="shared" si="33"/>
        <v>20240413PAP999</v>
      </c>
      <c r="B709" t="str">
        <f t="shared" si="34"/>
        <v>expense</v>
      </c>
      <c r="C709" s="22" t="s">
        <v>865</v>
      </c>
      <c r="D709" s="14" t="s">
        <v>866</v>
      </c>
      <c r="E709" s="15">
        <v>-9.99</v>
      </c>
      <c r="F709" s="7">
        <f t="shared" si="35"/>
        <v>12765.079999999991</v>
      </c>
      <c r="G709" t="s">
        <v>708</v>
      </c>
      <c r="H709">
        <v>9</v>
      </c>
    </row>
    <row r="710" spans="1:8" x14ac:dyDescent="0.25">
      <c r="A710" t="str">
        <f t="shared" si="33"/>
        <v>20240415REM72805</v>
      </c>
      <c r="B710" t="str">
        <f t="shared" si="34"/>
        <v>income</v>
      </c>
      <c r="C710" s="17">
        <v>45397</v>
      </c>
      <c r="D710" t="s">
        <v>14</v>
      </c>
      <c r="E710">
        <v>728.05</v>
      </c>
      <c r="F710" s="7">
        <f t="shared" si="35"/>
        <v>13493.12999999999</v>
      </c>
      <c r="G710" t="s">
        <v>712</v>
      </c>
      <c r="H710">
        <v>13</v>
      </c>
    </row>
    <row r="711" spans="1:8" x14ac:dyDescent="0.25">
      <c r="A711" t="str">
        <f t="shared" si="33"/>
        <v>20240416ATT8045</v>
      </c>
      <c r="B711" t="str">
        <f t="shared" si="34"/>
        <v>expense</v>
      </c>
      <c r="C711" s="17">
        <v>45398</v>
      </c>
      <c r="D711" t="s">
        <v>152</v>
      </c>
      <c r="E711">
        <v>-80.45</v>
      </c>
      <c r="F711" s="7">
        <f t="shared" si="35"/>
        <v>13412.679999999989</v>
      </c>
      <c r="G711" t="s">
        <v>714</v>
      </c>
      <c r="H711">
        <v>2</v>
      </c>
    </row>
    <row r="712" spans="1:8" x14ac:dyDescent="0.25">
      <c r="A712" t="str">
        <f t="shared" si="33"/>
        <v>20240416DIS14367</v>
      </c>
      <c r="B712" t="str">
        <f t="shared" si="34"/>
        <v>expense</v>
      </c>
      <c r="C712" s="17">
        <v>45398</v>
      </c>
      <c r="D712" t="s">
        <v>3</v>
      </c>
      <c r="E712">
        <v>-143.66999999999999</v>
      </c>
      <c r="F712" s="7">
        <f t="shared" si="35"/>
        <v>13269.009999999989</v>
      </c>
      <c r="G712" t="s">
        <v>711</v>
      </c>
      <c r="H712">
        <v>6</v>
      </c>
    </row>
    <row r="713" spans="1:8" x14ac:dyDescent="0.25">
      <c r="A713" t="str">
        <f t="shared" si="33"/>
        <v>20240416TAC797</v>
      </c>
      <c r="B713" t="str">
        <f t="shared" si="34"/>
        <v>expense</v>
      </c>
      <c r="C713" s="17">
        <v>45398</v>
      </c>
      <c r="D713" t="s">
        <v>153</v>
      </c>
      <c r="E713">
        <v>-7.97</v>
      </c>
      <c r="F713" s="7">
        <f t="shared" si="35"/>
        <v>13261.03999999999</v>
      </c>
      <c r="G713" t="s">
        <v>708</v>
      </c>
      <c r="H713">
        <v>9</v>
      </c>
    </row>
    <row r="714" spans="1:8" x14ac:dyDescent="0.25">
      <c r="A714" t="str">
        <f t="shared" si="33"/>
        <v>20240416SAM3410</v>
      </c>
      <c r="B714" t="str">
        <f t="shared" si="34"/>
        <v>expense</v>
      </c>
      <c r="C714" s="21" t="s">
        <v>864</v>
      </c>
      <c r="D714" s="9" t="s">
        <v>464</v>
      </c>
      <c r="E714" s="16">
        <v>-34.1</v>
      </c>
      <c r="F714" s="7">
        <f t="shared" si="35"/>
        <v>13226.93999999999</v>
      </c>
      <c r="G714" t="s">
        <v>710</v>
      </c>
      <c r="H714">
        <v>3</v>
      </c>
    </row>
    <row r="715" spans="1:8" x14ac:dyDescent="0.25">
      <c r="A715" t="str">
        <f t="shared" si="33"/>
        <v>20240418STU66000</v>
      </c>
      <c r="B715" t="str">
        <f t="shared" si="34"/>
        <v>expense</v>
      </c>
      <c r="C715" s="17">
        <v>45400</v>
      </c>
      <c r="D715" t="s">
        <v>151</v>
      </c>
      <c r="E715">
        <v>-660</v>
      </c>
      <c r="F715" s="7">
        <f t="shared" si="35"/>
        <v>12566.93999999999</v>
      </c>
      <c r="G715" t="s">
        <v>713</v>
      </c>
      <c r="H715">
        <v>1</v>
      </c>
    </row>
    <row r="716" spans="1:8" x14ac:dyDescent="0.25">
      <c r="A716" t="str">
        <f t="shared" si="33"/>
        <v>20240422MAR6018</v>
      </c>
      <c r="B716" t="str">
        <f t="shared" si="34"/>
        <v>expense</v>
      </c>
      <c r="C716" s="22" t="s">
        <v>863</v>
      </c>
      <c r="D716" s="14" t="s">
        <v>493</v>
      </c>
      <c r="E716" s="15">
        <v>-60.18</v>
      </c>
      <c r="F716" s="7">
        <f t="shared" si="35"/>
        <v>12506.759999999989</v>
      </c>
      <c r="G716" t="s">
        <v>716</v>
      </c>
      <c r="H716">
        <v>4</v>
      </c>
    </row>
    <row r="717" spans="1:8" x14ac:dyDescent="0.25">
      <c r="A717" t="str">
        <f t="shared" si="33"/>
        <v>20240423Onl15088</v>
      </c>
      <c r="B717" t="str">
        <f t="shared" si="34"/>
        <v>expense</v>
      </c>
      <c r="C717" s="17">
        <v>45405</v>
      </c>
      <c r="D717" t="s">
        <v>150</v>
      </c>
      <c r="E717">
        <v>-150.88</v>
      </c>
      <c r="F717" s="7">
        <f t="shared" si="35"/>
        <v>12355.87999999999</v>
      </c>
      <c r="G717" t="s">
        <v>711</v>
      </c>
      <c r="H717">
        <v>6</v>
      </c>
    </row>
    <row r="718" spans="1:8" x14ac:dyDescent="0.25">
      <c r="A718" t="str">
        <f t="shared" si="33"/>
        <v>20240424U A498</v>
      </c>
      <c r="B718" t="str">
        <f t="shared" si="34"/>
        <v>expense</v>
      </c>
      <c r="C718" s="17">
        <v>45406</v>
      </c>
      <c r="D718" t="s">
        <v>149</v>
      </c>
      <c r="E718">
        <v>-4.9800000000000004</v>
      </c>
      <c r="F718" s="7">
        <f t="shared" si="35"/>
        <v>12350.899999999991</v>
      </c>
      <c r="G718" t="s">
        <v>708</v>
      </c>
      <c r="H718">
        <v>9</v>
      </c>
    </row>
    <row r="719" spans="1:8" x14ac:dyDescent="0.25">
      <c r="A719" t="str">
        <f t="shared" si="33"/>
        <v>20240425SAM2979</v>
      </c>
      <c r="B719" t="str">
        <f t="shared" si="34"/>
        <v>expense</v>
      </c>
      <c r="C719" s="21" t="s">
        <v>862</v>
      </c>
      <c r="D719" s="9" t="s">
        <v>464</v>
      </c>
      <c r="E719" s="16">
        <v>-29.79</v>
      </c>
      <c r="F719" s="7">
        <f t="shared" si="35"/>
        <v>12321.10999999999</v>
      </c>
      <c r="G719" t="s">
        <v>710</v>
      </c>
      <c r="H719">
        <v>3</v>
      </c>
    </row>
    <row r="720" spans="1:8" x14ac:dyDescent="0.25">
      <c r="A720" t="str">
        <f t="shared" si="33"/>
        <v>20240426U A498</v>
      </c>
      <c r="B720" t="str">
        <f t="shared" si="34"/>
        <v>expense</v>
      </c>
      <c r="C720" s="17">
        <v>45408</v>
      </c>
      <c r="D720" t="s">
        <v>148</v>
      </c>
      <c r="E720">
        <v>-4.9800000000000004</v>
      </c>
      <c r="F720" s="7">
        <f t="shared" si="35"/>
        <v>12316.12999999999</v>
      </c>
      <c r="G720" t="s">
        <v>708</v>
      </c>
      <c r="H720">
        <v>9</v>
      </c>
    </row>
    <row r="721" spans="1:8" x14ac:dyDescent="0.25">
      <c r="A721" t="str">
        <f t="shared" si="33"/>
        <v>20240427DIS1498</v>
      </c>
      <c r="B721" t="str">
        <f t="shared" si="34"/>
        <v>expense</v>
      </c>
      <c r="C721" s="21" t="s">
        <v>861</v>
      </c>
      <c r="D721" s="9" t="s">
        <v>459</v>
      </c>
      <c r="E721" s="16">
        <v>-14.98</v>
      </c>
      <c r="F721" s="7">
        <f t="shared" si="35"/>
        <v>12301.149999999991</v>
      </c>
      <c r="G721" t="s">
        <v>720</v>
      </c>
      <c r="H721">
        <v>8</v>
      </c>
    </row>
    <row r="722" spans="1:8" x14ac:dyDescent="0.25">
      <c r="A722" t="str">
        <f t="shared" si="33"/>
        <v>20240427MEI2353</v>
      </c>
      <c r="B722" t="str">
        <f t="shared" si="34"/>
        <v>expense</v>
      </c>
      <c r="C722" s="22" t="s">
        <v>861</v>
      </c>
      <c r="D722" s="14" t="s">
        <v>453</v>
      </c>
      <c r="E722" s="15">
        <v>-23.53</v>
      </c>
      <c r="F722" s="7">
        <f t="shared" si="35"/>
        <v>12277.61999999999</v>
      </c>
      <c r="G722" t="s">
        <v>710</v>
      </c>
      <c r="H722">
        <v>3</v>
      </c>
    </row>
    <row r="723" spans="1:8" x14ac:dyDescent="0.25">
      <c r="A723" t="str">
        <f t="shared" si="33"/>
        <v>20240429TAC917</v>
      </c>
      <c r="B723" t="str">
        <f t="shared" si="34"/>
        <v>expense</v>
      </c>
      <c r="C723" s="17">
        <v>45411</v>
      </c>
      <c r="D723" t="s">
        <v>147</v>
      </c>
      <c r="E723">
        <v>-9.17</v>
      </c>
      <c r="F723" s="7">
        <f t="shared" si="35"/>
        <v>12268.44999999999</v>
      </c>
      <c r="G723" t="s">
        <v>708</v>
      </c>
      <c r="H723">
        <v>9</v>
      </c>
    </row>
    <row r="724" spans="1:8" x14ac:dyDescent="0.25">
      <c r="A724" t="str">
        <f t="shared" si="33"/>
        <v>20240430PRO1316</v>
      </c>
      <c r="B724" t="str">
        <f t="shared" si="34"/>
        <v>expense</v>
      </c>
      <c r="C724" s="17">
        <v>45412</v>
      </c>
      <c r="D724" t="s">
        <v>32</v>
      </c>
      <c r="E724">
        <v>-13.16</v>
      </c>
      <c r="F724" s="7">
        <f t="shared" si="35"/>
        <v>12255.28999999999</v>
      </c>
      <c r="G724" t="s">
        <v>715</v>
      </c>
      <c r="H724">
        <v>11</v>
      </c>
    </row>
    <row r="725" spans="1:8" x14ac:dyDescent="0.25">
      <c r="A725" t="str">
        <f t="shared" si="33"/>
        <v>20240501PRO13300</v>
      </c>
      <c r="B725" t="str">
        <f t="shared" si="34"/>
        <v>expense</v>
      </c>
      <c r="C725" s="17">
        <v>45413</v>
      </c>
      <c r="D725" t="s">
        <v>13</v>
      </c>
      <c r="E725">
        <v>-133</v>
      </c>
      <c r="F725" s="7">
        <f t="shared" si="35"/>
        <v>12122.28999999999</v>
      </c>
      <c r="G725" t="s">
        <v>715</v>
      </c>
      <c r="H725">
        <v>11</v>
      </c>
    </row>
    <row r="726" spans="1:8" x14ac:dyDescent="0.25">
      <c r="A726" t="str">
        <f t="shared" si="33"/>
        <v>20240501DEP85278</v>
      </c>
      <c r="B726" t="str">
        <f t="shared" si="34"/>
        <v>income</v>
      </c>
      <c r="C726" s="17">
        <v>45413</v>
      </c>
      <c r="D726" t="s">
        <v>146</v>
      </c>
      <c r="E726">
        <v>852.78</v>
      </c>
      <c r="F726" s="7">
        <f t="shared" si="35"/>
        <v>12975.069999999991</v>
      </c>
      <c r="G726" t="s">
        <v>712</v>
      </c>
      <c r="H726">
        <v>13</v>
      </c>
    </row>
    <row r="727" spans="1:8" x14ac:dyDescent="0.25">
      <c r="A727" t="str">
        <f t="shared" si="33"/>
        <v>20240503AMA15188</v>
      </c>
      <c r="B727" t="str">
        <f t="shared" si="34"/>
        <v>expense</v>
      </c>
      <c r="C727" s="22" t="s">
        <v>859</v>
      </c>
      <c r="D727" s="14" t="s">
        <v>457</v>
      </c>
      <c r="E727" s="15">
        <v>-151.88</v>
      </c>
      <c r="F727" s="7">
        <f t="shared" si="35"/>
        <v>12823.189999999991</v>
      </c>
      <c r="G727" t="s">
        <v>717</v>
      </c>
      <c r="H727">
        <v>5</v>
      </c>
    </row>
    <row r="728" spans="1:8" x14ac:dyDescent="0.25">
      <c r="A728" t="str">
        <f t="shared" si="33"/>
        <v>20240503AW 1054</v>
      </c>
      <c r="B728" t="str">
        <f t="shared" si="34"/>
        <v>expense</v>
      </c>
      <c r="C728" s="21" t="s">
        <v>859</v>
      </c>
      <c r="D728" s="9" t="s">
        <v>860</v>
      </c>
      <c r="E728" s="16">
        <v>-10.54</v>
      </c>
      <c r="F728" s="7">
        <f t="shared" si="35"/>
        <v>12812.649999999991</v>
      </c>
      <c r="G728" t="s">
        <v>708</v>
      </c>
      <c r="H728">
        <v>9</v>
      </c>
    </row>
    <row r="729" spans="1:8" x14ac:dyDescent="0.25">
      <c r="A729" t="str">
        <f t="shared" si="33"/>
        <v>20240504GOO8559</v>
      </c>
      <c r="B729" t="str">
        <f t="shared" si="34"/>
        <v>expense</v>
      </c>
      <c r="C729" s="21" t="s">
        <v>858</v>
      </c>
      <c r="D729" s="9" t="s">
        <v>603</v>
      </c>
      <c r="E729" s="16">
        <v>-85.59</v>
      </c>
      <c r="F729" s="7">
        <f t="shared" si="35"/>
        <v>12727.05999999999</v>
      </c>
      <c r="G729" t="s">
        <v>709</v>
      </c>
      <c r="H729">
        <v>12</v>
      </c>
    </row>
    <row r="730" spans="1:8" x14ac:dyDescent="0.25">
      <c r="A730" t="str">
        <f t="shared" si="33"/>
        <v>20240506CVS1028</v>
      </c>
      <c r="B730" t="str">
        <f t="shared" si="34"/>
        <v>expense</v>
      </c>
      <c r="C730" s="21" t="s">
        <v>856</v>
      </c>
      <c r="D730" s="9" t="s">
        <v>857</v>
      </c>
      <c r="E730" s="16">
        <v>-10.28</v>
      </c>
      <c r="F730" s="7">
        <f t="shared" si="35"/>
        <v>12716.77999999999</v>
      </c>
      <c r="G730" t="s">
        <v>718</v>
      </c>
      <c r="H730">
        <v>10</v>
      </c>
    </row>
    <row r="731" spans="1:8" x14ac:dyDescent="0.25">
      <c r="A731" t="str">
        <f t="shared" si="33"/>
        <v>20240506TAC827</v>
      </c>
      <c r="B731" t="str">
        <f t="shared" si="34"/>
        <v>expense</v>
      </c>
      <c r="C731" s="22" t="s">
        <v>856</v>
      </c>
      <c r="D731" s="14" t="s">
        <v>616</v>
      </c>
      <c r="E731" s="15">
        <v>-8.27</v>
      </c>
      <c r="F731" s="7">
        <f t="shared" si="35"/>
        <v>12708.509999999989</v>
      </c>
      <c r="G731" t="s">
        <v>708</v>
      </c>
      <c r="H731">
        <v>9</v>
      </c>
    </row>
    <row r="732" spans="1:8" x14ac:dyDescent="0.25">
      <c r="A732" t="str">
        <f t="shared" si="33"/>
        <v>20240508ACM278</v>
      </c>
      <c r="B732" t="str">
        <f t="shared" si="34"/>
        <v>expense</v>
      </c>
      <c r="C732" s="21" t="s">
        <v>854</v>
      </c>
      <c r="D732" s="9" t="s">
        <v>731</v>
      </c>
      <c r="E732" s="16">
        <v>-2.78</v>
      </c>
      <c r="F732" s="7">
        <f t="shared" si="35"/>
        <v>12705.729999999989</v>
      </c>
      <c r="G732" t="s">
        <v>710</v>
      </c>
      <c r="H732">
        <v>3</v>
      </c>
    </row>
    <row r="733" spans="1:8" x14ac:dyDescent="0.25">
      <c r="A733" t="str">
        <f t="shared" si="33"/>
        <v>20240508U A295</v>
      </c>
      <c r="B733" t="str">
        <f t="shared" si="34"/>
        <v>expense</v>
      </c>
      <c r="C733" s="22" t="s">
        <v>854</v>
      </c>
      <c r="D733" s="14" t="s">
        <v>855</v>
      </c>
      <c r="E733" s="15">
        <v>-2.95</v>
      </c>
      <c r="F733" s="7">
        <f t="shared" si="35"/>
        <v>12702.779999999988</v>
      </c>
      <c r="G733" t="s">
        <v>708</v>
      </c>
      <c r="H733">
        <v>9</v>
      </c>
    </row>
    <row r="734" spans="1:8" x14ac:dyDescent="0.25">
      <c r="A734" t="str">
        <f t="shared" si="33"/>
        <v>20240510MAR3483</v>
      </c>
      <c r="B734" t="str">
        <f t="shared" si="34"/>
        <v>expense</v>
      </c>
      <c r="C734" s="21" t="s">
        <v>853</v>
      </c>
      <c r="D734" s="9" t="s">
        <v>493</v>
      </c>
      <c r="E734" s="16">
        <v>-34.83</v>
      </c>
      <c r="F734" s="7">
        <f t="shared" si="35"/>
        <v>12667.949999999988</v>
      </c>
      <c r="G734" t="s">
        <v>716</v>
      </c>
      <c r="H734">
        <v>4</v>
      </c>
    </row>
    <row r="735" spans="1:8" x14ac:dyDescent="0.25">
      <c r="A735" t="str">
        <f t="shared" si="33"/>
        <v>20240510MEI723</v>
      </c>
      <c r="B735" t="str">
        <f t="shared" si="34"/>
        <v>expense</v>
      </c>
      <c r="C735" s="22" t="s">
        <v>853</v>
      </c>
      <c r="D735" s="14" t="s">
        <v>453</v>
      </c>
      <c r="E735" s="15">
        <v>-7.23</v>
      </c>
      <c r="F735" s="7">
        <f t="shared" si="35"/>
        <v>12660.719999999988</v>
      </c>
      <c r="G735" t="s">
        <v>710</v>
      </c>
      <c r="H735">
        <v>3</v>
      </c>
    </row>
    <row r="736" spans="1:8" x14ac:dyDescent="0.25">
      <c r="A736" t="str">
        <f t="shared" si="33"/>
        <v>20240512MEI3467</v>
      </c>
      <c r="B736" t="str">
        <f t="shared" si="34"/>
        <v>expense</v>
      </c>
      <c r="C736" s="22" t="s">
        <v>852</v>
      </c>
      <c r="D736" s="14" t="s">
        <v>453</v>
      </c>
      <c r="E736" s="15">
        <v>-34.67</v>
      </c>
      <c r="F736" s="7">
        <f t="shared" si="35"/>
        <v>12626.049999999988</v>
      </c>
      <c r="G736" t="s">
        <v>710</v>
      </c>
      <c r="H736">
        <v>3</v>
      </c>
    </row>
    <row r="737" spans="1:8" x14ac:dyDescent="0.25">
      <c r="A737" t="str">
        <f t="shared" si="33"/>
        <v>20240513ALD2360</v>
      </c>
      <c r="B737" t="str">
        <f t="shared" si="34"/>
        <v>expense</v>
      </c>
      <c r="C737" s="22" t="s">
        <v>851</v>
      </c>
      <c r="D737" s="14" t="s">
        <v>455</v>
      </c>
      <c r="E737" s="15">
        <v>-23.6</v>
      </c>
      <c r="F737" s="7">
        <f t="shared" si="35"/>
        <v>12602.449999999988</v>
      </c>
      <c r="G737" t="s">
        <v>710</v>
      </c>
      <c r="H737">
        <v>3</v>
      </c>
    </row>
    <row r="738" spans="1:8" x14ac:dyDescent="0.25">
      <c r="A738" t="str">
        <f t="shared" si="33"/>
        <v>20240513SPE5239</v>
      </c>
      <c r="B738" t="str">
        <f t="shared" si="34"/>
        <v>expense</v>
      </c>
      <c r="C738" s="21" t="s">
        <v>851</v>
      </c>
      <c r="D738" s="9" t="s">
        <v>850</v>
      </c>
      <c r="E738" s="16">
        <v>-52.39</v>
      </c>
      <c r="F738" s="7">
        <f t="shared" si="35"/>
        <v>12550.059999999989</v>
      </c>
      <c r="G738" t="s">
        <v>714</v>
      </c>
      <c r="H738">
        <v>2</v>
      </c>
    </row>
    <row r="739" spans="1:8" x14ac:dyDescent="0.25">
      <c r="A739" t="str">
        <f t="shared" si="33"/>
        <v>20240515DEP95338</v>
      </c>
      <c r="B739" t="str">
        <f t="shared" si="34"/>
        <v>income</v>
      </c>
      <c r="C739" s="17">
        <v>45427</v>
      </c>
      <c r="D739" t="s">
        <v>145</v>
      </c>
      <c r="E739">
        <v>953.38</v>
      </c>
      <c r="F739" s="7">
        <f t="shared" si="35"/>
        <v>13503.439999999988</v>
      </c>
      <c r="G739" t="s">
        <v>712</v>
      </c>
      <c r="H739">
        <v>13</v>
      </c>
    </row>
    <row r="740" spans="1:8" x14ac:dyDescent="0.25">
      <c r="A740" t="str">
        <f t="shared" si="33"/>
        <v>20240515SPE6150</v>
      </c>
      <c r="B740" t="str">
        <f t="shared" si="34"/>
        <v>expense</v>
      </c>
      <c r="C740" s="21" t="s">
        <v>849</v>
      </c>
      <c r="D740" s="9" t="s">
        <v>850</v>
      </c>
      <c r="E740" s="16">
        <v>-61.5</v>
      </c>
      <c r="F740" s="7">
        <f t="shared" si="35"/>
        <v>13441.939999999988</v>
      </c>
      <c r="G740" t="s">
        <v>714</v>
      </c>
      <c r="H740">
        <v>2</v>
      </c>
    </row>
    <row r="741" spans="1:8" x14ac:dyDescent="0.25">
      <c r="A741" t="str">
        <f t="shared" si="33"/>
        <v>20240516DIS14367</v>
      </c>
      <c r="B741" t="str">
        <f t="shared" si="34"/>
        <v>expense</v>
      </c>
      <c r="C741" s="17">
        <v>45428</v>
      </c>
      <c r="D741" t="s">
        <v>3</v>
      </c>
      <c r="E741">
        <v>-143.66999999999999</v>
      </c>
      <c r="F741" s="7">
        <f t="shared" si="35"/>
        <v>13298.269999999988</v>
      </c>
      <c r="G741" t="s">
        <v>711</v>
      </c>
      <c r="H741">
        <v>6</v>
      </c>
    </row>
    <row r="742" spans="1:8" x14ac:dyDescent="0.25">
      <c r="A742" t="str">
        <f t="shared" si="33"/>
        <v>20240516ADV4652</v>
      </c>
      <c r="B742" t="str">
        <f t="shared" si="34"/>
        <v>expense</v>
      </c>
      <c r="C742" s="22" t="s">
        <v>848</v>
      </c>
      <c r="D742" s="14" t="s">
        <v>514</v>
      </c>
      <c r="E742" s="15">
        <v>-46.52</v>
      </c>
      <c r="F742" s="7">
        <f t="shared" si="35"/>
        <v>13251.749999999987</v>
      </c>
      <c r="G742" t="s">
        <v>716</v>
      </c>
      <c r="H742">
        <v>4</v>
      </c>
    </row>
    <row r="743" spans="1:8" x14ac:dyDescent="0.25">
      <c r="A743" t="str">
        <f t="shared" si="33"/>
        <v>20240516AMA2987</v>
      </c>
      <c r="B743" t="str">
        <f t="shared" si="34"/>
        <v>expense</v>
      </c>
      <c r="C743" s="21" t="s">
        <v>848</v>
      </c>
      <c r="D743" s="9" t="s">
        <v>457</v>
      </c>
      <c r="E743" s="16">
        <v>-29.87</v>
      </c>
      <c r="F743" s="7">
        <f t="shared" si="35"/>
        <v>13221.879999999986</v>
      </c>
      <c r="G743" t="s">
        <v>717</v>
      </c>
      <c r="H743">
        <v>5</v>
      </c>
    </row>
    <row r="744" spans="1:8" x14ac:dyDescent="0.25">
      <c r="A744" t="str">
        <f t="shared" si="33"/>
        <v>20240517O'R2993</v>
      </c>
      <c r="B744" t="str">
        <f t="shared" si="34"/>
        <v>expense</v>
      </c>
      <c r="C744" s="17">
        <v>45429</v>
      </c>
      <c r="D744" t="s">
        <v>143</v>
      </c>
      <c r="E744">
        <v>-29.93</v>
      </c>
      <c r="F744" s="7">
        <f t="shared" si="35"/>
        <v>13191.949999999986</v>
      </c>
      <c r="G744" t="s">
        <v>716</v>
      </c>
      <c r="H744">
        <v>4</v>
      </c>
    </row>
    <row r="745" spans="1:8" x14ac:dyDescent="0.25">
      <c r="A745" t="str">
        <f t="shared" si="33"/>
        <v>20240517Spo641</v>
      </c>
      <c r="B745" t="str">
        <f t="shared" si="34"/>
        <v>expense</v>
      </c>
      <c r="C745" s="17">
        <v>45429</v>
      </c>
      <c r="D745" t="s">
        <v>144</v>
      </c>
      <c r="E745">
        <v>-6.41</v>
      </c>
      <c r="F745" s="7">
        <f t="shared" si="35"/>
        <v>13185.539999999986</v>
      </c>
      <c r="G745" t="s">
        <v>720</v>
      </c>
      <c r="H745">
        <v>8</v>
      </c>
    </row>
    <row r="746" spans="1:8" x14ac:dyDescent="0.25">
      <c r="A746" t="str">
        <f t="shared" si="33"/>
        <v>20240518TST3200</v>
      </c>
      <c r="B746" t="str">
        <f t="shared" si="34"/>
        <v>expense</v>
      </c>
      <c r="C746" s="21" t="s">
        <v>847</v>
      </c>
      <c r="D746" s="9" t="s">
        <v>775</v>
      </c>
      <c r="E746" s="16">
        <v>-32</v>
      </c>
      <c r="F746" s="7">
        <f t="shared" si="35"/>
        <v>13153.539999999986</v>
      </c>
      <c r="G746" t="s">
        <v>708</v>
      </c>
      <c r="H746">
        <v>9</v>
      </c>
    </row>
    <row r="747" spans="1:8" x14ac:dyDescent="0.25">
      <c r="A747" t="str">
        <f t="shared" si="33"/>
        <v>20240520CHE13200</v>
      </c>
      <c r="B747" t="str">
        <f t="shared" si="34"/>
        <v>expense</v>
      </c>
      <c r="C747" s="17">
        <v>45432</v>
      </c>
      <c r="D747" t="s">
        <v>136</v>
      </c>
      <c r="E747">
        <v>-132</v>
      </c>
      <c r="F747" s="7">
        <f t="shared" si="35"/>
        <v>13021.539999999986</v>
      </c>
      <c r="G747" t="s">
        <v>709</v>
      </c>
      <c r="H747">
        <v>12</v>
      </c>
    </row>
    <row r="748" spans="1:8" x14ac:dyDescent="0.25">
      <c r="A748" t="str">
        <f t="shared" si="33"/>
        <v>20240520TST819</v>
      </c>
      <c r="B748" t="str">
        <f t="shared" si="34"/>
        <v>expense</v>
      </c>
      <c r="C748" s="17">
        <v>45432</v>
      </c>
      <c r="D748" t="s">
        <v>137</v>
      </c>
      <c r="E748">
        <v>-8.19</v>
      </c>
      <c r="F748" s="7">
        <f t="shared" si="35"/>
        <v>13013.349999999986</v>
      </c>
      <c r="G748" t="s">
        <v>708</v>
      </c>
      <c r="H748">
        <v>9</v>
      </c>
    </row>
    <row r="749" spans="1:8" x14ac:dyDescent="0.25">
      <c r="A749" t="str">
        <f t="shared" ref="A749:A812" si="36">TEXT(C749,"YYYYMMDD") &amp; LEFT(D749,3) &amp; INT(ABS(E749*100))</f>
        <v>20240520TST1200</v>
      </c>
      <c r="B749" t="str">
        <f t="shared" ref="B749:B812" si="37">IF(E749&gt;0, "income", "expense")</f>
        <v>expense</v>
      </c>
      <c r="C749" s="17">
        <v>45432</v>
      </c>
      <c r="D749" t="s">
        <v>138</v>
      </c>
      <c r="E749">
        <v>-12</v>
      </c>
      <c r="F749" s="7">
        <f t="shared" si="35"/>
        <v>13001.349999999986</v>
      </c>
      <c r="G749" t="s">
        <v>708</v>
      </c>
      <c r="H749">
        <v>9</v>
      </c>
    </row>
    <row r="750" spans="1:8" x14ac:dyDescent="0.25">
      <c r="A750" t="str">
        <f t="shared" si="36"/>
        <v>20240520TST1400</v>
      </c>
      <c r="B750" t="str">
        <f t="shared" si="37"/>
        <v>expense</v>
      </c>
      <c r="C750" s="17">
        <v>45432</v>
      </c>
      <c r="D750" t="s">
        <v>139</v>
      </c>
      <c r="E750">
        <v>-14</v>
      </c>
      <c r="F750" s="7">
        <f t="shared" ref="F750:F813" si="38">F749 +E750</f>
        <v>12987.349999999986</v>
      </c>
      <c r="G750" t="s">
        <v>708</v>
      </c>
      <c r="H750">
        <v>9</v>
      </c>
    </row>
    <row r="751" spans="1:8" x14ac:dyDescent="0.25">
      <c r="A751" t="str">
        <f t="shared" si="36"/>
        <v>20240520MEI2471</v>
      </c>
      <c r="B751" t="str">
        <f t="shared" si="37"/>
        <v>expense</v>
      </c>
      <c r="C751" s="17">
        <v>45432</v>
      </c>
      <c r="D751" t="s">
        <v>140</v>
      </c>
      <c r="E751">
        <v>-24.71</v>
      </c>
      <c r="F751" s="7">
        <f t="shared" si="38"/>
        <v>12962.639999999987</v>
      </c>
      <c r="G751" t="s">
        <v>710</v>
      </c>
      <c r="H751">
        <v>3</v>
      </c>
    </row>
    <row r="752" spans="1:8" x14ac:dyDescent="0.25">
      <c r="A752" t="str">
        <f t="shared" si="36"/>
        <v>20240520TAC538</v>
      </c>
      <c r="B752" t="str">
        <f t="shared" si="37"/>
        <v>expense</v>
      </c>
      <c r="C752" s="17">
        <v>45432</v>
      </c>
      <c r="D752" t="s">
        <v>141</v>
      </c>
      <c r="E752">
        <v>-5.38</v>
      </c>
      <c r="F752" s="7">
        <f t="shared" si="38"/>
        <v>12957.259999999987</v>
      </c>
      <c r="G752" t="s">
        <v>708</v>
      </c>
      <c r="H752">
        <v>9</v>
      </c>
    </row>
    <row r="753" spans="1:8" x14ac:dyDescent="0.25">
      <c r="A753" t="str">
        <f t="shared" si="36"/>
        <v>20240520SQ 107</v>
      </c>
      <c r="B753" t="str">
        <f t="shared" si="37"/>
        <v>expense</v>
      </c>
      <c r="C753" s="17">
        <v>45432</v>
      </c>
      <c r="D753" t="s">
        <v>142</v>
      </c>
      <c r="E753">
        <v>-1.07</v>
      </c>
      <c r="F753" s="7">
        <f t="shared" si="38"/>
        <v>12956.189999999988</v>
      </c>
      <c r="G753" t="s">
        <v>709</v>
      </c>
      <c r="H753">
        <v>12</v>
      </c>
    </row>
    <row r="754" spans="1:8" x14ac:dyDescent="0.25">
      <c r="A754" t="str">
        <f t="shared" si="36"/>
        <v>20240520SAM3943</v>
      </c>
      <c r="B754" t="str">
        <f t="shared" si="37"/>
        <v>expense</v>
      </c>
      <c r="C754" s="22" t="s">
        <v>846</v>
      </c>
      <c r="D754" s="14" t="s">
        <v>464</v>
      </c>
      <c r="E754" s="15">
        <v>-39.43</v>
      </c>
      <c r="F754" s="7">
        <f t="shared" si="38"/>
        <v>12916.759999999987</v>
      </c>
      <c r="G754" t="s">
        <v>710</v>
      </c>
      <c r="H754">
        <v>3</v>
      </c>
    </row>
    <row r="755" spans="1:8" x14ac:dyDescent="0.25">
      <c r="A755" t="str">
        <f t="shared" si="36"/>
        <v>20240521ADO2139</v>
      </c>
      <c r="B755" t="str">
        <f t="shared" si="37"/>
        <v>expense</v>
      </c>
      <c r="C755" s="17">
        <v>45433</v>
      </c>
      <c r="D755" t="s">
        <v>135</v>
      </c>
      <c r="E755">
        <v>-21.39</v>
      </c>
      <c r="F755" s="7">
        <f t="shared" si="38"/>
        <v>12895.369999999988</v>
      </c>
      <c r="G755" t="s">
        <v>709</v>
      </c>
      <c r="H755">
        <v>12</v>
      </c>
    </row>
    <row r="756" spans="1:8" x14ac:dyDescent="0.25">
      <c r="A756" t="str">
        <f t="shared" si="36"/>
        <v>20240523Onl15088</v>
      </c>
      <c r="B756" t="str">
        <f t="shared" si="37"/>
        <v>expense</v>
      </c>
      <c r="C756" s="17">
        <v>45435</v>
      </c>
      <c r="D756" t="s">
        <v>134</v>
      </c>
      <c r="E756">
        <v>-150.88</v>
      </c>
      <c r="F756" s="7">
        <f t="shared" si="38"/>
        <v>12744.489999999989</v>
      </c>
      <c r="G756" t="s">
        <v>711</v>
      </c>
      <c r="H756">
        <v>6</v>
      </c>
    </row>
    <row r="757" spans="1:8" x14ac:dyDescent="0.25">
      <c r="A757" t="str">
        <f t="shared" si="36"/>
        <v>20240524HAN420</v>
      </c>
      <c r="B757" t="str">
        <f t="shared" si="37"/>
        <v>expense</v>
      </c>
      <c r="C757" s="17">
        <v>45436</v>
      </c>
      <c r="D757" t="s">
        <v>133</v>
      </c>
      <c r="E757">
        <v>-4.2</v>
      </c>
      <c r="F757" s="7">
        <f t="shared" si="38"/>
        <v>12740.289999999988</v>
      </c>
      <c r="G757" t="s">
        <v>708</v>
      </c>
      <c r="H757">
        <v>9</v>
      </c>
    </row>
    <row r="758" spans="1:8" x14ac:dyDescent="0.25">
      <c r="A758" t="str">
        <f t="shared" si="36"/>
        <v>20240524MEI1173</v>
      </c>
      <c r="B758" t="str">
        <f t="shared" si="37"/>
        <v>expense</v>
      </c>
      <c r="C758" s="21" t="s">
        <v>845</v>
      </c>
      <c r="D758" s="9" t="s">
        <v>453</v>
      </c>
      <c r="E758" s="16">
        <v>-11.73</v>
      </c>
      <c r="F758" s="7">
        <f t="shared" si="38"/>
        <v>12728.559999999989</v>
      </c>
      <c r="G758" t="s">
        <v>708</v>
      </c>
      <c r="H758">
        <v>9</v>
      </c>
    </row>
    <row r="759" spans="1:8" x14ac:dyDescent="0.25">
      <c r="A759" t="str">
        <f t="shared" si="36"/>
        <v>20240525OLD1066</v>
      </c>
      <c r="B759" t="str">
        <f t="shared" si="37"/>
        <v>expense</v>
      </c>
      <c r="C759" s="21" t="s">
        <v>842</v>
      </c>
      <c r="D759" s="9" t="s">
        <v>843</v>
      </c>
      <c r="E759" s="16">
        <v>-10.66</v>
      </c>
      <c r="F759" s="7">
        <f t="shared" si="38"/>
        <v>12717.899999999989</v>
      </c>
      <c r="G759" t="s">
        <v>717</v>
      </c>
      <c r="H759">
        <v>5</v>
      </c>
    </row>
    <row r="760" spans="1:8" x14ac:dyDescent="0.25">
      <c r="A760" t="str">
        <f t="shared" si="36"/>
        <v>20240525TST900</v>
      </c>
      <c r="B760" t="str">
        <f t="shared" si="37"/>
        <v>expense</v>
      </c>
      <c r="C760" s="22" t="s">
        <v>842</v>
      </c>
      <c r="D760" s="14" t="s">
        <v>844</v>
      </c>
      <c r="E760" s="15">
        <v>-9</v>
      </c>
      <c r="F760" s="7">
        <f t="shared" si="38"/>
        <v>12708.899999999989</v>
      </c>
      <c r="G760" t="s">
        <v>708</v>
      </c>
      <c r="H760">
        <v>9</v>
      </c>
    </row>
    <row r="761" spans="1:8" x14ac:dyDescent="0.25">
      <c r="A761" t="str">
        <f t="shared" si="36"/>
        <v>20240526CIR350</v>
      </c>
      <c r="B761" t="str">
        <f t="shared" si="37"/>
        <v>expense</v>
      </c>
      <c r="C761" s="22" t="s">
        <v>838</v>
      </c>
      <c r="D761" s="14" t="s">
        <v>839</v>
      </c>
      <c r="E761" s="15">
        <v>-3.5</v>
      </c>
      <c r="F761" s="7">
        <f t="shared" si="38"/>
        <v>12705.399999999989</v>
      </c>
      <c r="G761" t="s">
        <v>716</v>
      </c>
      <c r="H761">
        <v>4</v>
      </c>
    </row>
    <row r="762" spans="1:8" x14ac:dyDescent="0.25">
      <c r="A762" t="str">
        <f t="shared" si="36"/>
        <v>20240526MIS3700</v>
      </c>
      <c r="B762" t="str">
        <f t="shared" si="37"/>
        <v>expense</v>
      </c>
      <c r="C762" s="21" t="s">
        <v>838</v>
      </c>
      <c r="D762" s="9" t="s">
        <v>840</v>
      </c>
      <c r="E762" s="16">
        <v>-37</v>
      </c>
      <c r="F762" s="7">
        <f t="shared" si="38"/>
        <v>12668.399999999989</v>
      </c>
      <c r="G762" t="s">
        <v>708</v>
      </c>
      <c r="H762">
        <v>9</v>
      </c>
    </row>
    <row r="763" spans="1:8" x14ac:dyDescent="0.25">
      <c r="A763" t="str">
        <f t="shared" si="36"/>
        <v>20240526TST1282</v>
      </c>
      <c r="B763" t="str">
        <f t="shared" si="37"/>
        <v>expense</v>
      </c>
      <c r="C763" s="22" t="s">
        <v>838</v>
      </c>
      <c r="D763" s="14" t="s">
        <v>841</v>
      </c>
      <c r="E763" s="15">
        <v>-12.82</v>
      </c>
      <c r="F763" s="7">
        <f t="shared" si="38"/>
        <v>12655.579999999989</v>
      </c>
      <c r="G763" t="s">
        <v>708</v>
      </c>
      <c r="H763">
        <v>9</v>
      </c>
    </row>
    <row r="764" spans="1:8" x14ac:dyDescent="0.25">
      <c r="A764" t="str">
        <f t="shared" si="36"/>
        <v>20240527DIS1498</v>
      </c>
      <c r="B764" t="str">
        <f t="shared" si="37"/>
        <v>expense</v>
      </c>
      <c r="C764" s="22" t="s">
        <v>836</v>
      </c>
      <c r="D764" s="14" t="s">
        <v>459</v>
      </c>
      <c r="E764" s="15">
        <v>-14.98</v>
      </c>
      <c r="F764" s="7">
        <f t="shared" si="38"/>
        <v>12640.599999999989</v>
      </c>
      <c r="G764" t="s">
        <v>720</v>
      </c>
      <c r="H764">
        <v>8</v>
      </c>
    </row>
    <row r="765" spans="1:8" x14ac:dyDescent="0.25">
      <c r="A765" t="str">
        <f t="shared" si="36"/>
        <v>20240527HAN594</v>
      </c>
      <c r="B765" t="str">
        <f t="shared" si="37"/>
        <v>expense</v>
      </c>
      <c r="C765" s="21" t="s">
        <v>836</v>
      </c>
      <c r="D765" s="9" t="s">
        <v>837</v>
      </c>
      <c r="E765" s="16">
        <v>-5.94</v>
      </c>
      <c r="F765" s="7">
        <f t="shared" si="38"/>
        <v>12634.659999999989</v>
      </c>
      <c r="G765" t="s">
        <v>708</v>
      </c>
      <c r="H765">
        <v>9</v>
      </c>
    </row>
    <row r="766" spans="1:8" x14ac:dyDescent="0.25">
      <c r="A766" t="str">
        <f t="shared" si="36"/>
        <v>20240528GUY220</v>
      </c>
      <c r="B766" t="str">
        <f t="shared" si="37"/>
        <v>expense</v>
      </c>
      <c r="C766" s="17">
        <v>45440</v>
      </c>
      <c r="D766" t="s">
        <v>132</v>
      </c>
      <c r="E766">
        <v>-2.2000000000000002</v>
      </c>
      <c r="F766" s="7">
        <f t="shared" si="38"/>
        <v>12632.459999999988</v>
      </c>
      <c r="G766" t="s">
        <v>708</v>
      </c>
      <c r="H766">
        <v>9</v>
      </c>
    </row>
    <row r="767" spans="1:8" x14ac:dyDescent="0.25">
      <c r="A767" t="str">
        <f t="shared" si="36"/>
        <v>20240529ALD1955</v>
      </c>
      <c r="B767" t="str">
        <f t="shared" si="37"/>
        <v>expense</v>
      </c>
      <c r="C767" s="21" t="s">
        <v>835</v>
      </c>
      <c r="D767" s="9" t="s">
        <v>455</v>
      </c>
      <c r="E767" s="16">
        <v>-19.55</v>
      </c>
      <c r="F767" s="7">
        <f t="shared" si="38"/>
        <v>12612.909999999989</v>
      </c>
      <c r="G767" t="s">
        <v>710</v>
      </c>
      <c r="H767">
        <v>3</v>
      </c>
    </row>
    <row r="768" spans="1:8" x14ac:dyDescent="0.25">
      <c r="A768" t="str">
        <f t="shared" si="36"/>
        <v>20240529MEI1098</v>
      </c>
      <c r="B768" t="str">
        <f t="shared" si="37"/>
        <v>expense</v>
      </c>
      <c r="C768" s="22" t="s">
        <v>835</v>
      </c>
      <c r="D768" s="14" t="s">
        <v>453</v>
      </c>
      <c r="E768" s="15">
        <v>-10.98</v>
      </c>
      <c r="F768" s="7">
        <f t="shared" si="38"/>
        <v>12601.929999999989</v>
      </c>
      <c r="G768" t="s">
        <v>710</v>
      </c>
      <c r="H768">
        <v>3</v>
      </c>
    </row>
    <row r="769" spans="1:8" x14ac:dyDescent="0.25">
      <c r="A769" t="str">
        <f t="shared" si="36"/>
        <v>20240529TAC827</v>
      </c>
      <c r="B769" t="str">
        <f t="shared" si="37"/>
        <v>expense</v>
      </c>
      <c r="C769" s="21" t="s">
        <v>835</v>
      </c>
      <c r="D769" s="9" t="s">
        <v>616</v>
      </c>
      <c r="E769" s="16">
        <v>-8.27</v>
      </c>
      <c r="F769" s="7">
        <f t="shared" si="38"/>
        <v>12593.659999999989</v>
      </c>
      <c r="G769" t="s">
        <v>708</v>
      </c>
      <c r="H769">
        <v>9</v>
      </c>
    </row>
    <row r="770" spans="1:8" x14ac:dyDescent="0.25">
      <c r="A770" t="str">
        <f t="shared" si="36"/>
        <v>20240530PRO1316</v>
      </c>
      <c r="B770" t="str">
        <f t="shared" si="37"/>
        <v>expense</v>
      </c>
      <c r="C770" s="17">
        <v>45442</v>
      </c>
      <c r="D770" t="s">
        <v>32</v>
      </c>
      <c r="E770">
        <v>-13.16</v>
      </c>
      <c r="F770" s="7">
        <f t="shared" si="38"/>
        <v>12580.499999999989</v>
      </c>
      <c r="G770" t="s">
        <v>715</v>
      </c>
      <c r="H770">
        <v>11</v>
      </c>
    </row>
    <row r="771" spans="1:8" x14ac:dyDescent="0.25">
      <c r="A771" t="str">
        <f t="shared" si="36"/>
        <v>20240531WIT10000</v>
      </c>
      <c r="B771" t="str">
        <f t="shared" si="37"/>
        <v>expense</v>
      </c>
      <c r="C771" s="17">
        <v>45443</v>
      </c>
      <c r="D771" t="s">
        <v>129</v>
      </c>
      <c r="E771">
        <v>-100</v>
      </c>
      <c r="F771" s="7">
        <f t="shared" si="38"/>
        <v>12480.499999999989</v>
      </c>
      <c r="G771" t="s">
        <v>709</v>
      </c>
      <c r="H771">
        <v>12</v>
      </c>
    </row>
    <row r="772" spans="1:8" x14ac:dyDescent="0.25">
      <c r="A772" t="str">
        <f t="shared" si="36"/>
        <v>20240531PRO3948</v>
      </c>
      <c r="B772" t="str">
        <f t="shared" si="37"/>
        <v>expense</v>
      </c>
      <c r="C772" s="17">
        <v>45443</v>
      </c>
      <c r="D772" t="s">
        <v>13</v>
      </c>
      <c r="E772">
        <v>-39.479999999999997</v>
      </c>
      <c r="F772" s="7">
        <f t="shared" si="38"/>
        <v>12441.01999999999</v>
      </c>
      <c r="G772" t="s">
        <v>715</v>
      </c>
      <c r="H772">
        <v>11</v>
      </c>
    </row>
    <row r="773" spans="1:8" x14ac:dyDescent="0.25">
      <c r="A773" t="str">
        <f t="shared" si="36"/>
        <v>20240531KEN1717</v>
      </c>
      <c r="B773" t="str">
        <f t="shared" si="37"/>
        <v>expense</v>
      </c>
      <c r="C773" s="17">
        <v>45443</v>
      </c>
      <c r="D773" t="s">
        <v>130</v>
      </c>
      <c r="E773">
        <v>-17.170000000000002</v>
      </c>
      <c r="F773" s="7">
        <f t="shared" si="38"/>
        <v>12423.849999999989</v>
      </c>
      <c r="G773" t="s">
        <v>710</v>
      </c>
      <c r="H773">
        <v>3</v>
      </c>
    </row>
    <row r="774" spans="1:8" x14ac:dyDescent="0.25">
      <c r="A774" t="str">
        <f t="shared" si="36"/>
        <v>20240531DEP183615</v>
      </c>
      <c r="B774" t="str">
        <f t="shared" si="37"/>
        <v>income</v>
      </c>
      <c r="C774" s="17">
        <v>45443</v>
      </c>
      <c r="D774" t="s">
        <v>131</v>
      </c>
      <c r="E774">
        <v>1836.15</v>
      </c>
      <c r="F774" s="7">
        <f t="shared" si="38"/>
        <v>14259.999999999989</v>
      </c>
      <c r="G774" t="s">
        <v>712</v>
      </c>
      <c r="H774">
        <v>13</v>
      </c>
    </row>
    <row r="775" spans="1:8" x14ac:dyDescent="0.25">
      <c r="A775" t="str">
        <f t="shared" si="36"/>
        <v>20240601MEI9646</v>
      </c>
      <c r="B775" t="str">
        <f t="shared" si="37"/>
        <v>expense</v>
      </c>
      <c r="C775" s="22" t="s">
        <v>834</v>
      </c>
      <c r="D775" s="14" t="s">
        <v>453</v>
      </c>
      <c r="E775" s="15">
        <v>-96.46</v>
      </c>
      <c r="F775" s="7">
        <f t="shared" si="38"/>
        <v>14163.53999999999</v>
      </c>
      <c r="G775" t="s">
        <v>710</v>
      </c>
      <c r="H775">
        <v>3</v>
      </c>
    </row>
    <row r="776" spans="1:8" x14ac:dyDescent="0.25">
      <c r="A776" t="str">
        <f t="shared" si="36"/>
        <v>20240601SUN3640</v>
      </c>
      <c r="B776" t="str">
        <f t="shared" si="37"/>
        <v>expense</v>
      </c>
      <c r="C776" s="21" t="s">
        <v>834</v>
      </c>
      <c r="D776" s="9" t="s">
        <v>771</v>
      </c>
      <c r="E776" s="16">
        <v>-36.4</v>
      </c>
      <c r="F776" s="7">
        <f t="shared" si="38"/>
        <v>14127.13999999999</v>
      </c>
      <c r="G776" t="s">
        <v>720</v>
      </c>
      <c r="H776">
        <v>8</v>
      </c>
    </row>
    <row r="777" spans="1:8" x14ac:dyDescent="0.25">
      <c r="A777" t="str">
        <f t="shared" si="36"/>
        <v>20240603CHE97500</v>
      </c>
      <c r="B777" t="str">
        <f t="shared" si="37"/>
        <v>expense</v>
      </c>
      <c r="C777" s="17">
        <v>45446</v>
      </c>
      <c r="D777" t="s">
        <v>125</v>
      </c>
      <c r="E777">
        <v>-975</v>
      </c>
      <c r="F777" s="7">
        <f t="shared" si="38"/>
        <v>13152.13999999999</v>
      </c>
      <c r="G777" t="s">
        <v>713</v>
      </c>
      <c r="H777">
        <v>1</v>
      </c>
    </row>
    <row r="778" spans="1:8" x14ac:dyDescent="0.25">
      <c r="A778" t="str">
        <f t="shared" si="36"/>
        <v>20240603SWE9113</v>
      </c>
      <c r="B778" t="str">
        <f t="shared" si="37"/>
        <v>expense</v>
      </c>
      <c r="C778" s="17">
        <v>45446</v>
      </c>
      <c r="D778" t="s">
        <v>126</v>
      </c>
      <c r="E778">
        <v>-91.13</v>
      </c>
      <c r="F778" s="7">
        <f t="shared" si="38"/>
        <v>13061.009999999991</v>
      </c>
      <c r="G778" t="s">
        <v>717</v>
      </c>
      <c r="H778">
        <v>5</v>
      </c>
    </row>
    <row r="779" spans="1:8" x14ac:dyDescent="0.25">
      <c r="A779" t="str">
        <f t="shared" si="36"/>
        <v>20240603TAR10097</v>
      </c>
      <c r="B779" t="str">
        <f t="shared" si="37"/>
        <v>expense</v>
      </c>
      <c r="C779" s="17">
        <v>45446</v>
      </c>
      <c r="D779" t="s">
        <v>127</v>
      </c>
      <c r="E779">
        <v>-100.97</v>
      </c>
      <c r="F779" s="7">
        <f t="shared" si="38"/>
        <v>12960.039999999992</v>
      </c>
      <c r="G779" t="s">
        <v>717</v>
      </c>
      <c r="H779">
        <v>5</v>
      </c>
    </row>
    <row r="780" spans="1:8" x14ac:dyDescent="0.25">
      <c r="A780" t="str">
        <f t="shared" si="36"/>
        <v>20240603PAP1634</v>
      </c>
      <c r="B780" t="str">
        <f t="shared" si="37"/>
        <v>expense</v>
      </c>
      <c r="C780" s="17">
        <v>45446</v>
      </c>
      <c r="D780" t="s">
        <v>128</v>
      </c>
      <c r="E780">
        <v>-16.34</v>
      </c>
      <c r="F780" s="7">
        <f t="shared" si="38"/>
        <v>12943.699999999992</v>
      </c>
      <c r="G780" t="s">
        <v>708</v>
      </c>
      <c r="H780">
        <v>9</v>
      </c>
    </row>
    <row r="781" spans="1:8" x14ac:dyDescent="0.25">
      <c r="A781" t="str">
        <f t="shared" si="36"/>
        <v>20240603SP 3559</v>
      </c>
      <c r="B781" t="str">
        <f t="shared" si="37"/>
        <v>expense</v>
      </c>
      <c r="C781" s="21" t="s">
        <v>832</v>
      </c>
      <c r="D781" s="9" t="s">
        <v>833</v>
      </c>
      <c r="E781" s="16">
        <v>-35.590000000000003</v>
      </c>
      <c r="F781" s="7">
        <f t="shared" si="38"/>
        <v>12908.109999999991</v>
      </c>
      <c r="G781" t="s">
        <v>709</v>
      </c>
      <c r="H781">
        <v>12</v>
      </c>
    </row>
    <row r="782" spans="1:8" x14ac:dyDescent="0.25">
      <c r="A782" t="str">
        <f t="shared" si="36"/>
        <v>20240604HAN1570</v>
      </c>
      <c r="B782" t="str">
        <f t="shared" si="37"/>
        <v>expense</v>
      </c>
      <c r="C782" s="17">
        <v>45447</v>
      </c>
      <c r="D782" t="s">
        <v>124</v>
      </c>
      <c r="E782">
        <v>-15.7</v>
      </c>
      <c r="F782" s="7">
        <f t="shared" si="38"/>
        <v>12892.409999999991</v>
      </c>
      <c r="G782" t="s">
        <v>708</v>
      </c>
      <c r="H782">
        <v>9</v>
      </c>
    </row>
    <row r="783" spans="1:8" x14ac:dyDescent="0.25">
      <c r="A783" t="str">
        <f t="shared" si="36"/>
        <v>20240604EL 3355</v>
      </c>
      <c r="B783" t="str">
        <f t="shared" si="37"/>
        <v>expense</v>
      </c>
      <c r="C783" s="22" t="s">
        <v>830</v>
      </c>
      <c r="D783" s="14" t="s">
        <v>831</v>
      </c>
      <c r="E783" s="15">
        <v>-33.549999999999997</v>
      </c>
      <c r="F783" s="7">
        <f t="shared" si="38"/>
        <v>12858.859999999991</v>
      </c>
      <c r="G783" t="s">
        <v>708</v>
      </c>
      <c r="H783">
        <v>9</v>
      </c>
    </row>
    <row r="784" spans="1:8" x14ac:dyDescent="0.25">
      <c r="A784" t="str">
        <f t="shared" si="36"/>
        <v>20240605HAN3046</v>
      </c>
      <c r="B784" t="str">
        <f t="shared" si="37"/>
        <v>expense</v>
      </c>
      <c r="C784" s="17">
        <v>45448</v>
      </c>
      <c r="D784" t="s">
        <v>123</v>
      </c>
      <c r="E784">
        <v>-30.46</v>
      </c>
      <c r="F784" s="7">
        <f t="shared" si="38"/>
        <v>12828.399999999992</v>
      </c>
      <c r="G784" t="s">
        <v>710</v>
      </c>
      <c r="H784">
        <v>3</v>
      </c>
    </row>
    <row r="785" spans="1:8" x14ac:dyDescent="0.25">
      <c r="A785" t="str">
        <f t="shared" si="36"/>
        <v>20240605HAR6188</v>
      </c>
      <c r="B785" t="str">
        <f t="shared" si="37"/>
        <v>expense</v>
      </c>
      <c r="C785" s="21" t="s">
        <v>828</v>
      </c>
      <c r="D785" s="9" t="s">
        <v>829</v>
      </c>
      <c r="E785" s="16">
        <v>-61.88</v>
      </c>
      <c r="F785" s="7">
        <f t="shared" si="38"/>
        <v>12766.519999999993</v>
      </c>
      <c r="G785" t="s">
        <v>717</v>
      </c>
      <c r="H785">
        <v>5</v>
      </c>
    </row>
    <row r="786" spans="1:8" x14ac:dyDescent="0.25">
      <c r="A786" t="str">
        <f t="shared" si="36"/>
        <v>20240605SAM2612</v>
      </c>
      <c r="B786" t="str">
        <f t="shared" si="37"/>
        <v>expense</v>
      </c>
      <c r="C786" s="22" t="s">
        <v>828</v>
      </c>
      <c r="D786" s="14" t="s">
        <v>464</v>
      </c>
      <c r="E786" s="15">
        <v>-26.12</v>
      </c>
      <c r="F786" s="7">
        <f t="shared" si="38"/>
        <v>12740.399999999992</v>
      </c>
      <c r="G786" t="s">
        <v>710</v>
      </c>
      <c r="H786">
        <v>3</v>
      </c>
    </row>
    <row r="787" spans="1:8" x14ac:dyDescent="0.25">
      <c r="A787" t="str">
        <f t="shared" si="36"/>
        <v>20240605SHE6206</v>
      </c>
      <c r="B787" t="str">
        <f t="shared" si="37"/>
        <v>expense</v>
      </c>
      <c r="C787" s="21" t="s">
        <v>828</v>
      </c>
      <c r="D787" s="9" t="s">
        <v>462</v>
      </c>
      <c r="E787" s="16">
        <v>-62.06</v>
      </c>
      <c r="F787" s="7">
        <f t="shared" si="38"/>
        <v>12678.339999999993</v>
      </c>
      <c r="G787" t="s">
        <v>716</v>
      </c>
      <c r="H787">
        <v>4</v>
      </c>
    </row>
    <row r="788" spans="1:8" x14ac:dyDescent="0.25">
      <c r="A788" t="str">
        <f t="shared" si="36"/>
        <v>20240607PIL743</v>
      </c>
      <c r="B788" t="str">
        <f t="shared" si="37"/>
        <v>expense</v>
      </c>
      <c r="C788" s="17">
        <v>45450</v>
      </c>
      <c r="D788" t="s">
        <v>121</v>
      </c>
      <c r="E788">
        <v>-7.43</v>
      </c>
      <c r="F788" s="7">
        <f t="shared" si="38"/>
        <v>12670.909999999993</v>
      </c>
      <c r="G788" t="s">
        <v>716</v>
      </c>
      <c r="H788">
        <v>4</v>
      </c>
    </row>
    <row r="789" spans="1:8" x14ac:dyDescent="0.25">
      <c r="A789" t="str">
        <f t="shared" si="36"/>
        <v>20240607SHE637</v>
      </c>
      <c r="B789" t="str">
        <f t="shared" si="37"/>
        <v>expense</v>
      </c>
      <c r="C789" s="17">
        <v>45450</v>
      </c>
      <c r="D789" t="s">
        <v>122</v>
      </c>
      <c r="E789">
        <v>-6.37</v>
      </c>
      <c r="F789" s="7">
        <f t="shared" si="38"/>
        <v>12664.539999999992</v>
      </c>
      <c r="G789" t="s">
        <v>716</v>
      </c>
      <c r="H789">
        <v>4</v>
      </c>
    </row>
    <row r="790" spans="1:8" x14ac:dyDescent="0.25">
      <c r="A790" t="str">
        <f t="shared" si="36"/>
        <v>20240608MEI6687</v>
      </c>
      <c r="B790" t="str">
        <f t="shared" si="37"/>
        <v>expense</v>
      </c>
      <c r="C790" s="22" t="s">
        <v>827</v>
      </c>
      <c r="D790" s="14" t="s">
        <v>453</v>
      </c>
      <c r="E790" s="15">
        <v>-66.87</v>
      </c>
      <c r="F790" s="7">
        <f t="shared" si="38"/>
        <v>12597.669999999991</v>
      </c>
      <c r="G790" t="s">
        <v>710</v>
      </c>
      <c r="H790">
        <v>3</v>
      </c>
    </row>
    <row r="791" spans="1:8" x14ac:dyDescent="0.25">
      <c r="A791" t="str">
        <f t="shared" si="36"/>
        <v>20240609SUN4992</v>
      </c>
      <c r="B791" t="str">
        <f t="shared" si="37"/>
        <v>expense</v>
      </c>
      <c r="C791" s="21" t="s">
        <v>826</v>
      </c>
      <c r="D791" s="9" t="s">
        <v>771</v>
      </c>
      <c r="E791" s="16">
        <v>-49.92</v>
      </c>
      <c r="F791" s="7">
        <f t="shared" si="38"/>
        <v>12547.749999999991</v>
      </c>
      <c r="G791" t="s">
        <v>720</v>
      </c>
      <c r="H791">
        <v>8</v>
      </c>
    </row>
    <row r="792" spans="1:8" x14ac:dyDescent="0.25">
      <c r="A792" t="str">
        <f t="shared" si="36"/>
        <v>20240610Spo641</v>
      </c>
      <c r="B792" t="str">
        <f t="shared" si="37"/>
        <v>expense</v>
      </c>
      <c r="C792" s="17">
        <v>45453</v>
      </c>
      <c r="D792" t="s">
        <v>119</v>
      </c>
      <c r="E792">
        <v>-6.41</v>
      </c>
      <c r="F792" s="7">
        <f t="shared" si="38"/>
        <v>12541.339999999991</v>
      </c>
      <c r="G792" t="s">
        <v>720</v>
      </c>
      <c r="H792">
        <v>8</v>
      </c>
    </row>
    <row r="793" spans="1:8" x14ac:dyDescent="0.25">
      <c r="A793" t="str">
        <f t="shared" si="36"/>
        <v>20240610HAN719</v>
      </c>
      <c r="B793" t="str">
        <f t="shared" si="37"/>
        <v>expense</v>
      </c>
      <c r="C793" s="17">
        <v>45453</v>
      </c>
      <c r="D793" t="s">
        <v>120</v>
      </c>
      <c r="E793">
        <v>-7.19</v>
      </c>
      <c r="F793" s="7">
        <f t="shared" si="38"/>
        <v>12534.149999999991</v>
      </c>
      <c r="G793" t="s">
        <v>708</v>
      </c>
      <c r="H793">
        <v>9</v>
      </c>
    </row>
    <row r="794" spans="1:8" x14ac:dyDescent="0.25">
      <c r="A794" t="str">
        <f t="shared" si="36"/>
        <v>20240611MEI3578</v>
      </c>
      <c r="B794" t="str">
        <f t="shared" si="37"/>
        <v>expense</v>
      </c>
      <c r="C794" s="22" t="s">
        <v>825</v>
      </c>
      <c r="D794" s="14" t="s">
        <v>453</v>
      </c>
      <c r="E794" s="15">
        <v>-35.78</v>
      </c>
      <c r="F794" s="7">
        <f t="shared" si="38"/>
        <v>12498.36999999999</v>
      </c>
      <c r="G794" t="s">
        <v>710</v>
      </c>
      <c r="H794">
        <v>3</v>
      </c>
    </row>
    <row r="795" spans="1:8" x14ac:dyDescent="0.25">
      <c r="A795" t="str">
        <f t="shared" si="36"/>
        <v>20240612ADO2139</v>
      </c>
      <c r="B795" t="str">
        <f t="shared" si="37"/>
        <v>expense</v>
      </c>
      <c r="C795" s="17">
        <v>45455</v>
      </c>
      <c r="D795" t="s">
        <v>118</v>
      </c>
      <c r="E795">
        <v>-21.39</v>
      </c>
      <c r="F795" s="7">
        <f t="shared" si="38"/>
        <v>12476.97999999999</v>
      </c>
      <c r="G795" t="s">
        <v>709</v>
      </c>
      <c r="H795">
        <v>12</v>
      </c>
    </row>
    <row r="796" spans="1:8" x14ac:dyDescent="0.25">
      <c r="A796" t="str">
        <f t="shared" si="36"/>
        <v>20240613MAR1512</v>
      </c>
      <c r="B796" t="str">
        <f t="shared" si="37"/>
        <v>expense</v>
      </c>
      <c r="C796" s="17">
        <v>45456</v>
      </c>
      <c r="D796" t="s">
        <v>117</v>
      </c>
      <c r="E796">
        <v>-15.12</v>
      </c>
      <c r="F796" s="7">
        <f t="shared" si="38"/>
        <v>12461.85999999999</v>
      </c>
      <c r="G796" t="s">
        <v>710</v>
      </c>
      <c r="H796">
        <v>3</v>
      </c>
    </row>
    <row r="797" spans="1:8" x14ac:dyDescent="0.25">
      <c r="A797" t="str">
        <f t="shared" si="36"/>
        <v>20240614DEF5563</v>
      </c>
      <c r="B797" t="str">
        <f t="shared" si="37"/>
        <v>expense</v>
      </c>
      <c r="C797" s="17">
        <v>45457</v>
      </c>
      <c r="D797" t="s">
        <v>116</v>
      </c>
      <c r="E797">
        <v>-55.63</v>
      </c>
      <c r="F797" s="7">
        <f t="shared" si="38"/>
        <v>12406.22999999999</v>
      </c>
      <c r="G797" t="s">
        <v>709</v>
      </c>
      <c r="H797">
        <v>12</v>
      </c>
    </row>
    <row r="798" spans="1:8" x14ac:dyDescent="0.25">
      <c r="A798" t="str">
        <f t="shared" si="36"/>
        <v>20240614REM66000</v>
      </c>
      <c r="B798" t="str">
        <f t="shared" si="37"/>
        <v>income</v>
      </c>
      <c r="C798" s="17">
        <v>45457</v>
      </c>
      <c r="D798" t="s">
        <v>14</v>
      </c>
      <c r="E798">
        <v>660</v>
      </c>
      <c r="F798" s="7">
        <f t="shared" si="38"/>
        <v>13066.22999999999</v>
      </c>
      <c r="G798" t="s">
        <v>712</v>
      </c>
      <c r="H798">
        <v>13</v>
      </c>
    </row>
    <row r="799" spans="1:8" x14ac:dyDescent="0.25">
      <c r="A799" t="str">
        <f t="shared" si="36"/>
        <v>20240614REM155426</v>
      </c>
      <c r="B799" t="str">
        <f t="shared" si="37"/>
        <v>income</v>
      </c>
      <c r="C799" s="17">
        <v>45457</v>
      </c>
      <c r="D799" t="s">
        <v>14</v>
      </c>
      <c r="E799">
        <v>1554.26</v>
      </c>
      <c r="F799" s="7">
        <f t="shared" si="38"/>
        <v>14620.489999999991</v>
      </c>
      <c r="G799" t="s">
        <v>712</v>
      </c>
      <c r="H799">
        <v>13</v>
      </c>
    </row>
    <row r="800" spans="1:8" x14ac:dyDescent="0.25">
      <c r="A800" t="str">
        <f t="shared" si="36"/>
        <v>20240614LA 4043</v>
      </c>
      <c r="B800" t="str">
        <f t="shared" si="37"/>
        <v>expense</v>
      </c>
      <c r="C800" s="22" t="s">
        <v>823</v>
      </c>
      <c r="D800" s="14" t="s">
        <v>824</v>
      </c>
      <c r="E800" s="15">
        <v>-40.43</v>
      </c>
      <c r="F800" s="7">
        <f t="shared" si="38"/>
        <v>14580.05999999999</v>
      </c>
      <c r="G800" t="s">
        <v>708</v>
      </c>
      <c r="H800">
        <v>9</v>
      </c>
    </row>
    <row r="801" spans="1:8" x14ac:dyDescent="0.25">
      <c r="A801" t="str">
        <f t="shared" si="36"/>
        <v>20240617DIS15363</v>
      </c>
      <c r="B801" t="str">
        <f t="shared" si="37"/>
        <v>expense</v>
      </c>
      <c r="C801" s="17">
        <v>45460</v>
      </c>
      <c r="D801" t="s">
        <v>3</v>
      </c>
      <c r="E801">
        <v>-153.63</v>
      </c>
      <c r="F801" s="7">
        <f t="shared" si="38"/>
        <v>14426.429999999991</v>
      </c>
      <c r="G801" t="s">
        <v>711</v>
      </c>
      <c r="H801">
        <v>6</v>
      </c>
    </row>
    <row r="802" spans="1:8" x14ac:dyDescent="0.25">
      <c r="A802" t="str">
        <f t="shared" si="36"/>
        <v>20240617VIL7205</v>
      </c>
      <c r="B802" t="str">
        <f t="shared" si="37"/>
        <v>expense</v>
      </c>
      <c r="C802" s="17">
        <v>45460</v>
      </c>
      <c r="D802" t="s">
        <v>113</v>
      </c>
      <c r="E802">
        <v>-72.05</v>
      </c>
      <c r="F802" s="7">
        <f t="shared" si="38"/>
        <v>14354.379999999992</v>
      </c>
      <c r="G802" t="s">
        <v>717</v>
      </c>
      <c r="H802">
        <v>5</v>
      </c>
    </row>
    <row r="803" spans="1:8" x14ac:dyDescent="0.25">
      <c r="A803" t="str">
        <f t="shared" si="36"/>
        <v>20240617HAN569</v>
      </c>
      <c r="B803" t="str">
        <f t="shared" si="37"/>
        <v>expense</v>
      </c>
      <c r="C803" s="17">
        <v>45460</v>
      </c>
      <c r="D803" t="s">
        <v>114</v>
      </c>
      <c r="E803">
        <v>-5.69</v>
      </c>
      <c r="F803" s="7">
        <f t="shared" si="38"/>
        <v>14348.689999999991</v>
      </c>
      <c r="G803" t="s">
        <v>708</v>
      </c>
      <c r="H803">
        <v>9</v>
      </c>
    </row>
    <row r="804" spans="1:8" x14ac:dyDescent="0.25">
      <c r="A804" t="str">
        <f t="shared" si="36"/>
        <v>20240617SQ 2184</v>
      </c>
      <c r="B804" t="str">
        <f t="shared" si="37"/>
        <v>expense</v>
      </c>
      <c r="C804" s="17">
        <v>45460</v>
      </c>
      <c r="D804" t="s">
        <v>115</v>
      </c>
      <c r="E804">
        <v>-21.84</v>
      </c>
      <c r="F804" s="7">
        <f t="shared" si="38"/>
        <v>14326.849999999991</v>
      </c>
      <c r="G804" t="s">
        <v>708</v>
      </c>
      <c r="H804">
        <v>9</v>
      </c>
    </row>
    <row r="805" spans="1:8" x14ac:dyDescent="0.25">
      <c r="A805" t="str">
        <f t="shared" si="36"/>
        <v>20240618ALD2495</v>
      </c>
      <c r="B805" t="str">
        <f t="shared" si="37"/>
        <v>expense</v>
      </c>
      <c r="C805" s="21" t="s">
        <v>822</v>
      </c>
      <c r="D805" s="9" t="s">
        <v>455</v>
      </c>
      <c r="E805" s="16">
        <v>-24.95</v>
      </c>
      <c r="F805" s="7">
        <f t="shared" si="38"/>
        <v>14301.899999999991</v>
      </c>
      <c r="G805" t="s">
        <v>710</v>
      </c>
      <c r="H805">
        <v>3</v>
      </c>
    </row>
    <row r="806" spans="1:8" x14ac:dyDescent="0.25">
      <c r="A806" t="str">
        <f t="shared" si="36"/>
        <v>20240621WAL3683</v>
      </c>
      <c r="B806" t="str">
        <f t="shared" si="37"/>
        <v>expense</v>
      </c>
      <c r="C806" s="22" t="s">
        <v>820</v>
      </c>
      <c r="D806" s="14" t="s">
        <v>821</v>
      </c>
      <c r="E806" s="15">
        <v>-36.83</v>
      </c>
      <c r="F806" s="7">
        <f t="shared" si="38"/>
        <v>14265.069999999991</v>
      </c>
      <c r="G806" t="s">
        <v>717</v>
      </c>
      <c r="H806">
        <v>5</v>
      </c>
    </row>
    <row r="807" spans="1:8" x14ac:dyDescent="0.25">
      <c r="A807" t="str">
        <f t="shared" si="36"/>
        <v>20240622JIM849</v>
      </c>
      <c r="B807" t="str">
        <f t="shared" si="37"/>
        <v>expense</v>
      </c>
      <c r="C807" s="21" t="s">
        <v>818</v>
      </c>
      <c r="D807" s="9" t="s">
        <v>819</v>
      </c>
      <c r="E807" s="16">
        <v>-8.49</v>
      </c>
      <c r="F807" s="7">
        <f t="shared" si="38"/>
        <v>14256.579999999991</v>
      </c>
      <c r="G807" t="s">
        <v>708</v>
      </c>
      <c r="H807">
        <v>9</v>
      </c>
    </row>
    <row r="808" spans="1:8" x14ac:dyDescent="0.25">
      <c r="A808" t="str">
        <f t="shared" si="36"/>
        <v>20240623MEI4136</v>
      </c>
      <c r="B808" t="str">
        <f t="shared" si="37"/>
        <v>expense</v>
      </c>
      <c r="C808" s="22" t="s">
        <v>817</v>
      </c>
      <c r="D808" s="14" t="s">
        <v>453</v>
      </c>
      <c r="E808" s="15">
        <v>-41.36</v>
      </c>
      <c r="F808" s="7">
        <f t="shared" si="38"/>
        <v>14215.21999999999</v>
      </c>
      <c r="G808" t="s">
        <v>710</v>
      </c>
      <c r="H808">
        <v>3</v>
      </c>
    </row>
    <row r="809" spans="1:8" x14ac:dyDescent="0.25">
      <c r="A809" t="str">
        <f t="shared" si="36"/>
        <v>20240624HAN545</v>
      </c>
      <c r="B809" t="str">
        <f t="shared" si="37"/>
        <v>expense</v>
      </c>
      <c r="C809" s="17">
        <v>45467</v>
      </c>
      <c r="D809" t="s">
        <v>112</v>
      </c>
      <c r="E809">
        <v>-5.45</v>
      </c>
      <c r="F809" s="7">
        <f t="shared" si="38"/>
        <v>14209.76999999999</v>
      </c>
      <c r="G809" t="s">
        <v>708</v>
      </c>
      <c r="H809">
        <v>9</v>
      </c>
    </row>
    <row r="810" spans="1:8" x14ac:dyDescent="0.25">
      <c r="A810" t="str">
        <f t="shared" si="36"/>
        <v>20240624MAR5016</v>
      </c>
      <c r="B810" t="str">
        <f t="shared" si="37"/>
        <v>expense</v>
      </c>
      <c r="C810" s="22" t="s">
        <v>816</v>
      </c>
      <c r="D810" s="14" t="s">
        <v>493</v>
      </c>
      <c r="E810" s="15">
        <v>-50.16</v>
      </c>
      <c r="F810" s="7">
        <f t="shared" si="38"/>
        <v>14159.60999999999</v>
      </c>
      <c r="G810" t="s">
        <v>716</v>
      </c>
      <c r="H810">
        <v>4</v>
      </c>
    </row>
    <row r="811" spans="1:8" x14ac:dyDescent="0.25">
      <c r="A811" t="str">
        <f t="shared" si="36"/>
        <v>20240625USP2500</v>
      </c>
      <c r="B811" t="str">
        <f t="shared" si="37"/>
        <v>expense</v>
      </c>
      <c r="C811" s="17">
        <v>45468</v>
      </c>
      <c r="D811" t="s">
        <v>111</v>
      </c>
      <c r="E811">
        <v>-25</v>
      </c>
      <c r="F811" s="7">
        <f t="shared" si="38"/>
        <v>14134.60999999999</v>
      </c>
      <c r="G811" t="s">
        <v>709</v>
      </c>
      <c r="H811">
        <v>12</v>
      </c>
    </row>
    <row r="812" spans="1:8" x14ac:dyDescent="0.25">
      <c r="A812" t="str">
        <f t="shared" si="36"/>
        <v>20240625PAN3000</v>
      </c>
      <c r="B812" t="str">
        <f t="shared" si="37"/>
        <v>expense</v>
      </c>
      <c r="C812" s="21" t="s">
        <v>814</v>
      </c>
      <c r="D812" s="9" t="s">
        <v>815</v>
      </c>
      <c r="E812" s="16">
        <v>-30</v>
      </c>
      <c r="F812" s="7">
        <f t="shared" si="38"/>
        <v>14104.60999999999</v>
      </c>
      <c r="G812" t="s">
        <v>708</v>
      </c>
      <c r="H812">
        <v>9</v>
      </c>
    </row>
    <row r="813" spans="1:8" x14ac:dyDescent="0.25">
      <c r="A813" t="str">
        <f t="shared" ref="A813:A876" si="39">TEXT(C813,"YYYYMMDD") &amp; LEFT(D813,3) &amp; INT(ABS(E813*100))</f>
        <v>20240626ATT5630</v>
      </c>
      <c r="B813" t="str">
        <f t="shared" ref="B813:B876" si="40">IF(E813&gt;0, "income", "expense")</f>
        <v>expense</v>
      </c>
      <c r="C813" s="21" t="s">
        <v>811</v>
      </c>
      <c r="D813" s="9" t="s">
        <v>812</v>
      </c>
      <c r="E813" s="16">
        <v>-56.3</v>
      </c>
      <c r="F813" s="7">
        <f t="shared" si="38"/>
        <v>14048.30999999999</v>
      </c>
      <c r="G813" t="s">
        <v>714</v>
      </c>
      <c r="H813">
        <v>2</v>
      </c>
    </row>
    <row r="814" spans="1:8" x14ac:dyDescent="0.25">
      <c r="A814" t="str">
        <f t="shared" si="39"/>
        <v>20240626GOO53</v>
      </c>
      <c r="B814" t="str">
        <f t="shared" si="40"/>
        <v>expense</v>
      </c>
      <c r="C814" s="22" t="s">
        <v>811</v>
      </c>
      <c r="D814" s="14" t="s">
        <v>813</v>
      </c>
      <c r="E814" s="15">
        <v>-0.53</v>
      </c>
      <c r="F814" s="7">
        <f t="shared" ref="F814:F877" si="41">F813 +E814</f>
        <v>14047.77999999999</v>
      </c>
      <c r="G814" t="s">
        <v>709</v>
      </c>
      <c r="H814">
        <v>12</v>
      </c>
    </row>
    <row r="815" spans="1:8" x14ac:dyDescent="0.25">
      <c r="A815" t="str">
        <f t="shared" si="39"/>
        <v>20240627DIS1498</v>
      </c>
      <c r="B815" t="str">
        <f t="shared" si="40"/>
        <v>expense</v>
      </c>
      <c r="C815" s="22" t="s">
        <v>810</v>
      </c>
      <c r="D815" s="14" t="s">
        <v>459</v>
      </c>
      <c r="E815" s="15">
        <v>-14.98</v>
      </c>
      <c r="F815" s="7">
        <f t="shared" si="41"/>
        <v>14032.79999999999</v>
      </c>
      <c r="G815" t="s">
        <v>720</v>
      </c>
      <c r="H815">
        <v>8</v>
      </c>
    </row>
    <row r="816" spans="1:8" x14ac:dyDescent="0.25">
      <c r="A816" t="str">
        <f t="shared" si="39"/>
        <v>20240630SUN3640</v>
      </c>
      <c r="B816" t="str">
        <f t="shared" si="40"/>
        <v>expense</v>
      </c>
      <c r="C816" s="22" t="s">
        <v>809</v>
      </c>
      <c r="D816" s="14" t="s">
        <v>771</v>
      </c>
      <c r="E816" s="15">
        <v>-36.4</v>
      </c>
      <c r="F816" s="7">
        <f t="shared" si="41"/>
        <v>13996.399999999991</v>
      </c>
      <c r="G816" t="s">
        <v>720</v>
      </c>
      <c r="H816">
        <v>8</v>
      </c>
    </row>
    <row r="817" spans="1:8" x14ac:dyDescent="0.25">
      <c r="A817" t="str">
        <f t="shared" si="39"/>
        <v>20240701Zel50000</v>
      </c>
      <c r="B817" t="str">
        <f t="shared" si="40"/>
        <v>expense</v>
      </c>
      <c r="C817" s="17">
        <v>45474</v>
      </c>
      <c r="D817" t="s">
        <v>917</v>
      </c>
      <c r="E817">
        <v>-500</v>
      </c>
      <c r="F817" s="7">
        <f t="shared" si="41"/>
        <v>13496.399999999991</v>
      </c>
      <c r="G817" t="s">
        <v>713</v>
      </c>
      <c r="H817">
        <v>1</v>
      </c>
    </row>
    <row r="818" spans="1:8" x14ac:dyDescent="0.25">
      <c r="A818" t="str">
        <f t="shared" si="39"/>
        <v>20240701PRO3948</v>
      </c>
      <c r="B818" t="str">
        <f t="shared" si="40"/>
        <v>expense</v>
      </c>
      <c r="C818" s="17">
        <v>45474</v>
      </c>
      <c r="D818" t="s">
        <v>13</v>
      </c>
      <c r="E818">
        <v>-39.479999999999997</v>
      </c>
      <c r="F818" s="7">
        <f t="shared" si="41"/>
        <v>13456.919999999991</v>
      </c>
      <c r="G818" t="s">
        <v>715</v>
      </c>
      <c r="H818">
        <v>11</v>
      </c>
    </row>
    <row r="819" spans="1:8" x14ac:dyDescent="0.25">
      <c r="A819" t="str">
        <f t="shared" si="39"/>
        <v>20240701PRO1316</v>
      </c>
      <c r="B819" t="str">
        <f t="shared" si="40"/>
        <v>expense</v>
      </c>
      <c r="C819" s="17">
        <v>45474</v>
      </c>
      <c r="D819" t="s">
        <v>32</v>
      </c>
      <c r="E819">
        <v>-13.16</v>
      </c>
      <c r="F819" s="7">
        <f t="shared" si="41"/>
        <v>13443.759999999991</v>
      </c>
      <c r="G819" t="s">
        <v>715</v>
      </c>
      <c r="H819">
        <v>11</v>
      </c>
    </row>
    <row r="820" spans="1:8" x14ac:dyDescent="0.25">
      <c r="A820" t="str">
        <f t="shared" si="39"/>
        <v>20240701HAN1045</v>
      </c>
      <c r="B820" t="str">
        <f t="shared" si="40"/>
        <v>expense</v>
      </c>
      <c r="C820" s="17">
        <v>45474</v>
      </c>
      <c r="D820" t="s">
        <v>109</v>
      </c>
      <c r="E820">
        <v>-10.45</v>
      </c>
      <c r="F820" s="7">
        <f t="shared" si="41"/>
        <v>13433.30999999999</v>
      </c>
      <c r="G820" t="s">
        <v>708</v>
      </c>
      <c r="H820">
        <v>9</v>
      </c>
    </row>
    <row r="821" spans="1:8" x14ac:dyDescent="0.25">
      <c r="A821" t="str">
        <f t="shared" si="39"/>
        <v>20240701HAN825</v>
      </c>
      <c r="B821" t="str">
        <f t="shared" si="40"/>
        <v>expense</v>
      </c>
      <c r="C821" s="17">
        <v>45474</v>
      </c>
      <c r="D821" t="s">
        <v>110</v>
      </c>
      <c r="E821">
        <v>-8.25</v>
      </c>
      <c r="F821" s="7">
        <f t="shared" si="41"/>
        <v>13425.05999999999</v>
      </c>
      <c r="G821" t="s">
        <v>708</v>
      </c>
      <c r="H821">
        <v>9</v>
      </c>
    </row>
    <row r="822" spans="1:8" x14ac:dyDescent="0.25">
      <c r="A822" t="str">
        <f t="shared" si="39"/>
        <v>20240701REM155426</v>
      </c>
      <c r="B822" t="str">
        <f t="shared" si="40"/>
        <v>income</v>
      </c>
      <c r="C822" s="17">
        <v>45474</v>
      </c>
      <c r="D822" t="s">
        <v>14</v>
      </c>
      <c r="E822">
        <v>1554.26</v>
      </c>
      <c r="F822" s="7">
        <f t="shared" si="41"/>
        <v>14979.319999999991</v>
      </c>
      <c r="G822" t="s">
        <v>712</v>
      </c>
      <c r="H822">
        <v>13</v>
      </c>
    </row>
    <row r="823" spans="1:8" x14ac:dyDescent="0.25">
      <c r="A823" t="str">
        <f t="shared" si="39"/>
        <v>20240701MEI3709</v>
      </c>
      <c r="B823" t="str">
        <f t="shared" si="40"/>
        <v>expense</v>
      </c>
      <c r="C823" s="21" t="s">
        <v>808</v>
      </c>
      <c r="D823" s="9" t="s">
        <v>453</v>
      </c>
      <c r="E823" s="16">
        <v>-37.090000000000003</v>
      </c>
      <c r="F823" s="7">
        <f t="shared" si="41"/>
        <v>14942.22999999999</v>
      </c>
      <c r="G823" t="s">
        <v>710</v>
      </c>
      <c r="H823">
        <v>3</v>
      </c>
    </row>
    <row r="824" spans="1:8" x14ac:dyDescent="0.25">
      <c r="A824" t="str">
        <f t="shared" si="39"/>
        <v>20240704FCP32189</v>
      </c>
      <c r="B824" t="str">
        <f t="shared" si="40"/>
        <v>expense</v>
      </c>
      <c r="C824" s="21" t="s">
        <v>807</v>
      </c>
      <c r="D824" s="9" t="s">
        <v>452</v>
      </c>
      <c r="E824" s="16">
        <v>-321.89</v>
      </c>
      <c r="F824" s="7">
        <f t="shared" si="41"/>
        <v>14620.339999999991</v>
      </c>
      <c r="G824" t="s">
        <v>716</v>
      </c>
      <c r="H824">
        <v>4</v>
      </c>
    </row>
    <row r="825" spans="1:8" x14ac:dyDescent="0.25">
      <c r="A825" t="str">
        <f t="shared" si="39"/>
        <v>20240705TAC1674</v>
      </c>
      <c r="B825" t="str">
        <f t="shared" si="40"/>
        <v>expense</v>
      </c>
      <c r="C825" s="17">
        <v>45478</v>
      </c>
      <c r="D825" t="s">
        <v>107</v>
      </c>
      <c r="E825">
        <v>-16.739999999999998</v>
      </c>
      <c r="F825" s="7">
        <f t="shared" si="41"/>
        <v>14603.599999999991</v>
      </c>
      <c r="G825" t="s">
        <v>708</v>
      </c>
      <c r="H825">
        <v>9</v>
      </c>
    </row>
    <row r="826" spans="1:8" x14ac:dyDescent="0.25">
      <c r="A826" t="str">
        <f t="shared" si="39"/>
        <v>20240705THE2510</v>
      </c>
      <c r="B826" t="str">
        <f t="shared" si="40"/>
        <v>expense</v>
      </c>
      <c r="C826" s="17">
        <v>45478</v>
      </c>
      <c r="D826" t="s">
        <v>108</v>
      </c>
      <c r="E826">
        <v>-25.1</v>
      </c>
      <c r="F826" s="7">
        <f t="shared" si="41"/>
        <v>14578.499999999991</v>
      </c>
      <c r="G826" t="s">
        <v>716</v>
      </c>
      <c r="H826">
        <v>4</v>
      </c>
    </row>
    <row r="827" spans="1:8" x14ac:dyDescent="0.25">
      <c r="A827" t="str">
        <f t="shared" si="39"/>
        <v>202407064UP1920</v>
      </c>
      <c r="B827" t="str">
        <f t="shared" si="40"/>
        <v>expense</v>
      </c>
      <c r="C827" s="22" t="s">
        <v>806</v>
      </c>
      <c r="D827" s="14" t="s">
        <v>545</v>
      </c>
      <c r="E827" s="15">
        <v>-19.2</v>
      </c>
      <c r="F827" s="7">
        <f t="shared" si="41"/>
        <v>14559.29999999999</v>
      </c>
      <c r="G827" t="s">
        <v>720</v>
      </c>
      <c r="H827">
        <v>8</v>
      </c>
    </row>
    <row r="828" spans="1:8" x14ac:dyDescent="0.25">
      <c r="A828" t="str">
        <f t="shared" si="39"/>
        <v>20240707SUN3640</v>
      </c>
      <c r="B828" t="str">
        <f t="shared" si="40"/>
        <v>expense</v>
      </c>
      <c r="C828" s="21" t="s">
        <v>805</v>
      </c>
      <c r="D828" s="9" t="s">
        <v>771</v>
      </c>
      <c r="E828" s="16">
        <v>-36.4</v>
      </c>
      <c r="F828" s="7">
        <f t="shared" si="41"/>
        <v>14522.899999999991</v>
      </c>
      <c r="G828" t="s">
        <v>720</v>
      </c>
      <c r="H828">
        <v>8</v>
      </c>
    </row>
    <row r="829" spans="1:8" x14ac:dyDescent="0.25">
      <c r="A829" t="str">
        <f t="shared" si="39"/>
        <v>20240708DAI604</v>
      </c>
      <c r="B829" t="str">
        <f t="shared" si="40"/>
        <v>expense</v>
      </c>
      <c r="C829" s="17">
        <v>45481</v>
      </c>
      <c r="D829" t="s">
        <v>105</v>
      </c>
      <c r="E829">
        <v>-6.04</v>
      </c>
      <c r="F829" s="7">
        <f t="shared" si="41"/>
        <v>14516.85999999999</v>
      </c>
      <c r="G829" t="s">
        <v>708</v>
      </c>
      <c r="H829">
        <v>9</v>
      </c>
    </row>
    <row r="830" spans="1:8" x14ac:dyDescent="0.25">
      <c r="A830" t="str">
        <f t="shared" si="39"/>
        <v>20240708SQ 300</v>
      </c>
      <c r="B830" t="str">
        <f t="shared" si="40"/>
        <v>expense</v>
      </c>
      <c r="C830" s="17">
        <v>45481</v>
      </c>
      <c r="D830" t="s">
        <v>106</v>
      </c>
      <c r="E830">
        <v>-3</v>
      </c>
      <c r="F830" s="7">
        <f t="shared" si="41"/>
        <v>14513.85999999999</v>
      </c>
      <c r="G830" t="s">
        <v>709</v>
      </c>
      <c r="H830">
        <v>12</v>
      </c>
    </row>
    <row r="831" spans="1:8" x14ac:dyDescent="0.25">
      <c r="A831" t="str">
        <f t="shared" si="39"/>
        <v>20240708AMA2346</v>
      </c>
      <c r="B831" t="str">
        <f t="shared" si="40"/>
        <v>expense</v>
      </c>
      <c r="C831" s="22">
        <v>45481</v>
      </c>
      <c r="D831" s="14" t="s">
        <v>457</v>
      </c>
      <c r="E831" s="15">
        <v>-23.46</v>
      </c>
      <c r="F831" s="7">
        <f t="shared" si="41"/>
        <v>14490.399999999991</v>
      </c>
      <c r="G831" t="s">
        <v>717</v>
      </c>
      <c r="H831">
        <v>5</v>
      </c>
    </row>
    <row r="832" spans="1:8" x14ac:dyDescent="0.25">
      <c r="A832" t="str">
        <f t="shared" si="39"/>
        <v>20240709DAI674</v>
      </c>
      <c r="B832" t="str">
        <f t="shared" si="40"/>
        <v>expense</v>
      </c>
      <c r="C832" s="17">
        <v>45482</v>
      </c>
      <c r="D832" t="s">
        <v>104</v>
      </c>
      <c r="E832">
        <v>-6.74</v>
      </c>
      <c r="F832" s="7">
        <f t="shared" si="41"/>
        <v>14483.659999999991</v>
      </c>
      <c r="G832" t="s">
        <v>708</v>
      </c>
      <c r="H832">
        <v>9</v>
      </c>
    </row>
    <row r="833" spans="1:8" x14ac:dyDescent="0.25">
      <c r="A833" t="str">
        <f t="shared" si="39"/>
        <v>20240709MEI9469</v>
      </c>
      <c r="B833" t="str">
        <f t="shared" si="40"/>
        <v>expense</v>
      </c>
      <c r="C833" s="23" t="s">
        <v>803</v>
      </c>
      <c r="D833" s="13" t="s">
        <v>804</v>
      </c>
      <c r="E833" s="11">
        <v>-94.69</v>
      </c>
      <c r="F833" s="7">
        <f t="shared" si="41"/>
        <v>14388.96999999999</v>
      </c>
      <c r="G833" t="s">
        <v>710</v>
      </c>
      <c r="H833">
        <v>3</v>
      </c>
    </row>
    <row r="834" spans="1:8" x14ac:dyDescent="0.25">
      <c r="A834" t="str">
        <f t="shared" si="39"/>
        <v>20240710O'R3414</v>
      </c>
      <c r="B834" t="str">
        <f t="shared" si="40"/>
        <v>expense</v>
      </c>
      <c r="C834" s="20">
        <v>45483</v>
      </c>
      <c r="D834" s="2" t="s">
        <v>102</v>
      </c>
      <c r="E834" s="2">
        <v>-34.14</v>
      </c>
      <c r="F834" s="7">
        <f t="shared" si="41"/>
        <v>14354.829999999991</v>
      </c>
      <c r="G834" t="s">
        <v>716</v>
      </c>
      <c r="H834">
        <v>4</v>
      </c>
    </row>
    <row r="835" spans="1:8" x14ac:dyDescent="0.25">
      <c r="A835" t="str">
        <f t="shared" si="39"/>
        <v>20240710Spo641</v>
      </c>
      <c r="B835" t="str">
        <f t="shared" si="40"/>
        <v>expense</v>
      </c>
      <c r="C835" s="20">
        <v>45483</v>
      </c>
      <c r="D835" s="2" t="s">
        <v>103</v>
      </c>
      <c r="E835" s="2">
        <v>-6.41</v>
      </c>
      <c r="F835" s="7">
        <f t="shared" si="41"/>
        <v>14348.419999999991</v>
      </c>
      <c r="G835" t="s">
        <v>720</v>
      </c>
      <c r="H835">
        <v>8</v>
      </c>
    </row>
    <row r="836" spans="1:8" x14ac:dyDescent="0.25">
      <c r="A836" t="str">
        <f t="shared" si="39"/>
        <v>20240711REI2129</v>
      </c>
      <c r="B836" t="str">
        <f t="shared" si="40"/>
        <v>expense</v>
      </c>
      <c r="C836" s="20">
        <v>45484</v>
      </c>
      <c r="D836" s="2" t="s">
        <v>101</v>
      </c>
      <c r="E836" s="2">
        <v>-21.29</v>
      </c>
      <c r="F836" s="7">
        <f t="shared" si="41"/>
        <v>14327.12999999999</v>
      </c>
      <c r="G836" t="s">
        <v>709</v>
      </c>
      <c r="H836">
        <v>12</v>
      </c>
    </row>
    <row r="837" spans="1:8" x14ac:dyDescent="0.25">
      <c r="A837" t="str">
        <f t="shared" si="39"/>
        <v>20240712ADO3744</v>
      </c>
      <c r="B837" t="str">
        <f t="shared" si="40"/>
        <v>expense</v>
      </c>
      <c r="C837" s="20">
        <v>45485</v>
      </c>
      <c r="D837" s="2" t="s">
        <v>100</v>
      </c>
      <c r="E837" s="2">
        <v>-37.44</v>
      </c>
      <c r="F837" s="7">
        <f t="shared" si="41"/>
        <v>14289.68999999999</v>
      </c>
      <c r="G837" t="s">
        <v>709</v>
      </c>
      <c r="H837">
        <v>12</v>
      </c>
    </row>
    <row r="838" spans="1:8" x14ac:dyDescent="0.25">
      <c r="A838" t="str">
        <f t="shared" si="39"/>
        <v>20240712SUN1976</v>
      </c>
      <c r="B838" t="str">
        <f t="shared" si="40"/>
        <v>expense</v>
      </c>
      <c r="C838" s="24" t="s">
        <v>802</v>
      </c>
      <c r="D838" s="12" t="s">
        <v>771</v>
      </c>
      <c r="E838" s="10">
        <v>-19.760000000000002</v>
      </c>
      <c r="F838" s="7">
        <f t="shared" si="41"/>
        <v>14269.929999999989</v>
      </c>
      <c r="G838" t="s">
        <v>720</v>
      </c>
      <c r="H838">
        <v>8</v>
      </c>
    </row>
    <row r="839" spans="1:8" x14ac:dyDescent="0.25">
      <c r="A839" t="str">
        <f t="shared" si="39"/>
        <v>20240713FCP4951</v>
      </c>
      <c r="B839" t="str">
        <f t="shared" si="40"/>
        <v>expense</v>
      </c>
      <c r="C839" s="23" t="s">
        <v>801</v>
      </c>
      <c r="D839" s="13" t="s">
        <v>452</v>
      </c>
      <c r="E839" s="11">
        <v>-49.51</v>
      </c>
      <c r="F839" s="7">
        <f t="shared" si="41"/>
        <v>14220.419999999989</v>
      </c>
      <c r="G839" t="s">
        <v>716</v>
      </c>
      <c r="H839">
        <v>4</v>
      </c>
    </row>
    <row r="840" spans="1:8" x14ac:dyDescent="0.25">
      <c r="A840" t="str">
        <f t="shared" si="39"/>
        <v>20240715DAI579</v>
      </c>
      <c r="B840" t="str">
        <f t="shared" si="40"/>
        <v>expense</v>
      </c>
      <c r="C840" s="20">
        <v>45488</v>
      </c>
      <c r="D840" s="2" t="s">
        <v>93</v>
      </c>
      <c r="E840" s="2">
        <v>-5.79</v>
      </c>
      <c r="F840" s="7">
        <f t="shared" si="41"/>
        <v>14214.629999999988</v>
      </c>
      <c r="G840" t="s">
        <v>708</v>
      </c>
      <c r="H840">
        <v>9</v>
      </c>
    </row>
    <row r="841" spans="1:8" x14ac:dyDescent="0.25">
      <c r="A841" t="str">
        <f t="shared" si="39"/>
        <v>20240715PET24116</v>
      </c>
      <c r="B841" t="str">
        <f t="shared" si="40"/>
        <v>expense</v>
      </c>
      <c r="C841" s="20">
        <v>45488</v>
      </c>
      <c r="D841" s="2" t="s">
        <v>94</v>
      </c>
      <c r="E841" s="2">
        <v>-241.16</v>
      </c>
      <c r="F841" s="7">
        <f t="shared" si="41"/>
        <v>13973.469999999988</v>
      </c>
      <c r="G841" t="s">
        <v>717</v>
      </c>
      <c r="H841">
        <v>5</v>
      </c>
    </row>
    <row r="842" spans="1:8" x14ac:dyDescent="0.25">
      <c r="A842" t="str">
        <f t="shared" si="39"/>
        <v>20240715HAN687</v>
      </c>
      <c r="B842" t="str">
        <f t="shared" si="40"/>
        <v>expense</v>
      </c>
      <c r="C842" s="20">
        <v>45488</v>
      </c>
      <c r="D842" s="2" t="s">
        <v>95</v>
      </c>
      <c r="E842" s="2">
        <v>-6.87</v>
      </c>
      <c r="F842" s="7">
        <f t="shared" si="41"/>
        <v>13966.599999999988</v>
      </c>
      <c r="G842" t="s">
        <v>708</v>
      </c>
      <c r="H842">
        <v>9</v>
      </c>
    </row>
    <row r="843" spans="1:8" x14ac:dyDescent="0.25">
      <c r="A843" t="str">
        <f t="shared" si="39"/>
        <v>20240715DIS809</v>
      </c>
      <c r="B843" t="str">
        <f t="shared" si="40"/>
        <v>expense</v>
      </c>
      <c r="C843" s="20">
        <v>45488</v>
      </c>
      <c r="D843" s="2" t="s">
        <v>96</v>
      </c>
      <c r="E843" s="2">
        <v>-8.09</v>
      </c>
      <c r="F843" s="7">
        <f t="shared" si="41"/>
        <v>13958.509999999987</v>
      </c>
      <c r="G843" t="s">
        <v>718</v>
      </c>
      <c r="H843">
        <v>10</v>
      </c>
    </row>
    <row r="844" spans="1:8" x14ac:dyDescent="0.25">
      <c r="A844" t="str">
        <f t="shared" si="39"/>
        <v>20240715ACE3033</v>
      </c>
      <c r="B844" t="str">
        <f t="shared" si="40"/>
        <v>expense</v>
      </c>
      <c r="C844" s="20">
        <v>45488</v>
      </c>
      <c r="D844" s="2" t="s">
        <v>97</v>
      </c>
      <c r="E844" s="2">
        <v>-30.33</v>
      </c>
      <c r="F844" s="7">
        <f t="shared" si="41"/>
        <v>13928.179999999988</v>
      </c>
      <c r="G844" t="s">
        <v>717</v>
      </c>
      <c r="H844">
        <v>5</v>
      </c>
    </row>
    <row r="845" spans="1:8" x14ac:dyDescent="0.25">
      <c r="A845" t="str">
        <f t="shared" si="39"/>
        <v>20240715TAC918</v>
      </c>
      <c r="B845" t="str">
        <f t="shared" si="40"/>
        <v>expense</v>
      </c>
      <c r="C845" s="20">
        <v>45488</v>
      </c>
      <c r="D845" s="2" t="s">
        <v>98</v>
      </c>
      <c r="E845" s="2">
        <v>-9.18</v>
      </c>
      <c r="F845" s="7">
        <f t="shared" si="41"/>
        <v>13918.999999999987</v>
      </c>
      <c r="G845" t="s">
        <v>708</v>
      </c>
      <c r="H845">
        <v>9</v>
      </c>
    </row>
    <row r="846" spans="1:8" x14ac:dyDescent="0.25">
      <c r="A846" t="str">
        <f t="shared" si="39"/>
        <v>20240715MNR2433</v>
      </c>
      <c r="B846" t="str">
        <f t="shared" si="40"/>
        <v>expense</v>
      </c>
      <c r="C846" s="20">
        <v>45488</v>
      </c>
      <c r="D846" s="2" t="s">
        <v>99</v>
      </c>
      <c r="E846" s="2">
        <v>-24.33</v>
      </c>
      <c r="F846" s="7">
        <f t="shared" si="41"/>
        <v>13894.669999999987</v>
      </c>
      <c r="G846" t="s">
        <v>717</v>
      </c>
      <c r="H846">
        <v>5</v>
      </c>
    </row>
    <row r="847" spans="1:8" x14ac:dyDescent="0.25">
      <c r="A847" t="str">
        <f t="shared" si="39"/>
        <v>20240715Zel9000</v>
      </c>
      <c r="B847" t="str">
        <f t="shared" si="40"/>
        <v>income</v>
      </c>
      <c r="C847" s="20">
        <v>45488</v>
      </c>
      <c r="D847" s="2" t="s">
        <v>915</v>
      </c>
      <c r="E847" s="2">
        <v>90</v>
      </c>
      <c r="F847" s="7">
        <f t="shared" si="41"/>
        <v>13984.669999999987</v>
      </c>
      <c r="G847" t="s">
        <v>712</v>
      </c>
      <c r="H847">
        <v>13</v>
      </c>
    </row>
    <row r="848" spans="1:8" x14ac:dyDescent="0.25">
      <c r="A848" t="str">
        <f t="shared" si="39"/>
        <v>20240715REM149793</v>
      </c>
      <c r="B848" t="str">
        <f t="shared" si="40"/>
        <v>income</v>
      </c>
      <c r="C848" s="20">
        <v>45488</v>
      </c>
      <c r="D848" s="2" t="s">
        <v>14</v>
      </c>
      <c r="E848" s="2">
        <v>1497.93</v>
      </c>
      <c r="F848" s="7">
        <f t="shared" si="41"/>
        <v>15482.599999999988</v>
      </c>
      <c r="G848" t="s">
        <v>712</v>
      </c>
      <c r="H848">
        <v>13</v>
      </c>
    </row>
    <row r="849" spans="1:8" x14ac:dyDescent="0.25">
      <c r="A849" t="str">
        <f t="shared" si="39"/>
        <v>20240716DIS29178</v>
      </c>
      <c r="B849" t="str">
        <f t="shared" si="40"/>
        <v>expense</v>
      </c>
      <c r="C849" s="20">
        <v>45489</v>
      </c>
      <c r="D849" s="2" t="s">
        <v>3</v>
      </c>
      <c r="E849" s="2">
        <v>-291.77999999999997</v>
      </c>
      <c r="F849" s="7">
        <f t="shared" si="41"/>
        <v>15190.819999999987</v>
      </c>
      <c r="G849" t="s">
        <v>711</v>
      </c>
      <c r="H849">
        <v>6</v>
      </c>
    </row>
    <row r="850" spans="1:8" x14ac:dyDescent="0.25">
      <c r="A850" t="str">
        <f t="shared" si="39"/>
        <v>20240716TAC817</v>
      </c>
      <c r="B850" t="str">
        <f t="shared" si="40"/>
        <v>expense</v>
      </c>
      <c r="C850" s="20">
        <v>45489</v>
      </c>
      <c r="D850" s="2" t="s">
        <v>92</v>
      </c>
      <c r="E850" s="2">
        <v>-8.17</v>
      </c>
      <c r="F850" s="7">
        <f t="shared" si="41"/>
        <v>15182.649999999987</v>
      </c>
      <c r="G850" t="s">
        <v>708</v>
      </c>
      <c r="H850">
        <v>9</v>
      </c>
    </row>
    <row r="851" spans="1:8" x14ac:dyDescent="0.25">
      <c r="A851" t="str">
        <f t="shared" si="39"/>
        <v>20240718MCD688</v>
      </c>
      <c r="B851" t="str">
        <f t="shared" si="40"/>
        <v>expense</v>
      </c>
      <c r="C851" s="20">
        <v>45491</v>
      </c>
      <c r="D851" s="2" t="s">
        <v>91</v>
      </c>
      <c r="E851" s="2">
        <v>-6.88</v>
      </c>
      <c r="F851" s="7">
        <f t="shared" si="41"/>
        <v>15175.769999999988</v>
      </c>
      <c r="G851" t="s">
        <v>708</v>
      </c>
      <c r="H851">
        <v>9</v>
      </c>
    </row>
    <row r="852" spans="1:8" x14ac:dyDescent="0.25">
      <c r="A852" t="str">
        <f t="shared" si="39"/>
        <v>20240719A&amp;W631</v>
      </c>
      <c r="B852" t="str">
        <f t="shared" si="40"/>
        <v>expense</v>
      </c>
      <c r="C852" s="20">
        <v>45492</v>
      </c>
      <c r="D852" s="2" t="s">
        <v>90</v>
      </c>
      <c r="E852" s="2">
        <v>-6.31</v>
      </c>
      <c r="F852" s="7">
        <f t="shared" si="41"/>
        <v>15169.459999999988</v>
      </c>
      <c r="G852" t="s">
        <v>708</v>
      </c>
      <c r="H852">
        <v>9</v>
      </c>
    </row>
    <row r="853" spans="1:8" x14ac:dyDescent="0.25">
      <c r="A853" t="str">
        <f t="shared" si="39"/>
        <v>20240720Ggl5805</v>
      </c>
      <c r="B853" t="str">
        <f t="shared" si="40"/>
        <v>expense</v>
      </c>
      <c r="C853" s="24" t="s">
        <v>798</v>
      </c>
      <c r="D853" s="12" t="s">
        <v>799</v>
      </c>
      <c r="E853" s="10">
        <v>-58.05</v>
      </c>
      <c r="F853" s="7">
        <f t="shared" si="41"/>
        <v>15111.409999999989</v>
      </c>
      <c r="G853" t="s">
        <v>717</v>
      </c>
      <c r="H853">
        <v>5</v>
      </c>
    </row>
    <row r="854" spans="1:8" x14ac:dyDescent="0.25">
      <c r="A854" t="str">
        <f t="shared" si="39"/>
        <v>20240720Ggl683</v>
      </c>
      <c r="B854" t="str">
        <f t="shared" si="40"/>
        <v>expense</v>
      </c>
      <c r="C854" s="23" t="s">
        <v>798</v>
      </c>
      <c r="D854" s="13" t="s">
        <v>800</v>
      </c>
      <c r="E854" s="11">
        <v>-6.83</v>
      </c>
      <c r="F854" s="7">
        <f t="shared" si="41"/>
        <v>15104.579999999989</v>
      </c>
      <c r="G854" t="s">
        <v>716</v>
      </c>
      <c r="H854">
        <v>4</v>
      </c>
    </row>
    <row r="855" spans="1:8" x14ac:dyDescent="0.25">
      <c r="A855" t="str">
        <f t="shared" si="39"/>
        <v>20240721HEL7999</v>
      </c>
      <c r="B855" t="str">
        <f t="shared" si="40"/>
        <v>expense</v>
      </c>
      <c r="C855" s="23" t="s">
        <v>797</v>
      </c>
      <c r="D855" s="13" t="s">
        <v>539</v>
      </c>
      <c r="E855" s="11">
        <v>-79.989999999999995</v>
      </c>
      <c r="F855" s="7">
        <f t="shared" si="41"/>
        <v>15024.589999999989</v>
      </c>
      <c r="G855" t="s">
        <v>720</v>
      </c>
      <c r="H855">
        <v>8</v>
      </c>
    </row>
    <row r="856" spans="1:8" x14ac:dyDescent="0.25">
      <c r="A856" t="str">
        <f t="shared" si="39"/>
        <v>20240722SHE239</v>
      </c>
      <c r="B856" t="str">
        <f t="shared" si="40"/>
        <v>expense</v>
      </c>
      <c r="C856" s="20">
        <v>45495</v>
      </c>
      <c r="D856" s="2" t="s">
        <v>85</v>
      </c>
      <c r="E856" s="2">
        <v>-2.39</v>
      </c>
      <c r="F856" s="7">
        <f t="shared" si="41"/>
        <v>15022.19999999999</v>
      </c>
      <c r="G856" t="s">
        <v>716</v>
      </c>
      <c r="H856">
        <v>4</v>
      </c>
    </row>
    <row r="857" spans="1:8" x14ac:dyDescent="0.25">
      <c r="A857" t="str">
        <f t="shared" si="39"/>
        <v>20240722TAC1115</v>
      </c>
      <c r="B857" t="str">
        <f t="shared" si="40"/>
        <v>expense</v>
      </c>
      <c r="C857" s="20">
        <v>45495</v>
      </c>
      <c r="D857" s="2" t="s">
        <v>86</v>
      </c>
      <c r="E857" s="2">
        <v>-11.15</v>
      </c>
      <c r="F857" s="7">
        <f t="shared" si="41"/>
        <v>15011.04999999999</v>
      </c>
      <c r="G857" t="s">
        <v>708</v>
      </c>
      <c r="H857">
        <v>9</v>
      </c>
    </row>
    <row r="858" spans="1:8" x14ac:dyDescent="0.25">
      <c r="A858" t="str">
        <f t="shared" si="39"/>
        <v>20240722A&amp;W594</v>
      </c>
      <c r="B858" t="str">
        <f t="shared" si="40"/>
        <v>expense</v>
      </c>
      <c r="C858" s="20">
        <v>45495</v>
      </c>
      <c r="D858" s="2" t="s">
        <v>87</v>
      </c>
      <c r="E858" s="2">
        <v>-5.94</v>
      </c>
      <c r="F858" s="7">
        <f t="shared" si="41"/>
        <v>15005.10999999999</v>
      </c>
      <c r="G858" t="s">
        <v>708</v>
      </c>
      <c r="H858">
        <v>9</v>
      </c>
    </row>
    <row r="859" spans="1:8" x14ac:dyDescent="0.25">
      <c r="A859" t="str">
        <f t="shared" si="39"/>
        <v>20240722ADV6180</v>
      </c>
      <c r="B859" t="str">
        <f t="shared" si="40"/>
        <v>expense</v>
      </c>
      <c r="C859" s="20">
        <v>45495</v>
      </c>
      <c r="D859" s="2" t="s">
        <v>88</v>
      </c>
      <c r="E859" s="2">
        <v>-61.8</v>
      </c>
      <c r="F859" s="7">
        <f t="shared" si="41"/>
        <v>14943.30999999999</v>
      </c>
      <c r="G859" t="s">
        <v>716</v>
      </c>
      <c r="H859">
        <v>4</v>
      </c>
    </row>
    <row r="860" spans="1:8" x14ac:dyDescent="0.25">
      <c r="A860" t="str">
        <f t="shared" si="39"/>
        <v>20240722MCD808</v>
      </c>
      <c r="B860" t="str">
        <f t="shared" si="40"/>
        <v>expense</v>
      </c>
      <c r="C860" s="20">
        <v>45495</v>
      </c>
      <c r="D860" s="2" t="s">
        <v>89</v>
      </c>
      <c r="E860" s="2">
        <v>-8.08</v>
      </c>
      <c r="F860" s="7">
        <f t="shared" si="41"/>
        <v>14935.22999999999</v>
      </c>
      <c r="G860" t="s">
        <v>708</v>
      </c>
      <c r="H860">
        <v>9</v>
      </c>
    </row>
    <row r="861" spans="1:8" x14ac:dyDescent="0.25">
      <c r="A861" t="str">
        <f t="shared" si="39"/>
        <v>20240722AMA2313</v>
      </c>
      <c r="B861" t="str">
        <f t="shared" si="40"/>
        <v>expense</v>
      </c>
      <c r="C861" s="23" t="s">
        <v>796</v>
      </c>
      <c r="D861" s="13" t="s">
        <v>527</v>
      </c>
      <c r="E861" s="11">
        <v>-23.13</v>
      </c>
      <c r="F861" s="7">
        <f t="shared" si="41"/>
        <v>14912.099999999991</v>
      </c>
      <c r="G861" t="s">
        <v>717</v>
      </c>
      <c r="H861">
        <v>5</v>
      </c>
    </row>
    <row r="862" spans="1:8" x14ac:dyDescent="0.25">
      <c r="A862" t="str">
        <f t="shared" si="39"/>
        <v>20240722MEI1891</v>
      </c>
      <c r="B862" t="str">
        <f t="shared" si="40"/>
        <v>expense</v>
      </c>
      <c r="C862" s="24" t="s">
        <v>796</v>
      </c>
      <c r="D862" s="12" t="s">
        <v>453</v>
      </c>
      <c r="E862" s="10">
        <v>-18.91</v>
      </c>
      <c r="F862" s="7">
        <f t="shared" si="41"/>
        <v>14893.189999999991</v>
      </c>
      <c r="G862" t="s">
        <v>710</v>
      </c>
      <c r="H862">
        <v>3</v>
      </c>
    </row>
    <row r="863" spans="1:8" x14ac:dyDescent="0.25">
      <c r="A863" t="str">
        <f t="shared" si="39"/>
        <v>20240722SHE1968</v>
      </c>
      <c r="B863" t="str">
        <f t="shared" si="40"/>
        <v>expense</v>
      </c>
      <c r="C863" s="23" t="s">
        <v>796</v>
      </c>
      <c r="D863" s="13" t="s">
        <v>462</v>
      </c>
      <c r="E863" s="11">
        <v>-19.68</v>
      </c>
      <c r="F863" s="7">
        <f t="shared" si="41"/>
        <v>14873.509999999991</v>
      </c>
      <c r="G863" t="s">
        <v>716</v>
      </c>
      <c r="H863">
        <v>4</v>
      </c>
    </row>
    <row r="864" spans="1:8" x14ac:dyDescent="0.25">
      <c r="A864" t="str">
        <f t="shared" si="39"/>
        <v>20240722SHE2527</v>
      </c>
      <c r="B864" t="str">
        <f t="shared" si="40"/>
        <v>expense</v>
      </c>
      <c r="C864" s="24" t="s">
        <v>796</v>
      </c>
      <c r="D864" s="12" t="s">
        <v>462</v>
      </c>
      <c r="E864" s="10">
        <v>-25.27</v>
      </c>
      <c r="F864" s="7">
        <f t="shared" si="41"/>
        <v>14848.239999999991</v>
      </c>
      <c r="G864" t="s">
        <v>716</v>
      </c>
      <c r="H864">
        <v>4</v>
      </c>
    </row>
    <row r="865" spans="1:8" x14ac:dyDescent="0.25">
      <c r="A865" t="str">
        <f t="shared" si="39"/>
        <v>20240723AUT27165</v>
      </c>
      <c r="B865" t="str">
        <f t="shared" si="40"/>
        <v>expense</v>
      </c>
      <c r="C865" s="23" t="s">
        <v>794</v>
      </c>
      <c r="D865" s="13" t="s">
        <v>795</v>
      </c>
      <c r="E865" s="11">
        <v>-271.64999999999998</v>
      </c>
      <c r="F865" s="7">
        <f t="shared" si="41"/>
        <v>14576.589999999991</v>
      </c>
      <c r="G865" t="s">
        <v>716</v>
      </c>
      <c r="H865">
        <v>4</v>
      </c>
    </row>
    <row r="866" spans="1:8" x14ac:dyDescent="0.25">
      <c r="A866" t="str">
        <f t="shared" si="39"/>
        <v>20240723MAR3517</v>
      </c>
      <c r="B866" t="str">
        <f t="shared" si="40"/>
        <v>expense</v>
      </c>
      <c r="C866" s="24" t="s">
        <v>794</v>
      </c>
      <c r="D866" s="12" t="s">
        <v>493</v>
      </c>
      <c r="E866" s="10">
        <v>-35.17</v>
      </c>
      <c r="F866" s="7">
        <f t="shared" si="41"/>
        <v>14541.419999999991</v>
      </c>
      <c r="G866" t="s">
        <v>716</v>
      </c>
      <c r="H866">
        <v>4</v>
      </c>
    </row>
    <row r="867" spans="1:8" x14ac:dyDescent="0.25">
      <c r="A867" t="str">
        <f t="shared" si="39"/>
        <v>20240724AMA1387</v>
      </c>
      <c r="B867" t="str">
        <f t="shared" si="40"/>
        <v>expense</v>
      </c>
      <c r="C867" s="23" t="s">
        <v>793</v>
      </c>
      <c r="D867" s="13" t="s">
        <v>457</v>
      </c>
      <c r="E867" s="11">
        <v>-13.87</v>
      </c>
      <c r="F867" s="7">
        <f t="shared" si="41"/>
        <v>14527.54999999999</v>
      </c>
      <c r="G867" t="s">
        <v>717</v>
      </c>
      <c r="H867">
        <v>5</v>
      </c>
    </row>
    <row r="868" spans="1:8" x14ac:dyDescent="0.25">
      <c r="A868" t="str">
        <f t="shared" si="39"/>
        <v>20240724MEI3768</v>
      </c>
      <c r="B868" t="str">
        <f t="shared" si="40"/>
        <v>expense</v>
      </c>
      <c r="C868" s="24" t="s">
        <v>793</v>
      </c>
      <c r="D868" s="12" t="s">
        <v>453</v>
      </c>
      <c r="E868" s="10">
        <v>-37.68</v>
      </c>
      <c r="F868" s="7">
        <f t="shared" si="41"/>
        <v>14489.86999999999</v>
      </c>
      <c r="G868" t="s">
        <v>710</v>
      </c>
      <c r="H868">
        <v>3</v>
      </c>
    </row>
    <row r="869" spans="1:8" x14ac:dyDescent="0.25">
      <c r="A869" t="str">
        <f t="shared" si="39"/>
        <v>20240725REI50756</v>
      </c>
      <c r="B869" t="str">
        <f t="shared" si="40"/>
        <v>expense</v>
      </c>
      <c r="C869" s="20">
        <v>45498</v>
      </c>
      <c r="D869" s="2" t="s">
        <v>81</v>
      </c>
      <c r="E869" s="2">
        <v>-507.56</v>
      </c>
      <c r="F869" s="7">
        <f t="shared" si="41"/>
        <v>13982.30999999999</v>
      </c>
      <c r="G869" t="s">
        <v>717</v>
      </c>
      <c r="H869">
        <v>5</v>
      </c>
    </row>
    <row r="870" spans="1:8" x14ac:dyDescent="0.25">
      <c r="A870" t="str">
        <f t="shared" si="39"/>
        <v>20240725FLY2140</v>
      </c>
      <c r="B870" t="str">
        <f t="shared" si="40"/>
        <v>expense</v>
      </c>
      <c r="C870" s="20">
        <v>45498</v>
      </c>
      <c r="D870" s="2" t="s">
        <v>82</v>
      </c>
      <c r="E870" s="2">
        <v>-21.4</v>
      </c>
      <c r="F870" s="7">
        <f t="shared" si="41"/>
        <v>13960.909999999991</v>
      </c>
      <c r="G870" t="s">
        <v>716</v>
      </c>
      <c r="H870">
        <v>4</v>
      </c>
    </row>
    <row r="871" spans="1:8" x14ac:dyDescent="0.25">
      <c r="A871" t="str">
        <f t="shared" si="39"/>
        <v>20240725AUT9233</v>
      </c>
      <c r="B871" t="str">
        <f t="shared" si="40"/>
        <v>expense</v>
      </c>
      <c r="C871" s="20">
        <v>45498</v>
      </c>
      <c r="D871" s="2" t="s">
        <v>83</v>
      </c>
      <c r="E871" s="2">
        <v>-92.33</v>
      </c>
      <c r="F871" s="7">
        <f t="shared" si="41"/>
        <v>13868.579999999991</v>
      </c>
      <c r="G871" t="s">
        <v>716</v>
      </c>
      <c r="H871">
        <v>4</v>
      </c>
    </row>
    <row r="872" spans="1:8" x14ac:dyDescent="0.25">
      <c r="A872" t="str">
        <f t="shared" si="39"/>
        <v>20240725KEN100</v>
      </c>
      <c r="B872" t="str">
        <f t="shared" si="40"/>
        <v>expense</v>
      </c>
      <c r="C872" s="20">
        <v>45498</v>
      </c>
      <c r="D872" s="2" t="s">
        <v>84</v>
      </c>
      <c r="E872" s="2">
        <v>-1</v>
      </c>
      <c r="F872" s="7">
        <f t="shared" si="41"/>
        <v>13867.579999999991</v>
      </c>
      <c r="G872" t="s">
        <v>709</v>
      </c>
      <c r="H872">
        <v>12</v>
      </c>
    </row>
    <row r="873" spans="1:8" x14ac:dyDescent="0.25">
      <c r="A873" t="str">
        <f t="shared" si="39"/>
        <v>20240725GOO2139</v>
      </c>
      <c r="B873" t="str">
        <f t="shared" si="40"/>
        <v>expense</v>
      </c>
      <c r="C873" s="23" t="s">
        <v>791</v>
      </c>
      <c r="D873" s="13" t="s">
        <v>792</v>
      </c>
      <c r="E873" s="11">
        <v>-21.39</v>
      </c>
      <c r="F873" s="7">
        <f t="shared" si="41"/>
        <v>13846.189999999991</v>
      </c>
      <c r="G873" t="s">
        <v>709</v>
      </c>
      <c r="H873">
        <v>12</v>
      </c>
    </row>
    <row r="874" spans="1:8" x14ac:dyDescent="0.25">
      <c r="A874" t="str">
        <f t="shared" si="39"/>
        <v>20240725SHE6185</v>
      </c>
      <c r="B874" t="str">
        <f t="shared" si="40"/>
        <v>expense</v>
      </c>
      <c r="C874" s="24" t="s">
        <v>791</v>
      </c>
      <c r="D874" s="12" t="s">
        <v>462</v>
      </c>
      <c r="E874" s="10">
        <v>-61.85</v>
      </c>
      <c r="F874" s="7">
        <f t="shared" si="41"/>
        <v>13784.339999999991</v>
      </c>
      <c r="G874" t="s">
        <v>716</v>
      </c>
      <c r="H874">
        <v>4</v>
      </c>
    </row>
    <row r="875" spans="1:8" x14ac:dyDescent="0.25">
      <c r="A875" t="str">
        <f t="shared" si="39"/>
        <v>20240726MEI12850</v>
      </c>
      <c r="B875" t="str">
        <f t="shared" si="40"/>
        <v>expense</v>
      </c>
      <c r="C875" s="20">
        <v>45499</v>
      </c>
      <c r="D875" s="2" t="s">
        <v>76</v>
      </c>
      <c r="E875" s="2">
        <v>-128.5</v>
      </c>
      <c r="F875" s="7">
        <f t="shared" si="41"/>
        <v>13655.839999999991</v>
      </c>
      <c r="G875" t="s">
        <v>710</v>
      </c>
      <c r="H875">
        <v>3</v>
      </c>
    </row>
    <row r="876" spans="1:8" x14ac:dyDescent="0.25">
      <c r="A876" t="str">
        <f t="shared" si="39"/>
        <v>20240726PMT8075</v>
      </c>
      <c r="B876" t="str">
        <f t="shared" si="40"/>
        <v>expense</v>
      </c>
      <c r="C876" s="20">
        <v>45499</v>
      </c>
      <c r="D876" s="2" t="s">
        <v>77</v>
      </c>
      <c r="E876" s="2">
        <v>-80.75</v>
      </c>
      <c r="F876" s="7">
        <f t="shared" si="41"/>
        <v>13575.089999999991</v>
      </c>
      <c r="G876" t="s">
        <v>716</v>
      </c>
      <c r="H876">
        <v>4</v>
      </c>
    </row>
    <row r="877" spans="1:8" x14ac:dyDescent="0.25">
      <c r="A877" t="str">
        <f t="shared" ref="A877:A940" si="42">TEXT(C877,"YYYYMMDD") &amp; LEFT(D877,3) &amp; INT(ABS(E877*100))</f>
        <v>20240726DAV1379</v>
      </c>
      <c r="B877" t="str">
        <f t="shared" ref="B877:B940" si="43">IF(E877&gt;0, "income", "expense")</f>
        <v>expense</v>
      </c>
      <c r="C877" s="20">
        <v>45499</v>
      </c>
      <c r="D877" s="2" t="s">
        <v>78</v>
      </c>
      <c r="E877" s="2">
        <v>-13.79</v>
      </c>
      <c r="F877" s="7">
        <f t="shared" si="41"/>
        <v>13561.29999999999</v>
      </c>
      <c r="G877" t="s">
        <v>708</v>
      </c>
      <c r="H877">
        <v>9</v>
      </c>
    </row>
    <row r="878" spans="1:8" x14ac:dyDescent="0.25">
      <c r="A878" t="str">
        <f t="shared" si="42"/>
        <v>20240726MCD878</v>
      </c>
      <c r="B878" t="str">
        <f t="shared" si="43"/>
        <v>expense</v>
      </c>
      <c r="C878" s="20">
        <v>45499</v>
      </c>
      <c r="D878" s="2" t="s">
        <v>79</v>
      </c>
      <c r="E878" s="2">
        <v>-8.7799999999999994</v>
      </c>
      <c r="F878" s="7">
        <f t="shared" ref="F878:F941" si="44">F877 +E878</f>
        <v>13552.51999999999</v>
      </c>
      <c r="G878" t="s">
        <v>708</v>
      </c>
      <c r="H878">
        <v>9</v>
      </c>
    </row>
    <row r="879" spans="1:8" x14ac:dyDescent="0.25">
      <c r="A879" t="str">
        <f t="shared" si="42"/>
        <v>20240726O'R14624</v>
      </c>
      <c r="B879" t="str">
        <f t="shared" si="43"/>
        <v>expense</v>
      </c>
      <c r="C879" s="20">
        <v>45499</v>
      </c>
      <c r="D879" s="2" t="s">
        <v>80</v>
      </c>
      <c r="E879" s="2">
        <v>-146.24</v>
      </c>
      <c r="F879" s="7">
        <f t="shared" si="44"/>
        <v>13406.27999999999</v>
      </c>
      <c r="G879" t="s">
        <v>716</v>
      </c>
      <c r="H879">
        <v>4</v>
      </c>
    </row>
    <row r="880" spans="1:8" x14ac:dyDescent="0.25">
      <c r="A880" t="str">
        <f t="shared" si="42"/>
        <v>20240726MAR1798</v>
      </c>
      <c r="B880" t="str">
        <f t="shared" si="43"/>
        <v>expense</v>
      </c>
      <c r="C880" s="24" t="s">
        <v>790</v>
      </c>
      <c r="D880" s="12" t="s">
        <v>493</v>
      </c>
      <c r="E880" s="10">
        <v>-17.98</v>
      </c>
      <c r="F880" s="7">
        <f t="shared" si="44"/>
        <v>13388.29999999999</v>
      </c>
      <c r="G880" t="s">
        <v>716</v>
      </c>
      <c r="H880">
        <v>4</v>
      </c>
    </row>
    <row r="881" spans="1:8" x14ac:dyDescent="0.25">
      <c r="A881" t="str">
        <f t="shared" si="42"/>
        <v>20240727DIS1498</v>
      </c>
      <c r="B881" t="str">
        <f t="shared" si="43"/>
        <v>expense</v>
      </c>
      <c r="C881" s="24" t="s">
        <v>788</v>
      </c>
      <c r="D881" s="12" t="s">
        <v>459</v>
      </c>
      <c r="E881" s="10">
        <v>-14.98</v>
      </c>
      <c r="F881" s="7">
        <f t="shared" si="44"/>
        <v>13373.319999999991</v>
      </c>
      <c r="G881" t="s">
        <v>720</v>
      </c>
      <c r="H881">
        <v>8</v>
      </c>
    </row>
    <row r="882" spans="1:8" x14ac:dyDescent="0.25">
      <c r="A882" t="str">
        <f t="shared" si="42"/>
        <v>20240727SHE4008</v>
      </c>
      <c r="B882" t="str">
        <f t="shared" si="43"/>
        <v>expense</v>
      </c>
      <c r="C882" s="23" t="s">
        <v>788</v>
      </c>
      <c r="D882" s="13" t="s">
        <v>789</v>
      </c>
      <c r="E882" s="11">
        <v>-40.08</v>
      </c>
      <c r="F882" s="7">
        <f t="shared" si="44"/>
        <v>13333.239999999991</v>
      </c>
      <c r="G882" t="s">
        <v>716</v>
      </c>
      <c r="H882">
        <v>4</v>
      </c>
    </row>
    <row r="883" spans="1:8" x14ac:dyDescent="0.25">
      <c r="A883" t="str">
        <f t="shared" si="42"/>
        <v>20240728EXX3548</v>
      </c>
      <c r="B883" t="str">
        <f t="shared" si="43"/>
        <v>expense</v>
      </c>
      <c r="C883" s="23" t="s">
        <v>786</v>
      </c>
      <c r="D883" s="13" t="s">
        <v>787</v>
      </c>
      <c r="E883" s="11">
        <v>-35.479999999999997</v>
      </c>
      <c r="F883" s="7">
        <f t="shared" si="44"/>
        <v>13297.759999999991</v>
      </c>
      <c r="G883" t="s">
        <v>716</v>
      </c>
      <c r="H883">
        <v>4</v>
      </c>
    </row>
    <row r="884" spans="1:8" x14ac:dyDescent="0.25">
      <c r="A884" t="str">
        <f t="shared" si="42"/>
        <v>20240729TST5300</v>
      </c>
      <c r="B884" t="str">
        <f t="shared" si="43"/>
        <v>expense</v>
      </c>
      <c r="C884" s="20">
        <v>45502</v>
      </c>
      <c r="D884" s="2" t="s">
        <v>73</v>
      </c>
      <c r="E884" s="2">
        <v>-53</v>
      </c>
      <c r="F884" s="7">
        <f t="shared" si="44"/>
        <v>13244.759999999991</v>
      </c>
      <c r="G884" t="s">
        <v>708</v>
      </c>
      <c r="H884">
        <v>9</v>
      </c>
    </row>
    <row r="885" spans="1:8" x14ac:dyDescent="0.25">
      <c r="A885" t="str">
        <f t="shared" si="42"/>
        <v>202407297-E1139</v>
      </c>
      <c r="B885" t="str">
        <f t="shared" si="43"/>
        <v>expense</v>
      </c>
      <c r="C885" s="20">
        <v>45502</v>
      </c>
      <c r="D885" s="2" t="s">
        <v>74</v>
      </c>
      <c r="E885" s="2">
        <v>-11.39</v>
      </c>
      <c r="F885" s="7">
        <f t="shared" si="44"/>
        <v>13233.369999999992</v>
      </c>
      <c r="G885" t="s">
        <v>716</v>
      </c>
      <c r="H885">
        <v>4</v>
      </c>
    </row>
    <row r="886" spans="1:8" x14ac:dyDescent="0.25">
      <c r="A886" t="str">
        <f t="shared" si="42"/>
        <v>20240729SHE275</v>
      </c>
      <c r="B886" t="str">
        <f t="shared" si="43"/>
        <v>expense</v>
      </c>
      <c r="C886" s="20">
        <v>45502</v>
      </c>
      <c r="D886" s="2" t="s">
        <v>75</v>
      </c>
      <c r="E886" s="2">
        <v>-2.75</v>
      </c>
      <c r="F886" s="7">
        <f t="shared" si="44"/>
        <v>13230.619999999992</v>
      </c>
      <c r="G886" t="s">
        <v>716</v>
      </c>
      <c r="H886">
        <v>4</v>
      </c>
    </row>
    <row r="887" spans="1:8" x14ac:dyDescent="0.25">
      <c r="A887" t="str">
        <f t="shared" si="42"/>
        <v>20240729HAN3083</v>
      </c>
      <c r="B887" t="str">
        <f t="shared" si="43"/>
        <v>expense</v>
      </c>
      <c r="C887" s="24" t="s">
        <v>785</v>
      </c>
      <c r="D887" s="12" t="s">
        <v>784</v>
      </c>
      <c r="E887" s="10">
        <v>-30.83</v>
      </c>
      <c r="F887" s="7">
        <f t="shared" si="44"/>
        <v>13199.789999999992</v>
      </c>
      <c r="G887" t="s">
        <v>710</v>
      </c>
      <c r="H887">
        <v>3</v>
      </c>
    </row>
    <row r="888" spans="1:8" x14ac:dyDescent="0.25">
      <c r="A888" t="str">
        <f t="shared" si="42"/>
        <v>20240730NON300</v>
      </c>
      <c r="B888" t="str">
        <f t="shared" si="43"/>
        <v>expense</v>
      </c>
      <c r="C888" s="20">
        <v>45503</v>
      </c>
      <c r="D888" s="2" t="s">
        <v>15</v>
      </c>
      <c r="E888" s="2">
        <v>-3</v>
      </c>
      <c r="F888" s="7">
        <f t="shared" si="44"/>
        <v>13196.789999999992</v>
      </c>
      <c r="G888" t="s">
        <v>709</v>
      </c>
      <c r="H888">
        <v>12</v>
      </c>
    </row>
    <row r="889" spans="1:8" x14ac:dyDescent="0.25">
      <c r="A889" t="str">
        <f t="shared" si="42"/>
        <v>20240730NON10375</v>
      </c>
      <c r="B889" t="str">
        <f t="shared" si="43"/>
        <v>expense</v>
      </c>
      <c r="C889" s="20">
        <v>45503</v>
      </c>
      <c r="D889" s="2" t="s">
        <v>70</v>
      </c>
      <c r="E889" s="2">
        <v>-103.75</v>
      </c>
      <c r="F889" s="7">
        <f t="shared" si="44"/>
        <v>13093.039999999992</v>
      </c>
      <c r="G889" t="s">
        <v>709</v>
      </c>
      <c r="H889">
        <v>12</v>
      </c>
    </row>
    <row r="890" spans="1:8" x14ac:dyDescent="0.25">
      <c r="A890" t="str">
        <f t="shared" si="42"/>
        <v>20240730SQ 4860</v>
      </c>
      <c r="B890" t="str">
        <f t="shared" si="43"/>
        <v>expense</v>
      </c>
      <c r="C890" s="20">
        <v>45503</v>
      </c>
      <c r="D890" s="2" t="s">
        <v>71</v>
      </c>
      <c r="E890" s="2">
        <v>-48.6</v>
      </c>
      <c r="F890" s="7">
        <f t="shared" si="44"/>
        <v>13044.439999999991</v>
      </c>
      <c r="G890" t="s">
        <v>709</v>
      </c>
      <c r="H890">
        <v>12</v>
      </c>
    </row>
    <row r="891" spans="1:8" x14ac:dyDescent="0.25">
      <c r="A891" t="str">
        <f t="shared" si="42"/>
        <v>20240730PRO1316</v>
      </c>
      <c r="B891" t="str">
        <f t="shared" si="43"/>
        <v>expense</v>
      </c>
      <c r="C891" s="20">
        <v>45503</v>
      </c>
      <c r="D891" s="2" t="s">
        <v>32</v>
      </c>
      <c r="E891" s="2">
        <v>-13.16</v>
      </c>
      <c r="F891" s="7">
        <f t="shared" si="44"/>
        <v>13031.279999999992</v>
      </c>
      <c r="G891" t="s">
        <v>715</v>
      </c>
      <c r="H891">
        <v>11</v>
      </c>
    </row>
    <row r="892" spans="1:8" x14ac:dyDescent="0.25">
      <c r="A892" t="str">
        <f t="shared" si="42"/>
        <v>20240730TMA19493</v>
      </c>
      <c r="B892" t="str">
        <f t="shared" si="43"/>
        <v>expense</v>
      </c>
      <c r="C892" s="20">
        <v>45503</v>
      </c>
      <c r="D892" s="2" t="s">
        <v>72</v>
      </c>
      <c r="E892" s="2">
        <v>-194.93</v>
      </c>
      <c r="F892" s="7">
        <f t="shared" si="44"/>
        <v>12836.349999999991</v>
      </c>
      <c r="G892" t="s">
        <v>709</v>
      </c>
      <c r="H892">
        <v>12</v>
      </c>
    </row>
    <row r="893" spans="1:8" x14ac:dyDescent="0.25">
      <c r="A893" t="str">
        <f t="shared" si="42"/>
        <v>20240730ADI2808</v>
      </c>
      <c r="B893" t="str">
        <f t="shared" si="43"/>
        <v>expense</v>
      </c>
      <c r="C893" s="24" t="s">
        <v>782</v>
      </c>
      <c r="D893" s="12" t="s">
        <v>783</v>
      </c>
      <c r="E893" s="10">
        <v>-28.08</v>
      </c>
      <c r="F893" s="7">
        <f t="shared" si="44"/>
        <v>12808.269999999991</v>
      </c>
      <c r="G893" t="s">
        <v>709</v>
      </c>
      <c r="H893">
        <v>12</v>
      </c>
    </row>
    <row r="894" spans="1:8" x14ac:dyDescent="0.25">
      <c r="A894" t="str">
        <f t="shared" si="42"/>
        <v>20240730HAN2212</v>
      </c>
      <c r="B894" t="str">
        <f t="shared" si="43"/>
        <v>expense</v>
      </c>
      <c r="C894" s="24" t="s">
        <v>782</v>
      </c>
      <c r="D894" s="12" t="s">
        <v>784</v>
      </c>
      <c r="E894" s="10">
        <v>-22.12</v>
      </c>
      <c r="F894" s="7">
        <f t="shared" si="44"/>
        <v>12786.149999999991</v>
      </c>
      <c r="G894" t="s">
        <v>710</v>
      </c>
      <c r="H894">
        <v>3</v>
      </c>
    </row>
    <row r="895" spans="1:8" x14ac:dyDescent="0.25">
      <c r="A895" t="str">
        <f t="shared" si="42"/>
        <v>20240731SQ 640</v>
      </c>
      <c r="B895" t="str">
        <f t="shared" si="43"/>
        <v>expense</v>
      </c>
      <c r="C895" s="20">
        <v>45504</v>
      </c>
      <c r="D895" s="2" t="s">
        <v>67</v>
      </c>
      <c r="E895" s="2">
        <v>-6.4</v>
      </c>
      <c r="F895" s="7">
        <f t="shared" si="44"/>
        <v>12779.749999999991</v>
      </c>
      <c r="G895" t="s">
        <v>708</v>
      </c>
      <c r="H895">
        <v>9</v>
      </c>
    </row>
    <row r="896" spans="1:8" x14ac:dyDescent="0.25">
      <c r="A896" t="str">
        <f t="shared" si="42"/>
        <v>20240731PRO3948</v>
      </c>
      <c r="B896" t="str">
        <f t="shared" si="43"/>
        <v>expense</v>
      </c>
      <c r="C896" s="20">
        <v>45504</v>
      </c>
      <c r="D896" s="2" t="s">
        <v>13</v>
      </c>
      <c r="E896" s="2">
        <v>-39.479999999999997</v>
      </c>
      <c r="F896" s="7">
        <f t="shared" si="44"/>
        <v>12740.269999999991</v>
      </c>
      <c r="G896" t="s">
        <v>715</v>
      </c>
      <c r="H896">
        <v>11</v>
      </c>
    </row>
    <row r="897" spans="1:8" x14ac:dyDescent="0.25">
      <c r="A897" t="str">
        <f t="shared" si="42"/>
        <v>20240731COA1024</v>
      </c>
      <c r="B897" t="str">
        <f t="shared" si="43"/>
        <v>expense</v>
      </c>
      <c r="C897" s="20">
        <v>45504</v>
      </c>
      <c r="D897" s="2" t="s">
        <v>68</v>
      </c>
      <c r="E897" s="2">
        <v>-10.24</v>
      </c>
      <c r="F897" s="7">
        <f t="shared" si="44"/>
        <v>12730.029999999992</v>
      </c>
      <c r="G897" t="s">
        <v>709</v>
      </c>
      <c r="H897">
        <v>12</v>
      </c>
    </row>
    <row r="898" spans="1:8" x14ac:dyDescent="0.25">
      <c r="A898" t="str">
        <f t="shared" si="42"/>
        <v>20240731ADV1133</v>
      </c>
      <c r="B898" t="str">
        <f t="shared" si="43"/>
        <v>expense</v>
      </c>
      <c r="C898" s="20">
        <v>45504</v>
      </c>
      <c r="D898" s="2" t="s">
        <v>69</v>
      </c>
      <c r="E898" s="2">
        <v>-11.33</v>
      </c>
      <c r="F898" s="7">
        <f t="shared" si="44"/>
        <v>12718.699999999992</v>
      </c>
      <c r="G898" t="s">
        <v>716</v>
      </c>
      <c r="H898">
        <v>4</v>
      </c>
    </row>
    <row r="899" spans="1:8" x14ac:dyDescent="0.25">
      <c r="A899" t="str">
        <f t="shared" si="42"/>
        <v>20240731DAC4608</v>
      </c>
      <c r="B899" t="str">
        <f t="shared" si="43"/>
        <v>expense</v>
      </c>
      <c r="C899" s="23" t="s">
        <v>780</v>
      </c>
      <c r="D899" s="13" t="s">
        <v>781</v>
      </c>
      <c r="E899" s="11">
        <v>-46.08</v>
      </c>
      <c r="F899" s="7">
        <f t="shared" si="44"/>
        <v>12672.619999999992</v>
      </c>
      <c r="G899" t="s">
        <v>708</v>
      </c>
      <c r="H899">
        <v>9</v>
      </c>
    </row>
    <row r="900" spans="1:8" x14ac:dyDescent="0.25">
      <c r="A900" t="str">
        <f t="shared" si="42"/>
        <v>20240801EMM1067</v>
      </c>
      <c r="B900" t="str">
        <f t="shared" si="43"/>
        <v>expense</v>
      </c>
      <c r="C900" s="20">
        <v>45505</v>
      </c>
      <c r="D900" s="2" t="s">
        <v>63</v>
      </c>
      <c r="E900" s="2">
        <v>-10.67</v>
      </c>
      <c r="F900" s="7">
        <f t="shared" si="44"/>
        <v>12661.949999999992</v>
      </c>
      <c r="G900" t="s">
        <v>709</v>
      </c>
      <c r="H900">
        <v>12</v>
      </c>
    </row>
    <row r="901" spans="1:8" x14ac:dyDescent="0.25">
      <c r="A901" t="str">
        <f t="shared" si="42"/>
        <v>20240801ERE2268</v>
      </c>
      <c r="B901" t="str">
        <f t="shared" si="43"/>
        <v>expense</v>
      </c>
      <c r="C901" s="20">
        <v>45505</v>
      </c>
      <c r="D901" s="2" t="s">
        <v>64</v>
      </c>
      <c r="E901" s="2">
        <v>-22.68</v>
      </c>
      <c r="F901" s="7">
        <f t="shared" si="44"/>
        <v>12639.269999999991</v>
      </c>
      <c r="G901" t="s">
        <v>708</v>
      </c>
      <c r="H901">
        <v>9</v>
      </c>
    </row>
    <row r="902" spans="1:8" x14ac:dyDescent="0.25">
      <c r="A902" t="str">
        <f t="shared" si="42"/>
        <v>20240801THE1187</v>
      </c>
      <c r="B902" t="str">
        <f t="shared" si="43"/>
        <v>expense</v>
      </c>
      <c r="C902" s="20">
        <v>45505</v>
      </c>
      <c r="D902" s="2" t="s">
        <v>65</v>
      </c>
      <c r="E902" s="2">
        <v>-11.87</v>
      </c>
      <c r="F902" s="7">
        <f t="shared" si="44"/>
        <v>12627.399999999991</v>
      </c>
      <c r="G902" t="s">
        <v>717</v>
      </c>
      <c r="H902">
        <v>5</v>
      </c>
    </row>
    <row r="903" spans="1:8" x14ac:dyDescent="0.25">
      <c r="A903" t="str">
        <f t="shared" si="42"/>
        <v>20240801PAR13998</v>
      </c>
      <c r="B903" t="str">
        <f t="shared" si="43"/>
        <v>expense</v>
      </c>
      <c r="C903" s="20">
        <v>45505</v>
      </c>
      <c r="D903" s="2" t="s">
        <v>66</v>
      </c>
      <c r="E903" s="2">
        <v>-139.97999999999999</v>
      </c>
      <c r="F903" s="7">
        <f t="shared" si="44"/>
        <v>12487.419999999991</v>
      </c>
      <c r="G903" t="s">
        <v>717</v>
      </c>
      <c r="H903">
        <v>5</v>
      </c>
    </row>
    <row r="904" spans="1:8" x14ac:dyDescent="0.25">
      <c r="A904" t="str">
        <f t="shared" si="42"/>
        <v>20240802ADI9000</v>
      </c>
      <c r="B904" t="str">
        <f t="shared" si="43"/>
        <v>expense</v>
      </c>
      <c r="C904" s="20">
        <v>45506</v>
      </c>
      <c r="D904" s="2" t="s">
        <v>61</v>
      </c>
      <c r="E904" s="2">
        <v>-90</v>
      </c>
      <c r="F904" s="7">
        <f t="shared" si="44"/>
        <v>12397.419999999991</v>
      </c>
      <c r="G904" t="s">
        <v>709</v>
      </c>
      <c r="H904">
        <v>12</v>
      </c>
    </row>
    <row r="905" spans="1:8" x14ac:dyDescent="0.25">
      <c r="A905" t="str">
        <f t="shared" si="42"/>
        <v>20240802DEP136648</v>
      </c>
      <c r="B905" t="str">
        <f t="shared" si="43"/>
        <v>income</v>
      </c>
      <c r="C905" s="20">
        <v>45506</v>
      </c>
      <c r="D905" s="2" t="s">
        <v>62</v>
      </c>
      <c r="E905" s="2">
        <v>1366.48</v>
      </c>
      <c r="F905" s="7">
        <f t="shared" si="44"/>
        <v>13763.899999999991</v>
      </c>
      <c r="G905" t="s">
        <v>712</v>
      </c>
      <c r="H905">
        <v>13</v>
      </c>
    </row>
    <row r="906" spans="1:8" x14ac:dyDescent="0.25">
      <c r="A906" t="str">
        <f t="shared" si="42"/>
        <v>20240803STE3886</v>
      </c>
      <c r="B906" t="str">
        <f t="shared" si="43"/>
        <v>expense</v>
      </c>
      <c r="C906" s="24" t="s">
        <v>776</v>
      </c>
      <c r="D906" s="12" t="s">
        <v>777</v>
      </c>
      <c r="E906" s="10">
        <v>-38.86</v>
      </c>
      <c r="F906" s="7">
        <f t="shared" si="44"/>
        <v>13725.03999999999</v>
      </c>
      <c r="G906" t="s">
        <v>717</v>
      </c>
      <c r="H906">
        <v>5</v>
      </c>
    </row>
    <row r="907" spans="1:8" x14ac:dyDescent="0.25">
      <c r="A907" t="str">
        <f t="shared" si="42"/>
        <v>20240803SUN5320</v>
      </c>
      <c r="B907" t="str">
        <f t="shared" si="43"/>
        <v>expense</v>
      </c>
      <c r="C907" s="23" t="s">
        <v>776</v>
      </c>
      <c r="D907" s="13" t="s">
        <v>778</v>
      </c>
      <c r="E907" s="11">
        <v>-53.2</v>
      </c>
      <c r="F907" s="7">
        <f t="shared" si="44"/>
        <v>13671.839999999989</v>
      </c>
      <c r="G907" t="s">
        <v>716</v>
      </c>
      <c r="H907">
        <v>4</v>
      </c>
    </row>
    <row r="908" spans="1:8" x14ac:dyDescent="0.25">
      <c r="A908" t="str">
        <f t="shared" si="42"/>
        <v>20240803TST3240</v>
      </c>
      <c r="B908" t="str">
        <f t="shared" si="43"/>
        <v>expense</v>
      </c>
      <c r="C908" s="24" t="s">
        <v>776</v>
      </c>
      <c r="D908" s="12" t="s">
        <v>779</v>
      </c>
      <c r="E908" s="10">
        <v>-32.4</v>
      </c>
      <c r="F908" s="7">
        <f t="shared" si="44"/>
        <v>13639.43999999999</v>
      </c>
      <c r="G908" t="s">
        <v>708</v>
      </c>
      <c r="H908">
        <v>9</v>
      </c>
    </row>
    <row r="909" spans="1:8" x14ac:dyDescent="0.25">
      <c r="A909" t="str">
        <f t="shared" si="42"/>
        <v>20240805Zel65000</v>
      </c>
      <c r="B909" t="str">
        <f t="shared" si="43"/>
        <v>expense</v>
      </c>
      <c r="C909" s="20">
        <v>45509</v>
      </c>
      <c r="D909" s="2" t="s">
        <v>917</v>
      </c>
      <c r="E909" s="2">
        <v>-650</v>
      </c>
      <c r="F909" s="7">
        <f t="shared" si="44"/>
        <v>12989.43999999999</v>
      </c>
      <c r="G909" t="s">
        <v>713</v>
      </c>
      <c r="H909">
        <v>1</v>
      </c>
    </row>
    <row r="910" spans="1:8" x14ac:dyDescent="0.25">
      <c r="A910" t="str">
        <f t="shared" si="42"/>
        <v>202408059542100</v>
      </c>
      <c r="B910" t="str">
        <f t="shared" si="43"/>
        <v>expense</v>
      </c>
      <c r="C910" s="20">
        <v>45509</v>
      </c>
      <c r="D910" s="2" t="s">
        <v>58</v>
      </c>
      <c r="E910" s="2">
        <v>-21</v>
      </c>
      <c r="F910" s="7">
        <f t="shared" si="44"/>
        <v>12968.43999999999</v>
      </c>
      <c r="G910" t="s">
        <v>709</v>
      </c>
      <c r="H910">
        <v>12</v>
      </c>
    </row>
    <row r="911" spans="1:8" x14ac:dyDescent="0.25">
      <c r="A911" t="str">
        <f t="shared" si="42"/>
        <v>20240805AG 598</v>
      </c>
      <c r="B911" t="str">
        <f t="shared" si="43"/>
        <v>expense</v>
      </c>
      <c r="C911" s="20">
        <v>45509</v>
      </c>
      <c r="D911" s="2" t="s">
        <v>59</v>
      </c>
      <c r="E911" s="2">
        <v>-5.98</v>
      </c>
      <c r="F911" s="7">
        <f t="shared" si="44"/>
        <v>12962.45999999999</v>
      </c>
      <c r="G911" t="s">
        <v>709</v>
      </c>
      <c r="H911">
        <v>12</v>
      </c>
    </row>
    <row r="912" spans="1:8" x14ac:dyDescent="0.25">
      <c r="A912" t="str">
        <f t="shared" si="42"/>
        <v>20240805HAN705</v>
      </c>
      <c r="B912" t="str">
        <f t="shared" si="43"/>
        <v>expense</v>
      </c>
      <c r="C912" s="20">
        <v>45509</v>
      </c>
      <c r="D912" s="2" t="s">
        <v>60</v>
      </c>
      <c r="E912" s="2">
        <v>-7.05</v>
      </c>
      <c r="F912" s="7">
        <f t="shared" si="44"/>
        <v>12955.409999999991</v>
      </c>
      <c r="G912" t="s">
        <v>710</v>
      </c>
      <c r="H912">
        <v>3</v>
      </c>
    </row>
    <row r="913" spans="1:8" x14ac:dyDescent="0.25">
      <c r="A913" t="str">
        <f t="shared" si="42"/>
        <v>20240806ACE8644</v>
      </c>
      <c r="B913" t="str">
        <f t="shared" si="43"/>
        <v>expense</v>
      </c>
      <c r="C913" s="24" t="s">
        <v>774</v>
      </c>
      <c r="D913" s="12" t="s">
        <v>602</v>
      </c>
      <c r="E913" s="10">
        <v>-86.44</v>
      </c>
      <c r="F913" s="7">
        <f t="shared" si="44"/>
        <v>12868.96999999999</v>
      </c>
      <c r="G913" t="s">
        <v>717</v>
      </c>
      <c r="H913">
        <v>5</v>
      </c>
    </row>
    <row r="914" spans="1:8" x14ac:dyDescent="0.25">
      <c r="A914" t="str">
        <f t="shared" si="42"/>
        <v>20240806TST2672</v>
      </c>
      <c r="B914" t="str">
        <f t="shared" si="43"/>
        <v>expense</v>
      </c>
      <c r="C914" s="23" t="s">
        <v>774</v>
      </c>
      <c r="D914" s="13" t="s">
        <v>775</v>
      </c>
      <c r="E914" s="11">
        <v>-26.72</v>
      </c>
      <c r="F914" s="7">
        <f t="shared" si="44"/>
        <v>12842.249999999991</v>
      </c>
      <c r="G914" t="s">
        <v>708</v>
      </c>
      <c r="H914">
        <v>9</v>
      </c>
    </row>
    <row r="915" spans="1:8" x14ac:dyDescent="0.25">
      <c r="A915" t="str">
        <f t="shared" si="42"/>
        <v>20240807BUF3973</v>
      </c>
      <c r="B915" t="str">
        <f t="shared" si="43"/>
        <v>expense</v>
      </c>
      <c r="C915" s="20">
        <v>45511</v>
      </c>
      <c r="D915" s="2" t="s">
        <v>57</v>
      </c>
      <c r="E915" s="2">
        <v>-39.729999999999997</v>
      </c>
      <c r="F915" s="7">
        <f t="shared" si="44"/>
        <v>12802.519999999991</v>
      </c>
      <c r="G915" t="s">
        <v>708</v>
      </c>
      <c r="H915">
        <v>9</v>
      </c>
    </row>
    <row r="916" spans="1:8" x14ac:dyDescent="0.25">
      <c r="A916" t="str">
        <f t="shared" si="42"/>
        <v>20240807CIR5534</v>
      </c>
      <c r="B916" t="str">
        <f t="shared" si="43"/>
        <v>expense</v>
      </c>
      <c r="C916" s="24" t="s">
        <v>772</v>
      </c>
      <c r="D916" s="12" t="s">
        <v>746</v>
      </c>
      <c r="E916" s="10">
        <v>-55.34</v>
      </c>
      <c r="F916" s="7">
        <f t="shared" si="44"/>
        <v>12747.179999999991</v>
      </c>
      <c r="G916" t="s">
        <v>716</v>
      </c>
      <c r="H916">
        <v>4</v>
      </c>
    </row>
    <row r="917" spans="1:8" x14ac:dyDescent="0.25">
      <c r="A917" t="str">
        <f t="shared" si="42"/>
        <v>20240807MIC5097</v>
      </c>
      <c r="B917" t="str">
        <f t="shared" si="43"/>
        <v>expense</v>
      </c>
      <c r="C917" s="24" t="s">
        <v>772</v>
      </c>
      <c r="D917" s="12" t="s">
        <v>773</v>
      </c>
      <c r="E917" s="10">
        <v>-50.97</v>
      </c>
      <c r="F917" s="7">
        <f t="shared" si="44"/>
        <v>12696.209999999992</v>
      </c>
      <c r="G917" t="s">
        <v>717</v>
      </c>
      <c r="H917">
        <v>5</v>
      </c>
    </row>
    <row r="918" spans="1:8" x14ac:dyDescent="0.25">
      <c r="A918" t="str">
        <f t="shared" si="42"/>
        <v>20240807WAL3921</v>
      </c>
      <c r="B918" t="str">
        <f t="shared" si="43"/>
        <v>expense</v>
      </c>
      <c r="C918" s="23" t="s">
        <v>772</v>
      </c>
      <c r="D918" s="13" t="s">
        <v>560</v>
      </c>
      <c r="E918" s="11">
        <v>-39.21</v>
      </c>
      <c r="F918" s="7">
        <f t="shared" si="44"/>
        <v>12656.999999999993</v>
      </c>
      <c r="G918" t="s">
        <v>717</v>
      </c>
      <c r="H918">
        <v>5</v>
      </c>
    </row>
    <row r="919" spans="1:8" x14ac:dyDescent="0.25">
      <c r="A919" t="str">
        <f t="shared" si="42"/>
        <v>20240808PMT2425</v>
      </c>
      <c r="B919" t="str">
        <f t="shared" si="43"/>
        <v>expense</v>
      </c>
      <c r="C919" s="20">
        <v>45512</v>
      </c>
      <c r="D919" s="2" t="s">
        <v>56</v>
      </c>
      <c r="E919" s="2">
        <v>-24.25</v>
      </c>
      <c r="F919" s="7">
        <f t="shared" si="44"/>
        <v>12632.749999999993</v>
      </c>
      <c r="G919" t="s">
        <v>716</v>
      </c>
      <c r="H919">
        <v>4</v>
      </c>
    </row>
    <row r="920" spans="1:8" x14ac:dyDescent="0.25">
      <c r="A920" t="str">
        <f t="shared" si="42"/>
        <v>20240809WL 1499</v>
      </c>
      <c r="B920" t="str">
        <f t="shared" si="43"/>
        <v>expense</v>
      </c>
      <c r="C920" s="20">
        <v>45513</v>
      </c>
      <c r="D920" s="2" t="s">
        <v>55</v>
      </c>
      <c r="E920" s="2">
        <v>-14.99</v>
      </c>
      <c r="F920" s="7">
        <f t="shared" si="44"/>
        <v>12617.759999999993</v>
      </c>
      <c r="G920" t="s">
        <v>720</v>
      </c>
      <c r="H920">
        <v>8</v>
      </c>
    </row>
    <row r="921" spans="1:8" x14ac:dyDescent="0.25">
      <c r="A921" t="str">
        <f t="shared" si="42"/>
        <v>20240809SUN2808</v>
      </c>
      <c r="B921" t="str">
        <f t="shared" si="43"/>
        <v>expense</v>
      </c>
      <c r="C921" s="23" t="s">
        <v>770</v>
      </c>
      <c r="D921" s="13" t="s">
        <v>771</v>
      </c>
      <c r="E921" s="11">
        <v>-28.08</v>
      </c>
      <c r="F921" s="7">
        <f t="shared" si="44"/>
        <v>12589.679999999993</v>
      </c>
      <c r="G921" t="s">
        <v>720</v>
      </c>
      <c r="H921">
        <v>8</v>
      </c>
    </row>
    <row r="922" spans="1:8" x14ac:dyDescent="0.25">
      <c r="A922" t="str">
        <f t="shared" si="42"/>
        <v>20240810ALD1794</v>
      </c>
      <c r="B922" t="str">
        <f t="shared" si="43"/>
        <v>expense</v>
      </c>
      <c r="C922" s="24" t="s">
        <v>769</v>
      </c>
      <c r="D922" s="12" t="s">
        <v>455</v>
      </c>
      <c r="E922" s="10">
        <v>-17.940000000000001</v>
      </c>
      <c r="F922" s="7">
        <f t="shared" si="44"/>
        <v>12571.739999999993</v>
      </c>
      <c r="G922" t="s">
        <v>710</v>
      </c>
      <c r="H922">
        <v>3</v>
      </c>
    </row>
    <row r="923" spans="1:8" x14ac:dyDescent="0.25">
      <c r="A923" t="str">
        <f t="shared" si="42"/>
        <v>20240812MEI1534</v>
      </c>
      <c r="B923" t="str">
        <f t="shared" si="43"/>
        <v>expense</v>
      </c>
      <c r="C923" s="20">
        <v>45516</v>
      </c>
      <c r="D923" s="2" t="s">
        <v>52</v>
      </c>
      <c r="E923" s="2">
        <v>-15.34</v>
      </c>
      <c r="F923" s="7">
        <f t="shared" si="44"/>
        <v>12556.399999999992</v>
      </c>
      <c r="G923" t="s">
        <v>710</v>
      </c>
      <c r="H923">
        <v>3</v>
      </c>
    </row>
    <row r="924" spans="1:8" x14ac:dyDescent="0.25">
      <c r="A924" t="str">
        <f t="shared" si="42"/>
        <v>20240812ADO3744</v>
      </c>
      <c r="B924" t="str">
        <f t="shared" si="43"/>
        <v>expense</v>
      </c>
      <c r="C924" s="20">
        <v>45516</v>
      </c>
      <c r="D924" s="2" t="s">
        <v>53</v>
      </c>
      <c r="E924" s="2">
        <v>-37.44</v>
      </c>
      <c r="F924" s="7">
        <f t="shared" si="44"/>
        <v>12518.959999999992</v>
      </c>
      <c r="G924" t="s">
        <v>709</v>
      </c>
      <c r="H924">
        <v>12</v>
      </c>
    </row>
    <row r="925" spans="1:8" x14ac:dyDescent="0.25">
      <c r="A925" t="str">
        <f t="shared" si="42"/>
        <v>20240812Spo641</v>
      </c>
      <c r="B925" t="str">
        <f t="shared" si="43"/>
        <v>expense</v>
      </c>
      <c r="C925" s="20">
        <v>45516</v>
      </c>
      <c r="D925" s="2" t="s">
        <v>54</v>
      </c>
      <c r="E925" s="2">
        <v>-6.41</v>
      </c>
      <c r="F925" s="7">
        <f t="shared" si="44"/>
        <v>12512.549999999992</v>
      </c>
      <c r="G925" t="s">
        <v>720</v>
      </c>
      <c r="H925">
        <v>8</v>
      </c>
    </row>
    <row r="926" spans="1:8" x14ac:dyDescent="0.25">
      <c r="A926" t="str">
        <f t="shared" si="42"/>
        <v>20240813DAI579</v>
      </c>
      <c r="B926" t="str">
        <f t="shared" si="43"/>
        <v>expense</v>
      </c>
      <c r="C926" s="20">
        <v>45517</v>
      </c>
      <c r="D926" s="2" t="s">
        <v>51</v>
      </c>
      <c r="E926" s="2">
        <v>-5.79</v>
      </c>
      <c r="F926" s="7">
        <f t="shared" si="44"/>
        <v>12506.759999999991</v>
      </c>
      <c r="G926" t="s">
        <v>708</v>
      </c>
      <c r="H926">
        <v>9</v>
      </c>
    </row>
    <row r="927" spans="1:8" x14ac:dyDescent="0.25">
      <c r="A927" t="str">
        <f t="shared" si="42"/>
        <v>20240813MEI5554</v>
      </c>
      <c r="B927" t="str">
        <f t="shared" si="43"/>
        <v>expense</v>
      </c>
      <c r="C927" s="24" t="s">
        <v>767</v>
      </c>
      <c r="D927" s="12" t="s">
        <v>453</v>
      </c>
      <c r="E927" s="10">
        <v>-55.54</v>
      </c>
      <c r="F927" s="7">
        <f t="shared" si="44"/>
        <v>12451.21999999999</v>
      </c>
      <c r="G927" t="s">
        <v>710</v>
      </c>
      <c r="H927">
        <v>3</v>
      </c>
    </row>
    <row r="928" spans="1:8" x14ac:dyDescent="0.25">
      <c r="A928" t="str">
        <f t="shared" si="42"/>
        <v>20240813SKI7840</v>
      </c>
      <c r="B928" t="str">
        <f t="shared" si="43"/>
        <v>expense</v>
      </c>
      <c r="C928" s="23" t="s">
        <v>767</v>
      </c>
      <c r="D928" s="13" t="s">
        <v>768</v>
      </c>
      <c r="E928" s="11">
        <v>-78.400000000000006</v>
      </c>
      <c r="F928" s="7">
        <f t="shared" si="44"/>
        <v>12372.819999999991</v>
      </c>
      <c r="G928" t="s">
        <v>717</v>
      </c>
      <c r="H928">
        <v>5</v>
      </c>
    </row>
    <row r="929" spans="1:8" x14ac:dyDescent="0.25">
      <c r="A929" t="str">
        <f t="shared" si="42"/>
        <v>20240815ACE1345</v>
      </c>
      <c r="B929" t="str">
        <f t="shared" si="43"/>
        <v>expense</v>
      </c>
      <c r="C929" s="20">
        <v>45519</v>
      </c>
      <c r="D929" s="2" t="s">
        <v>50</v>
      </c>
      <c r="E929" s="2">
        <v>-13.45</v>
      </c>
      <c r="F929" s="7">
        <f t="shared" si="44"/>
        <v>12359.36999999999</v>
      </c>
      <c r="G929" t="s">
        <v>717</v>
      </c>
      <c r="H929">
        <v>5</v>
      </c>
    </row>
    <row r="930" spans="1:8" x14ac:dyDescent="0.25">
      <c r="A930" t="str">
        <f t="shared" si="42"/>
        <v>20240816DIS14367</v>
      </c>
      <c r="B930" t="str">
        <f t="shared" si="43"/>
        <v>expense</v>
      </c>
      <c r="C930" s="20">
        <v>45520</v>
      </c>
      <c r="D930" s="2" t="s">
        <v>3</v>
      </c>
      <c r="E930" s="2">
        <v>-143.66999999999999</v>
      </c>
      <c r="F930" s="7">
        <f t="shared" si="44"/>
        <v>12215.69999999999</v>
      </c>
      <c r="G930" t="s">
        <v>711</v>
      </c>
      <c r="H930">
        <v>6</v>
      </c>
    </row>
    <row r="931" spans="1:8" x14ac:dyDescent="0.25">
      <c r="A931" t="str">
        <f t="shared" si="42"/>
        <v>20240819SHE269</v>
      </c>
      <c r="B931" t="str">
        <f t="shared" si="43"/>
        <v>expense</v>
      </c>
      <c r="C931" s="20">
        <v>45523</v>
      </c>
      <c r="D931" s="2" t="s">
        <v>46</v>
      </c>
      <c r="E931" s="2">
        <v>-2.69</v>
      </c>
      <c r="F931" s="7">
        <f t="shared" si="44"/>
        <v>12213.009999999989</v>
      </c>
      <c r="G931" t="s">
        <v>716</v>
      </c>
      <c r="H931">
        <v>4</v>
      </c>
    </row>
    <row r="932" spans="1:8" x14ac:dyDescent="0.25">
      <c r="A932" t="str">
        <f t="shared" si="42"/>
        <v>20240819ALD275</v>
      </c>
      <c r="B932" t="str">
        <f t="shared" si="43"/>
        <v>expense</v>
      </c>
      <c r="C932" s="20">
        <v>45523</v>
      </c>
      <c r="D932" s="2" t="s">
        <v>47</v>
      </c>
      <c r="E932" s="2">
        <v>-2.75</v>
      </c>
      <c r="F932" s="7">
        <f t="shared" si="44"/>
        <v>12210.259999999989</v>
      </c>
      <c r="G932" t="s">
        <v>710</v>
      </c>
      <c r="H932">
        <v>3</v>
      </c>
    </row>
    <row r="933" spans="1:8" x14ac:dyDescent="0.25">
      <c r="A933" t="str">
        <f t="shared" si="42"/>
        <v>20240819CIR239</v>
      </c>
      <c r="B933" t="str">
        <f t="shared" si="43"/>
        <v>expense</v>
      </c>
      <c r="C933" s="20">
        <v>45523</v>
      </c>
      <c r="D933" s="2" t="s">
        <v>48</v>
      </c>
      <c r="E933" s="2">
        <v>-2.39</v>
      </c>
      <c r="F933" s="7">
        <f t="shared" si="44"/>
        <v>12207.86999999999</v>
      </c>
      <c r="G933" t="s">
        <v>716</v>
      </c>
      <c r="H933">
        <v>4</v>
      </c>
    </row>
    <row r="934" spans="1:8" x14ac:dyDescent="0.25">
      <c r="A934" t="str">
        <f t="shared" si="42"/>
        <v>20240819RAI1176</v>
      </c>
      <c r="B934" t="str">
        <f t="shared" si="43"/>
        <v>expense</v>
      </c>
      <c r="C934" s="20">
        <v>45523</v>
      </c>
      <c r="D934" s="2" t="s">
        <v>49</v>
      </c>
      <c r="E934" s="2">
        <v>-11.76</v>
      </c>
      <c r="F934" s="7">
        <f t="shared" si="44"/>
        <v>12196.10999999999</v>
      </c>
      <c r="G934" t="s">
        <v>708</v>
      </c>
      <c r="H934">
        <v>9</v>
      </c>
    </row>
    <row r="935" spans="1:8" x14ac:dyDescent="0.25">
      <c r="A935" t="str">
        <f t="shared" si="42"/>
        <v>20240819REM170448</v>
      </c>
      <c r="B935" t="str">
        <f t="shared" si="43"/>
        <v>income</v>
      </c>
      <c r="C935" s="20">
        <v>45523</v>
      </c>
      <c r="D935" s="2" t="s">
        <v>14</v>
      </c>
      <c r="E935" s="2">
        <v>1704.48</v>
      </c>
      <c r="F935" s="7">
        <f t="shared" si="44"/>
        <v>13900.589999999989</v>
      </c>
      <c r="G935" t="s">
        <v>712</v>
      </c>
      <c r="H935">
        <v>13</v>
      </c>
    </row>
    <row r="936" spans="1:8" x14ac:dyDescent="0.25">
      <c r="A936" t="str">
        <f t="shared" si="42"/>
        <v>20240819CIR6315</v>
      </c>
      <c r="B936" t="str">
        <f t="shared" si="43"/>
        <v>expense</v>
      </c>
      <c r="C936" s="24" t="s">
        <v>766</v>
      </c>
      <c r="D936" s="12" t="s">
        <v>746</v>
      </c>
      <c r="E936" s="10">
        <v>-63.15</v>
      </c>
      <c r="F936" s="7">
        <f t="shared" si="44"/>
        <v>13837.43999999999</v>
      </c>
      <c r="G936" t="s">
        <v>716</v>
      </c>
      <c r="H936">
        <v>4</v>
      </c>
    </row>
    <row r="937" spans="1:8" x14ac:dyDescent="0.25">
      <c r="A937" t="str">
        <f t="shared" si="42"/>
        <v>20240820SQ 788</v>
      </c>
      <c r="B937" t="str">
        <f t="shared" si="43"/>
        <v>expense</v>
      </c>
      <c r="C937" s="20">
        <v>45524</v>
      </c>
      <c r="D937" s="2" t="s">
        <v>43</v>
      </c>
      <c r="E937" s="2">
        <v>-7.88</v>
      </c>
      <c r="F937" s="7">
        <f t="shared" si="44"/>
        <v>13829.55999999999</v>
      </c>
      <c r="G937" t="s">
        <v>708</v>
      </c>
      <c r="H937">
        <v>9</v>
      </c>
    </row>
    <row r="938" spans="1:8" x14ac:dyDescent="0.25">
      <c r="A938" t="str">
        <f t="shared" si="42"/>
        <v>20240820SHA3172</v>
      </c>
      <c r="B938" t="str">
        <f t="shared" si="43"/>
        <v>expense</v>
      </c>
      <c r="C938" s="20">
        <v>45524</v>
      </c>
      <c r="D938" s="2" t="s">
        <v>44</v>
      </c>
      <c r="E938" s="2">
        <v>-31.72</v>
      </c>
      <c r="F938" s="7">
        <f t="shared" si="44"/>
        <v>13797.839999999991</v>
      </c>
      <c r="G938" t="s">
        <v>720</v>
      </c>
      <c r="H938">
        <v>8</v>
      </c>
    </row>
    <row r="939" spans="1:8" x14ac:dyDescent="0.25">
      <c r="A939" t="str">
        <f t="shared" si="42"/>
        <v>20240820PMT2625</v>
      </c>
      <c r="B939" t="str">
        <f t="shared" si="43"/>
        <v>expense</v>
      </c>
      <c r="C939" s="20">
        <v>45524</v>
      </c>
      <c r="D939" s="2" t="s">
        <v>45</v>
      </c>
      <c r="E939" s="2">
        <v>-26.25</v>
      </c>
      <c r="F939" s="7">
        <f t="shared" si="44"/>
        <v>13771.589999999991</v>
      </c>
      <c r="G939" t="s">
        <v>709</v>
      </c>
      <c r="H939">
        <v>12</v>
      </c>
    </row>
    <row r="940" spans="1:8" x14ac:dyDescent="0.25">
      <c r="A940" t="str">
        <f t="shared" si="42"/>
        <v>20240822TAC1100</v>
      </c>
      <c r="B940" t="str">
        <f t="shared" si="43"/>
        <v>expense</v>
      </c>
      <c r="C940" s="20">
        <v>45526</v>
      </c>
      <c r="D940" s="2" t="s">
        <v>42</v>
      </c>
      <c r="E940" s="2">
        <v>-11</v>
      </c>
      <c r="F940" s="7">
        <f t="shared" si="44"/>
        <v>13760.589999999991</v>
      </c>
      <c r="G940" t="s">
        <v>708</v>
      </c>
      <c r="H940">
        <v>9</v>
      </c>
    </row>
    <row r="941" spans="1:8" x14ac:dyDescent="0.25">
      <c r="A941" t="str">
        <f t="shared" ref="A941:A1004" si="45">TEXT(C941,"YYYYMMDD") &amp; LEFT(D941,3) &amp; INT(ABS(E941*100))</f>
        <v>20240823ALD2014</v>
      </c>
      <c r="B941" t="str">
        <f t="shared" ref="B941:B1004" si="46">IF(E941&gt;0, "income", "expense")</f>
        <v>expense</v>
      </c>
      <c r="C941" s="20">
        <v>45527</v>
      </c>
      <c r="D941" s="2" t="s">
        <v>40</v>
      </c>
      <c r="E941" s="2">
        <v>-20.14</v>
      </c>
      <c r="F941" s="7">
        <f t="shared" si="44"/>
        <v>13740.449999999992</v>
      </c>
      <c r="G941" t="s">
        <v>710</v>
      </c>
      <c r="H941">
        <v>3</v>
      </c>
    </row>
    <row r="942" spans="1:8" x14ac:dyDescent="0.25">
      <c r="A942" t="str">
        <f t="shared" si="45"/>
        <v>20240823MEI4205</v>
      </c>
      <c r="B942" t="str">
        <f t="shared" si="46"/>
        <v>expense</v>
      </c>
      <c r="C942" s="20">
        <v>45527</v>
      </c>
      <c r="D942" s="2" t="s">
        <v>41</v>
      </c>
      <c r="E942" s="2">
        <v>-42.05</v>
      </c>
      <c r="F942" s="7">
        <f t="shared" ref="F942:F1005" si="47">F941 +E942</f>
        <v>13698.399999999992</v>
      </c>
      <c r="G942" t="s">
        <v>710</v>
      </c>
      <c r="H942">
        <v>3</v>
      </c>
    </row>
    <row r="943" spans="1:8" x14ac:dyDescent="0.25">
      <c r="A943" t="str">
        <f t="shared" si="45"/>
        <v>20240826PRO16695</v>
      </c>
      <c r="B943" t="str">
        <f t="shared" si="46"/>
        <v>expense</v>
      </c>
      <c r="C943" s="20">
        <v>45530</v>
      </c>
      <c r="D943" s="2" t="s">
        <v>35</v>
      </c>
      <c r="E943" s="2">
        <v>-166.95</v>
      </c>
      <c r="F943" s="7">
        <f t="shared" si="47"/>
        <v>13531.449999999992</v>
      </c>
      <c r="G943" t="s">
        <v>715</v>
      </c>
      <c r="H943">
        <v>11</v>
      </c>
    </row>
    <row r="944" spans="1:8" x14ac:dyDescent="0.25">
      <c r="A944" t="str">
        <f t="shared" si="45"/>
        <v>20240826EBA4279</v>
      </c>
      <c r="B944" t="str">
        <f t="shared" si="46"/>
        <v>expense</v>
      </c>
      <c r="C944" s="20">
        <v>45530</v>
      </c>
      <c r="D944" s="2" t="s">
        <v>36</v>
      </c>
      <c r="E944" s="2">
        <v>-42.79</v>
      </c>
      <c r="F944" s="7">
        <f t="shared" si="47"/>
        <v>13488.659999999991</v>
      </c>
      <c r="G944" t="s">
        <v>717</v>
      </c>
      <c r="H944">
        <v>5</v>
      </c>
    </row>
    <row r="945" spans="1:8" x14ac:dyDescent="0.25">
      <c r="A945" t="str">
        <f t="shared" si="45"/>
        <v>20240826AUT9391</v>
      </c>
      <c r="B945" t="str">
        <f t="shared" si="46"/>
        <v>expense</v>
      </c>
      <c r="C945" s="20">
        <v>45530</v>
      </c>
      <c r="D945" s="2" t="s">
        <v>37</v>
      </c>
      <c r="E945" s="2">
        <v>-93.91</v>
      </c>
      <c r="F945" s="7">
        <f t="shared" si="47"/>
        <v>13394.749999999991</v>
      </c>
      <c r="G945" t="s">
        <v>716</v>
      </c>
      <c r="H945">
        <v>4</v>
      </c>
    </row>
    <row r="946" spans="1:8" x14ac:dyDescent="0.25">
      <c r="A946" t="str">
        <f t="shared" si="45"/>
        <v>20240826HAR1265</v>
      </c>
      <c r="B946" t="str">
        <f t="shared" si="46"/>
        <v>expense</v>
      </c>
      <c r="C946" s="20">
        <v>45530</v>
      </c>
      <c r="D946" s="2" t="s">
        <v>38</v>
      </c>
      <c r="E946" s="2">
        <v>-12.65</v>
      </c>
      <c r="F946" s="7">
        <f t="shared" si="47"/>
        <v>13382.099999999991</v>
      </c>
      <c r="G946" t="s">
        <v>708</v>
      </c>
      <c r="H946">
        <v>9</v>
      </c>
    </row>
    <row r="947" spans="1:8" x14ac:dyDescent="0.25">
      <c r="A947" t="str">
        <f t="shared" si="45"/>
        <v>20240826WM 445</v>
      </c>
      <c r="B947" t="str">
        <f t="shared" si="46"/>
        <v>expense</v>
      </c>
      <c r="C947" s="20">
        <v>45530</v>
      </c>
      <c r="D947" s="2" t="s">
        <v>39</v>
      </c>
      <c r="E947" s="2">
        <v>-4.45</v>
      </c>
      <c r="F947" s="7">
        <f t="shared" si="47"/>
        <v>13377.649999999991</v>
      </c>
      <c r="G947" t="s">
        <v>717</v>
      </c>
      <c r="H947">
        <v>5</v>
      </c>
    </row>
    <row r="948" spans="1:8" x14ac:dyDescent="0.25">
      <c r="A948" t="str">
        <f t="shared" si="45"/>
        <v>20240826AMA1944</v>
      </c>
      <c r="B948" t="str">
        <f t="shared" si="46"/>
        <v>expense</v>
      </c>
      <c r="C948" s="24" t="s">
        <v>764</v>
      </c>
      <c r="D948" s="12" t="s">
        <v>457</v>
      </c>
      <c r="E948" s="10">
        <v>-19.440000000000001</v>
      </c>
      <c r="F948" s="7">
        <f t="shared" si="47"/>
        <v>13358.20999999999</v>
      </c>
      <c r="G948" t="s">
        <v>717</v>
      </c>
      <c r="H948">
        <v>5</v>
      </c>
    </row>
    <row r="949" spans="1:8" x14ac:dyDescent="0.25">
      <c r="A949" t="str">
        <f t="shared" si="45"/>
        <v>20240826Ggl4468</v>
      </c>
      <c r="B949" t="str">
        <f t="shared" si="46"/>
        <v>expense</v>
      </c>
      <c r="C949" s="23" t="s">
        <v>764</v>
      </c>
      <c r="D949" s="13" t="s">
        <v>765</v>
      </c>
      <c r="E949" s="11">
        <v>-44.68</v>
      </c>
      <c r="F949" s="7">
        <f t="shared" si="47"/>
        <v>13313.52999999999</v>
      </c>
      <c r="G949" t="s">
        <v>716</v>
      </c>
      <c r="H949">
        <v>4</v>
      </c>
    </row>
    <row r="950" spans="1:8" x14ac:dyDescent="0.25">
      <c r="A950" t="str">
        <f t="shared" si="45"/>
        <v>20240827SQ 799</v>
      </c>
      <c r="B950" t="str">
        <f t="shared" si="46"/>
        <v>expense</v>
      </c>
      <c r="C950" s="20">
        <v>45531</v>
      </c>
      <c r="D950" s="2" t="s">
        <v>33</v>
      </c>
      <c r="E950" s="2">
        <v>-7.99</v>
      </c>
      <c r="F950" s="7">
        <f t="shared" si="47"/>
        <v>13305.53999999999</v>
      </c>
      <c r="G950" t="s">
        <v>708</v>
      </c>
      <c r="H950">
        <v>9</v>
      </c>
    </row>
    <row r="951" spans="1:8" x14ac:dyDescent="0.25">
      <c r="A951" t="str">
        <f t="shared" si="45"/>
        <v>20240827SHA2200</v>
      </c>
      <c r="B951" t="str">
        <f t="shared" si="46"/>
        <v>expense</v>
      </c>
      <c r="C951" s="20">
        <v>45531</v>
      </c>
      <c r="D951" s="2" t="s">
        <v>34</v>
      </c>
      <c r="E951" s="2">
        <v>-22</v>
      </c>
      <c r="F951" s="7">
        <f t="shared" si="47"/>
        <v>13283.53999999999</v>
      </c>
      <c r="G951" t="s">
        <v>720</v>
      </c>
      <c r="H951">
        <v>8</v>
      </c>
    </row>
    <row r="952" spans="1:8" x14ac:dyDescent="0.25">
      <c r="A952" t="str">
        <f t="shared" si="45"/>
        <v>20240827DIS1498</v>
      </c>
      <c r="B952" t="str">
        <f t="shared" si="46"/>
        <v>expense</v>
      </c>
      <c r="C952" s="23" t="s">
        <v>763</v>
      </c>
      <c r="D952" s="13" t="s">
        <v>459</v>
      </c>
      <c r="E952" s="11">
        <v>-14.98</v>
      </c>
      <c r="F952" s="7">
        <f t="shared" si="47"/>
        <v>13268.55999999999</v>
      </c>
      <c r="G952" t="s">
        <v>720</v>
      </c>
      <c r="H952">
        <v>8</v>
      </c>
    </row>
    <row r="953" spans="1:8" x14ac:dyDescent="0.25">
      <c r="A953" t="str">
        <f t="shared" si="45"/>
        <v>20240828PRO1316</v>
      </c>
      <c r="B953" t="str">
        <f t="shared" si="46"/>
        <v>expense</v>
      </c>
      <c r="C953" s="20">
        <v>45532</v>
      </c>
      <c r="D953" s="2" t="s">
        <v>32</v>
      </c>
      <c r="E953" s="2">
        <v>-13.16</v>
      </c>
      <c r="F953" s="7">
        <f t="shared" si="47"/>
        <v>13255.399999999991</v>
      </c>
      <c r="G953" t="s">
        <v>715</v>
      </c>
      <c r="H953">
        <v>11</v>
      </c>
    </row>
    <row r="954" spans="1:8" x14ac:dyDescent="0.25">
      <c r="A954" t="str">
        <f t="shared" si="45"/>
        <v>20240828BUF4700</v>
      </c>
      <c r="B954" t="str">
        <f t="shared" si="46"/>
        <v>expense</v>
      </c>
      <c r="C954" s="24" t="s">
        <v>761</v>
      </c>
      <c r="D954" s="12" t="s">
        <v>762</v>
      </c>
      <c r="E954" s="10">
        <v>-47</v>
      </c>
      <c r="F954" s="7">
        <f t="shared" si="47"/>
        <v>13208.399999999991</v>
      </c>
      <c r="G954" t="s">
        <v>708</v>
      </c>
      <c r="H954">
        <v>9</v>
      </c>
    </row>
    <row r="955" spans="1:8" x14ac:dyDescent="0.25">
      <c r="A955" t="str">
        <f t="shared" si="45"/>
        <v>20240829MEI2237</v>
      </c>
      <c r="B955" t="str">
        <f t="shared" si="46"/>
        <v>expense</v>
      </c>
      <c r="C955" s="20">
        <v>45533</v>
      </c>
      <c r="D955" s="2" t="s">
        <v>31</v>
      </c>
      <c r="E955" s="2">
        <v>-22.37</v>
      </c>
      <c r="F955" s="7">
        <f t="shared" si="47"/>
        <v>13186.02999999999</v>
      </c>
      <c r="G955" t="s">
        <v>710</v>
      </c>
      <c r="H955">
        <v>3</v>
      </c>
    </row>
    <row r="956" spans="1:8" x14ac:dyDescent="0.25">
      <c r="A956" t="str">
        <f t="shared" si="45"/>
        <v>20240830REM140404</v>
      </c>
      <c r="B956" t="str">
        <f t="shared" si="46"/>
        <v>income</v>
      </c>
      <c r="C956" s="20">
        <v>45534</v>
      </c>
      <c r="D956" s="2" t="s">
        <v>14</v>
      </c>
      <c r="E956" s="2">
        <v>1404.04</v>
      </c>
      <c r="F956" s="7">
        <f t="shared" si="47"/>
        <v>14590.069999999989</v>
      </c>
      <c r="G956" t="s">
        <v>712</v>
      </c>
      <c r="H956">
        <v>13</v>
      </c>
    </row>
    <row r="957" spans="1:8" x14ac:dyDescent="0.25">
      <c r="A957" t="str">
        <f t="shared" si="45"/>
        <v>20240901SHE1354</v>
      </c>
      <c r="B957" t="str">
        <f t="shared" si="46"/>
        <v>expense</v>
      </c>
      <c r="C957" s="23" t="s">
        <v>760</v>
      </c>
      <c r="D957" s="13" t="s">
        <v>462</v>
      </c>
      <c r="E957" s="11">
        <v>-13.54</v>
      </c>
      <c r="F957" s="7">
        <f t="shared" si="47"/>
        <v>14576.529999999988</v>
      </c>
      <c r="G957" t="s">
        <v>716</v>
      </c>
      <c r="H957">
        <v>4</v>
      </c>
    </row>
    <row r="958" spans="1:8" x14ac:dyDescent="0.25">
      <c r="A958" t="str">
        <f t="shared" si="45"/>
        <v>20240902MEI4249</v>
      </c>
      <c r="B958" t="str">
        <f t="shared" si="46"/>
        <v>expense</v>
      </c>
      <c r="C958" s="24" t="s">
        <v>759</v>
      </c>
      <c r="D958" s="12" t="s">
        <v>453</v>
      </c>
      <c r="E958" s="10">
        <v>-42.49</v>
      </c>
      <c r="F958" s="7">
        <f t="shared" si="47"/>
        <v>14534.039999999988</v>
      </c>
      <c r="G958" t="s">
        <v>710</v>
      </c>
      <c r="H958">
        <v>3</v>
      </c>
    </row>
    <row r="959" spans="1:8" x14ac:dyDescent="0.25">
      <c r="A959" t="str">
        <f t="shared" si="45"/>
        <v>20240903Zel65000</v>
      </c>
      <c r="B959" t="str">
        <f t="shared" si="46"/>
        <v>expense</v>
      </c>
      <c r="C959" s="20">
        <v>45538</v>
      </c>
      <c r="D959" s="2" t="s">
        <v>917</v>
      </c>
      <c r="E959" s="2">
        <v>-650</v>
      </c>
      <c r="F959" s="7">
        <f t="shared" si="47"/>
        <v>13884.039999999988</v>
      </c>
      <c r="G959" t="s">
        <v>713</v>
      </c>
      <c r="H959">
        <v>1</v>
      </c>
    </row>
    <row r="960" spans="1:8" x14ac:dyDescent="0.25">
      <c r="A960" t="str">
        <f t="shared" si="45"/>
        <v>20240903STE2680</v>
      </c>
      <c r="B960" t="str">
        <f t="shared" si="46"/>
        <v>expense</v>
      </c>
      <c r="C960" s="20">
        <v>45538</v>
      </c>
      <c r="D960" s="2" t="s">
        <v>29</v>
      </c>
      <c r="E960" s="2">
        <v>-26.8</v>
      </c>
      <c r="F960" s="7">
        <f t="shared" si="47"/>
        <v>13857.239999999989</v>
      </c>
      <c r="G960" t="s">
        <v>720</v>
      </c>
      <c r="H960">
        <v>8</v>
      </c>
    </row>
    <row r="961" spans="1:8" x14ac:dyDescent="0.25">
      <c r="A961" t="str">
        <f t="shared" si="45"/>
        <v>20240903VEN10000</v>
      </c>
      <c r="B961" t="str">
        <f t="shared" si="46"/>
        <v>income</v>
      </c>
      <c r="C961" s="20">
        <v>45538</v>
      </c>
      <c r="D961" s="2" t="s">
        <v>30</v>
      </c>
      <c r="E961" s="2">
        <v>100</v>
      </c>
      <c r="F961" s="7">
        <f t="shared" si="47"/>
        <v>13957.239999999989</v>
      </c>
      <c r="G961" t="s">
        <v>712</v>
      </c>
      <c r="H961">
        <v>13</v>
      </c>
    </row>
    <row r="962" spans="1:8" x14ac:dyDescent="0.25">
      <c r="A962" t="str">
        <f t="shared" si="45"/>
        <v>20240904U A395</v>
      </c>
      <c r="B962" t="str">
        <f t="shared" si="46"/>
        <v>expense</v>
      </c>
      <c r="C962" s="20">
        <v>45539</v>
      </c>
      <c r="D962" s="2" t="s">
        <v>28</v>
      </c>
      <c r="E962" s="2">
        <v>-3.95</v>
      </c>
      <c r="F962" s="7">
        <f t="shared" si="47"/>
        <v>13953.289999999988</v>
      </c>
      <c r="G962" t="s">
        <v>708</v>
      </c>
      <c r="H962">
        <v>9</v>
      </c>
    </row>
    <row r="963" spans="1:8" x14ac:dyDescent="0.25">
      <c r="A963" t="str">
        <f t="shared" si="45"/>
        <v>20240905MED6000</v>
      </c>
      <c r="B963" t="str">
        <f t="shared" si="46"/>
        <v>expense</v>
      </c>
      <c r="C963" s="20">
        <v>45540</v>
      </c>
      <c r="D963" s="2" t="s">
        <v>27</v>
      </c>
      <c r="E963" s="2">
        <v>-60</v>
      </c>
      <c r="F963" s="7">
        <f t="shared" si="47"/>
        <v>13893.289999999988</v>
      </c>
      <c r="G963" t="s">
        <v>718</v>
      </c>
      <c r="H963">
        <v>10</v>
      </c>
    </row>
    <row r="964" spans="1:8" x14ac:dyDescent="0.25">
      <c r="A964" t="str">
        <f t="shared" si="45"/>
        <v>20240907SAM12811</v>
      </c>
      <c r="B964" t="str">
        <f t="shared" si="46"/>
        <v>expense</v>
      </c>
      <c r="C964" s="23" t="s">
        <v>758</v>
      </c>
      <c r="D964" s="13" t="s">
        <v>464</v>
      </c>
      <c r="E964" s="11">
        <v>-128.11000000000001</v>
      </c>
      <c r="F964" s="7">
        <f t="shared" si="47"/>
        <v>13765.179999999988</v>
      </c>
      <c r="G964" t="s">
        <v>710</v>
      </c>
      <c r="H964">
        <v>3</v>
      </c>
    </row>
    <row r="965" spans="1:8" x14ac:dyDescent="0.25">
      <c r="A965" t="str">
        <f t="shared" si="45"/>
        <v>20240908AMA5117</v>
      </c>
      <c r="B965" t="str">
        <f t="shared" si="46"/>
        <v>expense</v>
      </c>
      <c r="C965" s="24" t="s">
        <v>757</v>
      </c>
      <c r="D965" s="12" t="s">
        <v>457</v>
      </c>
      <c r="E965" s="10">
        <v>-51.17</v>
      </c>
      <c r="F965" s="7">
        <f t="shared" si="47"/>
        <v>13714.009999999987</v>
      </c>
      <c r="G965" t="s">
        <v>717</v>
      </c>
      <c r="H965">
        <v>5</v>
      </c>
    </row>
    <row r="966" spans="1:8" x14ac:dyDescent="0.25">
      <c r="A966" t="str">
        <f t="shared" si="45"/>
        <v>20240909TAC1076</v>
      </c>
      <c r="B966" t="str">
        <f t="shared" si="46"/>
        <v>expense</v>
      </c>
      <c r="C966" s="20">
        <v>45544</v>
      </c>
      <c r="D966" s="2" t="s">
        <v>26</v>
      </c>
      <c r="E966" s="2">
        <v>-10.76</v>
      </c>
      <c r="F966" s="7">
        <f t="shared" si="47"/>
        <v>13703.249999999987</v>
      </c>
      <c r="G966" t="s">
        <v>708</v>
      </c>
      <c r="H966">
        <v>9</v>
      </c>
    </row>
    <row r="967" spans="1:8" x14ac:dyDescent="0.25">
      <c r="A967" t="str">
        <f t="shared" si="45"/>
        <v>20240909Ggl6069</v>
      </c>
      <c r="B967" t="str">
        <f t="shared" si="46"/>
        <v>expense</v>
      </c>
      <c r="C967" s="23" t="s">
        <v>755</v>
      </c>
      <c r="D967" s="13" t="s">
        <v>756</v>
      </c>
      <c r="E967" s="11">
        <v>-60.69</v>
      </c>
      <c r="F967" s="7">
        <f t="shared" si="47"/>
        <v>13642.559999999987</v>
      </c>
      <c r="G967" t="s">
        <v>710</v>
      </c>
      <c r="H967">
        <v>3</v>
      </c>
    </row>
    <row r="968" spans="1:8" x14ac:dyDescent="0.25">
      <c r="A968" t="str">
        <f t="shared" si="45"/>
        <v>20240910Spo641</v>
      </c>
      <c r="B968" t="str">
        <f t="shared" si="46"/>
        <v>expense</v>
      </c>
      <c r="C968" s="20">
        <v>45545</v>
      </c>
      <c r="D968" s="2" t="s">
        <v>25</v>
      </c>
      <c r="E968" s="2">
        <v>-6.41</v>
      </c>
      <c r="F968" s="7">
        <f t="shared" si="47"/>
        <v>13636.149999999987</v>
      </c>
      <c r="G968" t="s">
        <v>720</v>
      </c>
      <c r="H968">
        <v>8</v>
      </c>
    </row>
    <row r="969" spans="1:8" x14ac:dyDescent="0.25">
      <c r="A969" t="str">
        <f t="shared" si="45"/>
        <v>20240912CVS3000</v>
      </c>
      <c r="B969" t="str">
        <f t="shared" si="46"/>
        <v>expense</v>
      </c>
      <c r="C969" s="20">
        <v>45547</v>
      </c>
      <c r="D969" s="2" t="s">
        <v>23</v>
      </c>
      <c r="E969" s="2">
        <v>-30</v>
      </c>
      <c r="F969" s="7">
        <f t="shared" si="47"/>
        <v>13606.149999999987</v>
      </c>
      <c r="G969" t="s">
        <v>718</v>
      </c>
      <c r="H969">
        <v>10</v>
      </c>
    </row>
    <row r="970" spans="1:8" x14ac:dyDescent="0.25">
      <c r="A970" t="str">
        <f t="shared" si="45"/>
        <v>20240912ADO3744</v>
      </c>
      <c r="B970" t="str">
        <f t="shared" si="46"/>
        <v>expense</v>
      </c>
      <c r="C970" s="20">
        <v>45547</v>
      </c>
      <c r="D970" s="2" t="s">
        <v>24</v>
      </c>
      <c r="E970" s="2">
        <v>-37.44</v>
      </c>
      <c r="F970" s="7">
        <f t="shared" si="47"/>
        <v>13568.709999999986</v>
      </c>
      <c r="G970" t="s">
        <v>709</v>
      </c>
      <c r="H970">
        <v>12</v>
      </c>
    </row>
    <row r="971" spans="1:8" x14ac:dyDescent="0.25">
      <c r="A971" t="str">
        <f t="shared" si="45"/>
        <v>20240914ALD2010</v>
      </c>
      <c r="B971" t="str">
        <f t="shared" si="46"/>
        <v>expense</v>
      </c>
      <c r="C971" s="23" t="s">
        <v>754</v>
      </c>
      <c r="D971" s="13" t="s">
        <v>455</v>
      </c>
      <c r="E971" s="11">
        <v>-20.100000000000001</v>
      </c>
      <c r="F971" s="7">
        <f t="shared" si="47"/>
        <v>13548.609999999986</v>
      </c>
      <c r="G971" t="s">
        <v>710</v>
      </c>
      <c r="H971">
        <v>3</v>
      </c>
    </row>
    <row r="972" spans="1:8" x14ac:dyDescent="0.25">
      <c r="A972" t="str">
        <f t="shared" si="45"/>
        <v>20240914MEI14133</v>
      </c>
      <c r="B972" t="str">
        <f t="shared" si="46"/>
        <v>expense</v>
      </c>
      <c r="C972" s="24" t="s">
        <v>754</v>
      </c>
      <c r="D972" s="12" t="s">
        <v>453</v>
      </c>
      <c r="E972" s="10">
        <v>-141.33000000000001</v>
      </c>
      <c r="F972" s="7">
        <f t="shared" si="47"/>
        <v>13407.279999999986</v>
      </c>
      <c r="G972" t="s">
        <v>710</v>
      </c>
      <c r="H972">
        <v>3</v>
      </c>
    </row>
    <row r="973" spans="1:8" x14ac:dyDescent="0.25">
      <c r="A973" t="str">
        <f t="shared" si="45"/>
        <v>20240915AMA1174</v>
      </c>
      <c r="B973" t="str">
        <f t="shared" si="46"/>
        <v>expense</v>
      </c>
      <c r="C973" s="23" t="s">
        <v>753</v>
      </c>
      <c r="D973" s="13" t="s">
        <v>457</v>
      </c>
      <c r="E973" s="11">
        <v>-11.74</v>
      </c>
      <c r="F973" s="7">
        <f t="shared" si="47"/>
        <v>13395.539999999986</v>
      </c>
      <c r="G973" t="s">
        <v>717</v>
      </c>
      <c r="H973">
        <v>5</v>
      </c>
    </row>
    <row r="974" spans="1:8" x14ac:dyDescent="0.25">
      <c r="A974" t="str">
        <f t="shared" si="45"/>
        <v>20240915AMA2134</v>
      </c>
      <c r="B974" t="str">
        <f t="shared" si="46"/>
        <v>expense</v>
      </c>
      <c r="C974" s="24" t="s">
        <v>753</v>
      </c>
      <c r="D974" s="12" t="s">
        <v>457</v>
      </c>
      <c r="E974" s="10">
        <v>-21.34</v>
      </c>
      <c r="F974" s="7">
        <f t="shared" si="47"/>
        <v>13374.199999999986</v>
      </c>
      <c r="G974" t="s">
        <v>717</v>
      </c>
      <c r="H974">
        <v>5</v>
      </c>
    </row>
    <row r="975" spans="1:8" x14ac:dyDescent="0.25">
      <c r="A975" t="str">
        <f t="shared" si="45"/>
        <v>20240916DIS14367</v>
      </c>
      <c r="B975" t="str">
        <f t="shared" si="46"/>
        <v>expense</v>
      </c>
      <c r="C975" s="20">
        <v>45551</v>
      </c>
      <c r="D975" s="2" t="s">
        <v>3</v>
      </c>
      <c r="E975" s="2">
        <v>-143.66999999999999</v>
      </c>
      <c r="F975" s="7">
        <f t="shared" si="47"/>
        <v>13230.529999999986</v>
      </c>
      <c r="G975" t="s">
        <v>711</v>
      </c>
      <c r="H975">
        <v>6</v>
      </c>
    </row>
    <row r="976" spans="1:8" x14ac:dyDescent="0.25">
      <c r="A976" t="str">
        <f t="shared" si="45"/>
        <v>20240916REM95338</v>
      </c>
      <c r="B976" t="str">
        <f t="shared" si="46"/>
        <v>income</v>
      </c>
      <c r="C976" s="20">
        <v>45551</v>
      </c>
      <c r="D976" s="2" t="s">
        <v>14</v>
      </c>
      <c r="E976" s="2">
        <v>953.38</v>
      </c>
      <c r="F976" s="7">
        <f t="shared" si="47"/>
        <v>14183.909999999985</v>
      </c>
      <c r="G976" t="s">
        <v>712</v>
      </c>
      <c r="H976">
        <v>13</v>
      </c>
    </row>
    <row r="977" spans="1:8" x14ac:dyDescent="0.25">
      <c r="A977" t="str">
        <f t="shared" si="45"/>
        <v>20240918SHA2200</v>
      </c>
      <c r="B977" t="str">
        <f t="shared" si="46"/>
        <v>expense</v>
      </c>
      <c r="C977" s="24" t="s">
        <v>752</v>
      </c>
      <c r="D977" s="12" t="s">
        <v>729</v>
      </c>
      <c r="E977" s="10">
        <v>-22</v>
      </c>
      <c r="F977" s="7">
        <f t="shared" si="47"/>
        <v>14161.909999999985</v>
      </c>
      <c r="G977" t="s">
        <v>720</v>
      </c>
      <c r="H977">
        <v>8</v>
      </c>
    </row>
    <row r="978" spans="1:8" x14ac:dyDescent="0.25">
      <c r="A978" t="str">
        <f t="shared" si="45"/>
        <v>20240919Ggl12623</v>
      </c>
      <c r="B978" t="str">
        <f t="shared" si="46"/>
        <v>expense</v>
      </c>
      <c r="C978" s="23" t="s">
        <v>750</v>
      </c>
      <c r="D978" s="13" t="s">
        <v>751</v>
      </c>
      <c r="E978" s="11">
        <v>-126.23</v>
      </c>
      <c r="F978" s="7">
        <f t="shared" si="47"/>
        <v>14035.679999999986</v>
      </c>
      <c r="G978" t="s">
        <v>717</v>
      </c>
      <c r="H978">
        <v>5</v>
      </c>
    </row>
    <row r="979" spans="1:8" x14ac:dyDescent="0.25">
      <c r="A979" t="str">
        <f t="shared" si="45"/>
        <v>20240920Ggl5290</v>
      </c>
      <c r="B979" t="str">
        <f t="shared" si="46"/>
        <v>expense</v>
      </c>
      <c r="C979" s="23" t="s">
        <v>749</v>
      </c>
      <c r="D979" s="13" t="s">
        <v>736</v>
      </c>
      <c r="E979" s="11">
        <v>-52.9</v>
      </c>
      <c r="F979" s="7">
        <f t="shared" si="47"/>
        <v>13982.779999999986</v>
      </c>
      <c r="G979" t="s">
        <v>716</v>
      </c>
      <c r="H979">
        <v>4</v>
      </c>
    </row>
    <row r="980" spans="1:8" x14ac:dyDescent="0.25">
      <c r="A980" t="str">
        <f t="shared" si="45"/>
        <v>20240920MEI6805</v>
      </c>
      <c r="B980" t="str">
        <f t="shared" si="46"/>
        <v>expense</v>
      </c>
      <c r="C980" s="24" t="s">
        <v>749</v>
      </c>
      <c r="D980" s="12" t="s">
        <v>453</v>
      </c>
      <c r="E980" s="10">
        <v>-68.05</v>
      </c>
      <c r="F980" s="7">
        <f t="shared" si="47"/>
        <v>13914.729999999987</v>
      </c>
      <c r="G980" t="s">
        <v>710</v>
      </c>
      <c r="H980">
        <v>3</v>
      </c>
    </row>
    <row r="981" spans="1:8" x14ac:dyDescent="0.25">
      <c r="A981" t="str">
        <f t="shared" si="45"/>
        <v>20240921SAM10262</v>
      </c>
      <c r="B981" t="str">
        <f t="shared" si="46"/>
        <v>expense</v>
      </c>
      <c r="C981" s="24" t="s">
        <v>748</v>
      </c>
      <c r="D981" s="12" t="s">
        <v>464</v>
      </c>
      <c r="E981" s="10">
        <v>-102.62</v>
      </c>
      <c r="F981" s="7">
        <f t="shared" si="47"/>
        <v>13812.109999999986</v>
      </c>
      <c r="G981" t="s">
        <v>710</v>
      </c>
      <c r="H981">
        <v>3</v>
      </c>
    </row>
    <row r="982" spans="1:8" x14ac:dyDescent="0.25">
      <c r="A982" t="str">
        <f t="shared" si="45"/>
        <v>20240923COU600</v>
      </c>
      <c r="B982" t="str">
        <f t="shared" si="46"/>
        <v>expense</v>
      </c>
      <c r="C982" s="20">
        <v>45558</v>
      </c>
      <c r="D982" s="2" t="s">
        <v>22</v>
      </c>
      <c r="E982" s="2">
        <v>-6</v>
      </c>
      <c r="F982" s="7">
        <f t="shared" si="47"/>
        <v>13806.109999999986</v>
      </c>
      <c r="G982" t="s">
        <v>708</v>
      </c>
      <c r="H982">
        <v>9</v>
      </c>
    </row>
    <row r="983" spans="1:8" x14ac:dyDescent="0.25">
      <c r="A983" t="str">
        <f t="shared" si="45"/>
        <v>20240923AMA6724</v>
      </c>
      <c r="B983" t="str">
        <f t="shared" si="46"/>
        <v>expense</v>
      </c>
      <c r="C983" s="24" t="s">
        <v>747</v>
      </c>
      <c r="D983" s="12" t="s">
        <v>457</v>
      </c>
      <c r="E983" s="10">
        <v>-67.239999999999995</v>
      </c>
      <c r="F983" s="7">
        <f t="shared" si="47"/>
        <v>13738.869999999986</v>
      </c>
      <c r="G983" t="s">
        <v>717</v>
      </c>
      <c r="H983">
        <v>5</v>
      </c>
    </row>
    <row r="984" spans="1:8" x14ac:dyDescent="0.25">
      <c r="A984" t="str">
        <f t="shared" si="45"/>
        <v>20240923Ggl735</v>
      </c>
      <c r="B984" t="str">
        <f t="shared" si="46"/>
        <v>expense</v>
      </c>
      <c r="C984" s="23" t="s">
        <v>747</v>
      </c>
      <c r="D984" s="13" t="s">
        <v>734</v>
      </c>
      <c r="E984" s="11">
        <v>-7.35</v>
      </c>
      <c r="F984" s="7">
        <f t="shared" si="47"/>
        <v>13731.519999999986</v>
      </c>
      <c r="G984" t="s">
        <v>710</v>
      </c>
      <c r="H984">
        <v>3</v>
      </c>
    </row>
    <row r="985" spans="1:8" x14ac:dyDescent="0.25">
      <c r="A985" t="str">
        <f t="shared" si="45"/>
        <v>20240924PRO8701</v>
      </c>
      <c r="B985" t="str">
        <f t="shared" si="46"/>
        <v>expense</v>
      </c>
      <c r="C985" s="20">
        <v>45559</v>
      </c>
      <c r="D985" s="2" t="s">
        <v>13</v>
      </c>
      <c r="E985" s="2">
        <v>-87.01</v>
      </c>
      <c r="F985" s="7">
        <f t="shared" si="47"/>
        <v>13644.509999999986</v>
      </c>
      <c r="G985" t="s">
        <v>715</v>
      </c>
      <c r="H985">
        <v>11</v>
      </c>
    </row>
    <row r="986" spans="1:8" x14ac:dyDescent="0.25">
      <c r="A986" t="str">
        <f t="shared" si="45"/>
        <v>20240926NON300</v>
      </c>
      <c r="B986" t="str">
        <f t="shared" si="46"/>
        <v>expense</v>
      </c>
      <c r="C986" s="20">
        <v>45561</v>
      </c>
      <c r="D986" s="2" t="s">
        <v>15</v>
      </c>
      <c r="E986" s="2">
        <v>-3</v>
      </c>
      <c r="F986" s="7">
        <f t="shared" si="47"/>
        <v>13641.509999999986</v>
      </c>
      <c r="G986" t="s">
        <v>709</v>
      </c>
      <c r="H986">
        <v>12</v>
      </c>
    </row>
    <row r="987" spans="1:8" x14ac:dyDescent="0.25">
      <c r="A987" t="str">
        <f t="shared" si="45"/>
        <v>20240926DOL625</v>
      </c>
      <c r="B987" t="str">
        <f t="shared" si="46"/>
        <v>expense</v>
      </c>
      <c r="C987" s="20">
        <v>45561</v>
      </c>
      <c r="D987" s="2" t="s">
        <v>20</v>
      </c>
      <c r="E987" s="2">
        <v>-6.25</v>
      </c>
      <c r="F987" s="7">
        <f t="shared" si="47"/>
        <v>13635.259999999986</v>
      </c>
      <c r="G987" t="s">
        <v>717</v>
      </c>
      <c r="H987">
        <v>5</v>
      </c>
    </row>
    <row r="988" spans="1:8" x14ac:dyDescent="0.25">
      <c r="A988" t="str">
        <f t="shared" si="45"/>
        <v>20240926NON4200</v>
      </c>
      <c r="B988" t="str">
        <f t="shared" si="46"/>
        <v>expense</v>
      </c>
      <c r="C988" s="20">
        <v>45561</v>
      </c>
      <c r="D988" s="2" t="s">
        <v>21</v>
      </c>
      <c r="E988" s="2">
        <v>-42</v>
      </c>
      <c r="F988" s="7">
        <f t="shared" si="47"/>
        <v>13593.259999999986</v>
      </c>
      <c r="G988" t="s">
        <v>709</v>
      </c>
      <c r="H988">
        <v>12</v>
      </c>
    </row>
    <row r="989" spans="1:8" x14ac:dyDescent="0.25">
      <c r="A989" t="str">
        <f t="shared" si="45"/>
        <v>20240926CIR1353</v>
      </c>
      <c r="B989" t="str">
        <f t="shared" si="46"/>
        <v>expense</v>
      </c>
      <c r="C989" s="24" t="s">
        <v>745</v>
      </c>
      <c r="D989" s="12" t="s">
        <v>746</v>
      </c>
      <c r="E989" s="10">
        <v>-13.53</v>
      </c>
      <c r="F989" s="7">
        <f t="shared" si="47"/>
        <v>13579.729999999985</v>
      </c>
      <c r="G989" t="s">
        <v>716</v>
      </c>
      <c r="H989">
        <v>4</v>
      </c>
    </row>
    <row r="990" spans="1:8" x14ac:dyDescent="0.25">
      <c r="A990" t="str">
        <f t="shared" si="45"/>
        <v>20240926MEI5360</v>
      </c>
      <c r="B990" t="str">
        <f t="shared" si="46"/>
        <v>expense</v>
      </c>
      <c r="C990" s="23" t="s">
        <v>745</v>
      </c>
      <c r="D990" s="13" t="s">
        <v>453</v>
      </c>
      <c r="E990" s="11">
        <v>-53.6</v>
      </c>
      <c r="F990" s="7">
        <f t="shared" si="47"/>
        <v>13526.129999999985</v>
      </c>
      <c r="G990" t="s">
        <v>710</v>
      </c>
      <c r="H990">
        <v>3</v>
      </c>
    </row>
    <row r="991" spans="1:8" x14ac:dyDescent="0.25">
      <c r="A991" t="str">
        <f t="shared" si="45"/>
        <v>20240927PRO1244</v>
      </c>
      <c r="B991" t="str">
        <f t="shared" si="46"/>
        <v>expense</v>
      </c>
      <c r="C991" s="20">
        <v>45562</v>
      </c>
      <c r="D991" s="2" t="s">
        <v>17</v>
      </c>
      <c r="E991" s="2">
        <v>-12.44</v>
      </c>
      <c r="F991" s="7">
        <f t="shared" si="47"/>
        <v>13513.689999999984</v>
      </c>
      <c r="G991" t="s">
        <v>715</v>
      </c>
      <c r="H991">
        <v>11</v>
      </c>
    </row>
    <row r="992" spans="1:8" x14ac:dyDescent="0.25">
      <c r="A992" t="str">
        <f t="shared" si="45"/>
        <v>20240927SHA2200</v>
      </c>
      <c r="B992" t="str">
        <f t="shared" si="46"/>
        <v>expense</v>
      </c>
      <c r="C992" s="20">
        <v>45562</v>
      </c>
      <c r="D992" s="2" t="s">
        <v>18</v>
      </c>
      <c r="E992" s="2">
        <v>-22</v>
      </c>
      <c r="F992" s="7">
        <f t="shared" si="47"/>
        <v>13491.689999999984</v>
      </c>
      <c r="G992" t="s">
        <v>720</v>
      </c>
      <c r="H992">
        <v>8</v>
      </c>
    </row>
    <row r="993" spans="1:8" x14ac:dyDescent="0.25">
      <c r="A993" t="str">
        <f t="shared" si="45"/>
        <v>20240927TAR2283</v>
      </c>
      <c r="B993" t="str">
        <f t="shared" si="46"/>
        <v>expense</v>
      </c>
      <c r="C993" s="20">
        <v>45562</v>
      </c>
      <c r="D993" s="2" t="s">
        <v>19</v>
      </c>
      <c r="E993" s="2">
        <v>-22.83</v>
      </c>
      <c r="F993" s="7">
        <f t="shared" si="47"/>
        <v>13468.859999999984</v>
      </c>
      <c r="G993" t="s">
        <v>717</v>
      </c>
      <c r="H993">
        <v>5</v>
      </c>
    </row>
    <row r="994" spans="1:8" x14ac:dyDescent="0.25">
      <c r="A994" t="str">
        <f t="shared" si="45"/>
        <v>20240927Ggl3499</v>
      </c>
      <c r="B994" t="str">
        <f t="shared" si="46"/>
        <v>expense</v>
      </c>
      <c r="C994" s="24" t="s">
        <v>743</v>
      </c>
      <c r="D994" s="12" t="s">
        <v>744</v>
      </c>
      <c r="E994" s="10">
        <v>-34.99</v>
      </c>
      <c r="F994" s="7">
        <f t="shared" si="47"/>
        <v>13433.869999999984</v>
      </c>
      <c r="G994" t="s">
        <v>710</v>
      </c>
      <c r="H994">
        <v>3</v>
      </c>
    </row>
    <row r="995" spans="1:8" x14ac:dyDescent="0.25">
      <c r="A995" t="str">
        <f t="shared" si="45"/>
        <v>20240927RAY5230</v>
      </c>
      <c r="B995" t="str">
        <f t="shared" si="46"/>
        <v>expense</v>
      </c>
      <c r="C995" s="23" t="s">
        <v>743</v>
      </c>
      <c r="D995" s="13" t="s">
        <v>568</v>
      </c>
      <c r="E995" s="11">
        <v>-52.3</v>
      </c>
      <c r="F995" s="7">
        <f t="shared" si="47"/>
        <v>13381.569999999985</v>
      </c>
      <c r="G995" t="s">
        <v>708</v>
      </c>
      <c r="H995">
        <v>9</v>
      </c>
    </row>
    <row r="996" spans="1:8" x14ac:dyDescent="0.25">
      <c r="A996" t="str">
        <f t="shared" si="45"/>
        <v>20240928TAC767</v>
      </c>
      <c r="B996" t="str">
        <f t="shared" si="46"/>
        <v>expense</v>
      </c>
      <c r="C996" s="23" t="s">
        <v>742</v>
      </c>
      <c r="D996" s="13" t="s">
        <v>616</v>
      </c>
      <c r="E996" s="11">
        <v>-7.67</v>
      </c>
      <c r="F996" s="7">
        <f t="shared" si="47"/>
        <v>13373.899999999985</v>
      </c>
      <c r="G996" t="s">
        <v>708</v>
      </c>
      <c r="H996">
        <v>9</v>
      </c>
    </row>
    <row r="997" spans="1:8" x14ac:dyDescent="0.25">
      <c r="A997" t="str">
        <f t="shared" si="45"/>
        <v>20240930OLD2560</v>
      </c>
      <c r="B997" t="str">
        <f t="shared" si="46"/>
        <v>expense</v>
      </c>
      <c r="C997" s="20">
        <v>45565</v>
      </c>
      <c r="D997" s="2" t="s">
        <v>16</v>
      </c>
      <c r="E997" s="2">
        <v>-25.6</v>
      </c>
      <c r="F997" s="7">
        <f t="shared" si="47"/>
        <v>13348.299999999985</v>
      </c>
      <c r="G997" t="s">
        <v>717</v>
      </c>
      <c r="H997">
        <v>5</v>
      </c>
    </row>
    <row r="998" spans="1:8" x14ac:dyDescent="0.25">
      <c r="A998" t="str">
        <f t="shared" si="45"/>
        <v>20240930Ggl6705</v>
      </c>
      <c r="B998" t="str">
        <f t="shared" si="46"/>
        <v>expense</v>
      </c>
      <c r="C998" s="23" t="s">
        <v>741</v>
      </c>
      <c r="D998" s="13" t="s">
        <v>734</v>
      </c>
      <c r="E998" s="11">
        <v>-67.05</v>
      </c>
      <c r="F998" s="7">
        <f t="shared" si="47"/>
        <v>13281.249999999985</v>
      </c>
      <c r="G998" t="s">
        <v>710</v>
      </c>
      <c r="H998">
        <v>3</v>
      </c>
    </row>
    <row r="999" spans="1:8" x14ac:dyDescent="0.25">
      <c r="A999" t="str">
        <f t="shared" si="45"/>
        <v>20241001DIS2347</v>
      </c>
      <c r="B999" t="str">
        <f t="shared" si="46"/>
        <v>expense</v>
      </c>
      <c r="C999" s="20">
        <v>45566</v>
      </c>
      <c r="D999" s="2" t="s">
        <v>12</v>
      </c>
      <c r="E999" s="2">
        <v>-23.47</v>
      </c>
      <c r="F999" s="7">
        <f t="shared" si="47"/>
        <v>13257.779999999986</v>
      </c>
      <c r="G999" t="s">
        <v>718</v>
      </c>
      <c r="H999">
        <v>10</v>
      </c>
    </row>
    <row r="1000" spans="1:8" x14ac:dyDescent="0.25">
      <c r="A1000" t="str">
        <f t="shared" si="45"/>
        <v>20241001Zel65000</v>
      </c>
      <c r="B1000" t="str">
        <f t="shared" si="46"/>
        <v>expense</v>
      </c>
      <c r="C1000" s="20">
        <v>45566</v>
      </c>
      <c r="D1000" s="2" t="s">
        <v>916</v>
      </c>
      <c r="E1000" s="2">
        <v>-650</v>
      </c>
      <c r="F1000" s="7">
        <f t="shared" si="47"/>
        <v>12607.779999999986</v>
      </c>
      <c r="G1000" t="s">
        <v>713</v>
      </c>
      <c r="H1000">
        <v>1</v>
      </c>
    </row>
    <row r="1001" spans="1:8" x14ac:dyDescent="0.25">
      <c r="A1001" t="str">
        <f t="shared" si="45"/>
        <v>20241001PRO6319</v>
      </c>
      <c r="B1001" t="str">
        <f t="shared" si="46"/>
        <v>expense</v>
      </c>
      <c r="C1001" s="20">
        <v>45566</v>
      </c>
      <c r="D1001" s="2" t="s">
        <v>13</v>
      </c>
      <c r="E1001" s="2">
        <v>-63.19</v>
      </c>
      <c r="F1001" s="7">
        <f t="shared" si="47"/>
        <v>12544.589999999986</v>
      </c>
      <c r="G1001" t="s">
        <v>715</v>
      </c>
      <c r="H1001">
        <v>11</v>
      </c>
    </row>
    <row r="1002" spans="1:8" x14ac:dyDescent="0.25">
      <c r="A1002" t="str">
        <f t="shared" si="45"/>
        <v>20241001REM102849</v>
      </c>
      <c r="B1002" t="str">
        <f t="shared" si="46"/>
        <v>income</v>
      </c>
      <c r="C1002" s="20">
        <v>45566</v>
      </c>
      <c r="D1002" s="2" t="s">
        <v>14</v>
      </c>
      <c r="E1002" s="2">
        <v>1028.49</v>
      </c>
      <c r="F1002" s="7">
        <f t="shared" si="47"/>
        <v>13573.079999999985</v>
      </c>
      <c r="G1002" t="s">
        <v>712</v>
      </c>
      <c r="H1002">
        <v>13</v>
      </c>
    </row>
    <row r="1003" spans="1:8" x14ac:dyDescent="0.25">
      <c r="A1003" t="str">
        <f t="shared" si="45"/>
        <v>20241001AMA2295</v>
      </c>
      <c r="B1003" t="str">
        <f t="shared" si="46"/>
        <v>expense</v>
      </c>
      <c r="C1003" s="23" t="s">
        <v>739</v>
      </c>
      <c r="D1003" s="13" t="s">
        <v>457</v>
      </c>
      <c r="E1003" s="11">
        <v>-22.95</v>
      </c>
      <c r="F1003" s="7">
        <f t="shared" si="47"/>
        <v>13550.129999999985</v>
      </c>
      <c r="G1003" t="s">
        <v>717</v>
      </c>
      <c r="H1003">
        <v>5</v>
      </c>
    </row>
    <row r="1004" spans="1:8" x14ac:dyDescent="0.25">
      <c r="A1004" t="str">
        <f t="shared" si="45"/>
        <v>20241001Ggl821</v>
      </c>
      <c r="B1004" t="str">
        <f t="shared" si="46"/>
        <v>expense</v>
      </c>
      <c r="C1004" s="24" t="s">
        <v>739</v>
      </c>
      <c r="D1004" s="12" t="s">
        <v>740</v>
      </c>
      <c r="E1004" s="10">
        <v>-8.2100000000000009</v>
      </c>
      <c r="F1004" s="7">
        <f t="shared" si="47"/>
        <v>13541.919999999986</v>
      </c>
      <c r="G1004" t="s">
        <v>717</v>
      </c>
      <c r="H1004">
        <v>5</v>
      </c>
    </row>
    <row r="1005" spans="1:8" x14ac:dyDescent="0.25">
      <c r="A1005" t="str">
        <f t="shared" ref="A1005:A1028" si="48">TEXT(C1005,"YYYYMMDD") &amp; LEFT(D1005,3) &amp; INT(ABS(E1005*100))</f>
        <v>20241003GET2007</v>
      </c>
      <c r="B1005" t="str">
        <f t="shared" ref="B1005:B1028" si="49">IF(E1005&gt;0, "income", "expense")</f>
        <v>expense</v>
      </c>
      <c r="C1005" s="23" t="s">
        <v>737</v>
      </c>
      <c r="D1005" s="13" t="s">
        <v>738</v>
      </c>
      <c r="E1005" s="11">
        <v>-20.07</v>
      </c>
      <c r="F1005" s="7">
        <f t="shared" si="47"/>
        <v>13521.849999999986</v>
      </c>
      <c r="G1005" t="s">
        <v>716</v>
      </c>
      <c r="H1005">
        <v>4</v>
      </c>
    </row>
    <row r="1006" spans="1:8" x14ac:dyDescent="0.25">
      <c r="A1006" t="str">
        <f t="shared" si="48"/>
        <v>20241004PMT6975</v>
      </c>
      <c r="B1006" t="str">
        <f t="shared" si="49"/>
        <v>expense</v>
      </c>
      <c r="C1006" s="20">
        <v>45569</v>
      </c>
      <c r="D1006" s="2" t="s">
        <v>11</v>
      </c>
      <c r="E1006" s="2">
        <v>-69.75</v>
      </c>
      <c r="F1006" s="7">
        <f t="shared" ref="F1006:F1028" si="50">F1005 +E1006</f>
        <v>13452.099999999986</v>
      </c>
      <c r="G1006" t="s">
        <v>709</v>
      </c>
      <c r="H1006">
        <v>12</v>
      </c>
    </row>
    <row r="1007" spans="1:8" x14ac:dyDescent="0.25">
      <c r="A1007" t="str">
        <f t="shared" si="48"/>
        <v>20241004Ggl5444</v>
      </c>
      <c r="B1007" t="str">
        <f t="shared" si="49"/>
        <v>expense</v>
      </c>
      <c r="C1007" s="24" t="s">
        <v>735</v>
      </c>
      <c r="D1007" s="12" t="s">
        <v>736</v>
      </c>
      <c r="E1007" s="10">
        <v>-54.44</v>
      </c>
      <c r="F1007" s="7">
        <f t="shared" si="50"/>
        <v>13397.659999999985</v>
      </c>
      <c r="G1007" t="s">
        <v>716</v>
      </c>
      <c r="H1007">
        <v>4</v>
      </c>
    </row>
    <row r="1008" spans="1:8" x14ac:dyDescent="0.25">
      <c r="A1008" t="str">
        <f t="shared" si="48"/>
        <v>20241005Ggl7657</v>
      </c>
      <c r="B1008" t="str">
        <f t="shared" si="49"/>
        <v>expense</v>
      </c>
      <c r="C1008" s="24" t="s">
        <v>733</v>
      </c>
      <c r="D1008" s="12" t="s">
        <v>734</v>
      </c>
      <c r="E1008" s="10">
        <v>-76.569999999999993</v>
      </c>
      <c r="F1008" s="7">
        <f t="shared" si="50"/>
        <v>13321.089999999986</v>
      </c>
      <c r="G1008" t="s">
        <v>710</v>
      </c>
      <c r="H1008">
        <v>3</v>
      </c>
    </row>
    <row r="1009" spans="1:8" x14ac:dyDescent="0.25">
      <c r="A1009" t="str">
        <f t="shared" si="48"/>
        <v>20241005MEI2006</v>
      </c>
      <c r="B1009" t="str">
        <f t="shared" si="49"/>
        <v>expense</v>
      </c>
      <c r="C1009" s="23" t="s">
        <v>733</v>
      </c>
      <c r="D1009" s="13" t="s">
        <v>453</v>
      </c>
      <c r="E1009" s="11">
        <v>-20.059999999999999</v>
      </c>
      <c r="F1009" s="7">
        <f t="shared" si="50"/>
        <v>13301.029999999986</v>
      </c>
      <c r="G1009" t="s">
        <v>710</v>
      </c>
      <c r="H1009">
        <v>3</v>
      </c>
    </row>
    <row r="1010" spans="1:8" x14ac:dyDescent="0.25">
      <c r="A1010" t="str">
        <f t="shared" si="48"/>
        <v>20241006BP#2002</v>
      </c>
      <c r="B1010" t="str">
        <f t="shared" si="49"/>
        <v>expense</v>
      </c>
      <c r="C1010" s="23" t="s">
        <v>732</v>
      </c>
      <c r="D1010" s="13" t="s">
        <v>615</v>
      </c>
      <c r="E1010" s="11">
        <v>-20.02</v>
      </c>
      <c r="F1010" s="7">
        <f t="shared" si="50"/>
        <v>13281.009999999986</v>
      </c>
      <c r="G1010" t="s">
        <v>716</v>
      </c>
      <c r="H1010">
        <v>4</v>
      </c>
    </row>
    <row r="1011" spans="1:8" x14ac:dyDescent="0.25">
      <c r="A1011" t="str">
        <f t="shared" si="48"/>
        <v>20241007eBa1752</v>
      </c>
      <c r="B1011" t="str">
        <f t="shared" si="49"/>
        <v>expense</v>
      </c>
      <c r="C1011" s="20">
        <v>45572</v>
      </c>
      <c r="D1011" s="2" t="s">
        <v>10</v>
      </c>
      <c r="E1011" s="2">
        <v>-17.52</v>
      </c>
      <c r="F1011" s="7">
        <f t="shared" si="50"/>
        <v>13263.489999999985</v>
      </c>
      <c r="G1011" t="s">
        <v>717</v>
      </c>
      <c r="H1011">
        <v>5</v>
      </c>
    </row>
    <row r="1012" spans="1:8" x14ac:dyDescent="0.25">
      <c r="A1012" t="str">
        <f t="shared" si="48"/>
        <v>20241007ACM1671</v>
      </c>
      <c r="B1012" t="str">
        <f t="shared" si="49"/>
        <v>expense</v>
      </c>
      <c r="C1012" s="24" t="s">
        <v>730</v>
      </c>
      <c r="D1012" s="12" t="s">
        <v>731</v>
      </c>
      <c r="E1012" s="10">
        <v>-16.71</v>
      </c>
      <c r="F1012" s="7">
        <f t="shared" si="50"/>
        <v>13246.779999999986</v>
      </c>
      <c r="G1012" t="s">
        <v>710</v>
      </c>
      <c r="H1012">
        <v>3</v>
      </c>
    </row>
    <row r="1013" spans="1:8" x14ac:dyDescent="0.25">
      <c r="A1013" t="str">
        <f t="shared" si="48"/>
        <v>20241007AMA1995</v>
      </c>
      <c r="B1013" t="str">
        <f t="shared" si="49"/>
        <v>expense</v>
      </c>
      <c r="C1013" s="23" t="s">
        <v>730</v>
      </c>
      <c r="D1013" s="13" t="s">
        <v>457</v>
      </c>
      <c r="E1013" s="11">
        <v>-19.95</v>
      </c>
      <c r="F1013" s="7">
        <f t="shared" si="50"/>
        <v>13226.829999999985</v>
      </c>
      <c r="G1013" t="s">
        <v>717</v>
      </c>
      <c r="H1013">
        <v>5</v>
      </c>
    </row>
    <row r="1014" spans="1:8" x14ac:dyDescent="0.25">
      <c r="A1014" t="str">
        <f t="shared" si="48"/>
        <v>20241007AMA3420</v>
      </c>
      <c r="B1014" t="str">
        <f t="shared" si="49"/>
        <v>expense</v>
      </c>
      <c r="C1014" s="24" t="s">
        <v>730</v>
      </c>
      <c r="D1014" s="12" t="s">
        <v>457</v>
      </c>
      <c r="E1014" s="10">
        <v>-34.200000000000003</v>
      </c>
      <c r="F1014" s="7">
        <f t="shared" si="50"/>
        <v>13192.629999999985</v>
      </c>
      <c r="G1014" t="s">
        <v>717</v>
      </c>
      <c r="H1014">
        <v>5</v>
      </c>
    </row>
    <row r="1015" spans="1:8" x14ac:dyDescent="0.25">
      <c r="A1015" t="str">
        <f t="shared" si="48"/>
        <v>20241009SPO641</v>
      </c>
      <c r="B1015" t="str">
        <f t="shared" si="49"/>
        <v>expense</v>
      </c>
      <c r="C1015" s="20">
        <v>45574</v>
      </c>
      <c r="D1015" s="2" t="s">
        <v>9</v>
      </c>
      <c r="E1015" s="2">
        <v>-6.41</v>
      </c>
      <c r="F1015" s="7">
        <f t="shared" si="50"/>
        <v>13186.219999999985</v>
      </c>
      <c r="G1015" t="s">
        <v>720</v>
      </c>
      <c r="H1015">
        <v>8</v>
      </c>
    </row>
    <row r="1016" spans="1:8" x14ac:dyDescent="0.25">
      <c r="A1016" t="str">
        <f t="shared" si="48"/>
        <v>20241010CVS919</v>
      </c>
      <c r="B1016" t="str">
        <f t="shared" si="49"/>
        <v>expense</v>
      </c>
      <c r="C1016" s="20">
        <v>45575</v>
      </c>
      <c r="D1016" s="2" t="s">
        <v>7</v>
      </c>
      <c r="E1016" s="2">
        <v>-9.19</v>
      </c>
      <c r="F1016" s="7">
        <f t="shared" si="50"/>
        <v>13177.029999999984</v>
      </c>
      <c r="G1016" t="s">
        <v>718</v>
      </c>
      <c r="H1016">
        <v>10</v>
      </c>
    </row>
    <row r="1017" spans="1:8" x14ac:dyDescent="0.25">
      <c r="A1017" t="str">
        <f t="shared" si="48"/>
        <v>20241010CVS2692</v>
      </c>
      <c r="B1017" t="str">
        <f t="shared" si="49"/>
        <v>expense</v>
      </c>
      <c r="C1017" s="20">
        <v>45575</v>
      </c>
      <c r="D1017" s="2" t="s">
        <v>8</v>
      </c>
      <c r="E1017" s="2">
        <v>-26.92</v>
      </c>
      <c r="F1017" s="7">
        <f t="shared" si="50"/>
        <v>13150.109999999984</v>
      </c>
      <c r="G1017" t="s">
        <v>718</v>
      </c>
      <c r="H1017">
        <v>10</v>
      </c>
    </row>
    <row r="1018" spans="1:8" x14ac:dyDescent="0.25">
      <c r="A1018" t="str">
        <f t="shared" si="48"/>
        <v>20241010SHA2200</v>
      </c>
      <c r="B1018" t="str">
        <f t="shared" si="49"/>
        <v>expense</v>
      </c>
      <c r="C1018" s="23" t="s">
        <v>728</v>
      </c>
      <c r="D1018" s="13" t="s">
        <v>729</v>
      </c>
      <c r="E1018" s="11">
        <v>-22</v>
      </c>
      <c r="F1018" s="7">
        <f t="shared" si="50"/>
        <v>13128.109999999984</v>
      </c>
      <c r="G1018" t="s">
        <v>720</v>
      </c>
      <c r="H1018">
        <v>8</v>
      </c>
    </row>
    <row r="1019" spans="1:8" x14ac:dyDescent="0.25">
      <c r="A1019" t="str">
        <f t="shared" si="48"/>
        <v>20241011WAL2988</v>
      </c>
      <c r="B1019" t="str">
        <f t="shared" si="49"/>
        <v>expense</v>
      </c>
      <c r="C1019" s="24" t="s">
        <v>726</v>
      </c>
      <c r="D1019" s="12" t="s">
        <v>727</v>
      </c>
      <c r="E1019" s="10">
        <v>-29.88</v>
      </c>
      <c r="F1019" s="7">
        <f t="shared" si="50"/>
        <v>13098.229999999985</v>
      </c>
      <c r="G1019" t="s">
        <v>718</v>
      </c>
      <c r="H1019">
        <v>10</v>
      </c>
    </row>
    <row r="1020" spans="1:8" x14ac:dyDescent="0.25">
      <c r="A1020" t="str">
        <f t="shared" si="48"/>
        <v>20241013AMA1280</v>
      </c>
      <c r="B1020" t="str">
        <f t="shared" si="49"/>
        <v>expense</v>
      </c>
      <c r="C1020" s="23" t="s">
        <v>725</v>
      </c>
      <c r="D1020" s="13" t="s">
        <v>457</v>
      </c>
      <c r="E1020" s="11">
        <v>-12.8</v>
      </c>
      <c r="F1020" s="7">
        <f t="shared" si="50"/>
        <v>13085.429999999986</v>
      </c>
      <c r="G1020" t="s">
        <v>717</v>
      </c>
      <c r="H1020">
        <v>5</v>
      </c>
    </row>
    <row r="1021" spans="1:8" x14ac:dyDescent="0.25">
      <c r="A1021" t="str">
        <f t="shared" si="48"/>
        <v>20241015PAP2128</v>
      </c>
      <c r="B1021" t="str">
        <f t="shared" si="49"/>
        <v>expense</v>
      </c>
      <c r="C1021" s="20">
        <v>45580</v>
      </c>
      <c r="D1021" s="2" t="s">
        <v>5</v>
      </c>
      <c r="E1021" s="2">
        <v>-21.28</v>
      </c>
      <c r="F1021" s="7">
        <f t="shared" si="50"/>
        <v>13064.149999999985</v>
      </c>
      <c r="G1021" t="s">
        <v>708</v>
      </c>
      <c r="H1021">
        <v>9</v>
      </c>
    </row>
    <row r="1022" spans="1:8" x14ac:dyDescent="0.25">
      <c r="A1022" t="str">
        <f t="shared" si="48"/>
        <v>20241015ADO3744</v>
      </c>
      <c r="B1022" t="str">
        <f t="shared" si="49"/>
        <v>expense</v>
      </c>
      <c r="C1022" s="20">
        <v>45580</v>
      </c>
      <c r="D1022" s="2" t="s">
        <v>6</v>
      </c>
      <c r="E1022" s="2">
        <v>-37.44</v>
      </c>
      <c r="F1022" s="7">
        <f t="shared" si="50"/>
        <v>13026.709999999985</v>
      </c>
      <c r="G1022" t="s">
        <v>709</v>
      </c>
      <c r="H1022">
        <v>12</v>
      </c>
    </row>
    <row r="1023" spans="1:8" x14ac:dyDescent="0.25">
      <c r="A1023" t="str">
        <f t="shared" si="48"/>
        <v>20241015MEI4879</v>
      </c>
      <c r="B1023" t="str">
        <f t="shared" si="49"/>
        <v>expense</v>
      </c>
      <c r="C1023" s="24" t="s">
        <v>724</v>
      </c>
      <c r="D1023" s="12" t="s">
        <v>453</v>
      </c>
      <c r="E1023" s="10">
        <v>-48.79</v>
      </c>
      <c r="F1023" s="7">
        <f t="shared" si="50"/>
        <v>12977.919999999984</v>
      </c>
      <c r="G1023" t="s">
        <v>710</v>
      </c>
      <c r="H1023">
        <v>3</v>
      </c>
    </row>
    <row r="1024" spans="1:8" x14ac:dyDescent="0.25">
      <c r="A1024" t="str">
        <f t="shared" si="48"/>
        <v>20241016WIT11500</v>
      </c>
      <c r="B1024" t="str">
        <f t="shared" si="49"/>
        <v>expense</v>
      </c>
      <c r="C1024" s="20">
        <v>45581</v>
      </c>
      <c r="D1024" s="2" t="s">
        <v>2</v>
      </c>
      <c r="E1024" s="2">
        <v>-115</v>
      </c>
      <c r="F1024" s="7">
        <f t="shared" si="50"/>
        <v>12862.919999999984</v>
      </c>
      <c r="G1024" t="s">
        <v>709</v>
      </c>
      <c r="H1024">
        <v>12</v>
      </c>
    </row>
    <row r="1025" spans="1:8" x14ac:dyDescent="0.25">
      <c r="A1025" t="str">
        <f t="shared" si="48"/>
        <v>20241016DIS14367</v>
      </c>
      <c r="B1025" t="str">
        <f t="shared" si="49"/>
        <v>expense</v>
      </c>
      <c r="C1025" s="20">
        <v>45581</v>
      </c>
      <c r="D1025" s="2" t="s">
        <v>3</v>
      </c>
      <c r="E1025" s="2">
        <v>-143.66999999999999</v>
      </c>
      <c r="F1025" s="7">
        <f t="shared" si="50"/>
        <v>12719.249999999984</v>
      </c>
      <c r="G1025" t="s">
        <v>711</v>
      </c>
      <c r="H1025">
        <v>6</v>
      </c>
    </row>
    <row r="1026" spans="1:8" x14ac:dyDescent="0.25">
      <c r="A1026" t="str">
        <f t="shared" si="48"/>
        <v>20241016DEP80316</v>
      </c>
      <c r="B1026" t="str">
        <f t="shared" si="49"/>
        <v>income</v>
      </c>
      <c r="C1026" s="20">
        <v>45581</v>
      </c>
      <c r="D1026" s="2" t="s">
        <v>4</v>
      </c>
      <c r="E1026" s="2">
        <v>803.16</v>
      </c>
      <c r="F1026" s="7">
        <f t="shared" si="50"/>
        <v>13522.409999999983</v>
      </c>
      <c r="G1026" t="s">
        <v>712</v>
      </c>
      <c r="H1026">
        <v>13</v>
      </c>
    </row>
    <row r="1027" spans="1:8" x14ac:dyDescent="0.25">
      <c r="A1027" t="str">
        <f t="shared" si="48"/>
        <v>20241016WAL3394</v>
      </c>
      <c r="B1027" t="str">
        <f t="shared" si="49"/>
        <v>expense</v>
      </c>
      <c r="C1027" s="23" t="s">
        <v>723</v>
      </c>
      <c r="D1027" s="13" t="s">
        <v>560</v>
      </c>
      <c r="E1027" s="11">
        <v>-33.94</v>
      </c>
      <c r="F1027" s="7">
        <f t="shared" si="50"/>
        <v>13488.469999999983</v>
      </c>
      <c r="G1027" t="s">
        <v>717</v>
      </c>
      <c r="H1027">
        <v>5</v>
      </c>
    </row>
    <row r="1028" spans="1:8" x14ac:dyDescent="0.25">
      <c r="A1028" t="str">
        <f t="shared" si="48"/>
        <v>20241017POS5338</v>
      </c>
      <c r="B1028" t="str">
        <f t="shared" si="49"/>
        <v>expense</v>
      </c>
      <c r="C1028" s="20">
        <v>45582</v>
      </c>
      <c r="D1028" s="2" t="s">
        <v>1</v>
      </c>
      <c r="E1028" s="2">
        <v>-53.38</v>
      </c>
      <c r="F1028" s="7">
        <f t="shared" si="50"/>
        <v>13435.089999999984</v>
      </c>
      <c r="G1028" t="s">
        <v>717</v>
      </c>
      <c r="H1028">
        <v>5</v>
      </c>
    </row>
  </sheetData>
  <sortState xmlns:xlrd2="http://schemas.microsoft.com/office/spreadsheetml/2017/richdata2" ref="A2:I555">
    <sortCondition ref="C2:C555"/>
  </sortState>
  <conditionalFormatting sqref="E1:E832">
    <cfRule type="cellIs" dxfId="1" priority="1" operator="greaterThan">
      <formula>0</formula>
    </cfRule>
  </conditionalFormatting>
  <conditionalFormatting sqref="E1029:E1048576">
    <cfRule type="cellIs" dxfId="0" priority="3" operator="greaterThan">
      <formula>0</formula>
    </cfRule>
  </conditionalFormatting>
  <conditionalFormatting sqref="H1:H555 H1029:H1048576">
    <cfRule type="containsErrors" priority="2">
      <formula>ISERROR(H1)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3068-DFAF-404E-AA31-9E05293E17DD}">
  <dimension ref="A1:C14"/>
  <sheetViews>
    <sheetView workbookViewId="0">
      <selection activeCell="D22" sqref="D22"/>
    </sheetView>
  </sheetViews>
  <sheetFormatPr defaultRowHeight="15" x14ac:dyDescent="0.25"/>
  <cols>
    <col min="1" max="1" width="21.7109375" bestFit="1" customWidth="1"/>
    <col min="3" max="3" width="13.140625" bestFit="1" customWidth="1"/>
  </cols>
  <sheetData>
    <row r="1" spans="1:3" x14ac:dyDescent="0.25">
      <c r="A1" t="s">
        <v>695</v>
      </c>
      <c r="B1" t="s">
        <v>702</v>
      </c>
      <c r="C1" t="s">
        <v>722</v>
      </c>
    </row>
    <row r="2" spans="1:3" x14ac:dyDescent="0.25">
      <c r="A2" s="1" t="s">
        <v>713</v>
      </c>
      <c r="B2">
        <v>1</v>
      </c>
      <c r="C2" t="s">
        <v>719</v>
      </c>
    </row>
    <row r="3" spans="1:3" x14ac:dyDescent="0.25">
      <c r="A3" s="1" t="s">
        <v>714</v>
      </c>
      <c r="B3">
        <v>2</v>
      </c>
      <c r="C3" t="s">
        <v>719</v>
      </c>
    </row>
    <row r="4" spans="1:3" x14ac:dyDescent="0.25">
      <c r="A4" s="1" t="s">
        <v>710</v>
      </c>
      <c r="B4">
        <v>3</v>
      </c>
      <c r="C4" t="s">
        <v>719</v>
      </c>
    </row>
    <row r="5" spans="1:3" x14ac:dyDescent="0.25">
      <c r="A5" s="1" t="s">
        <v>716</v>
      </c>
      <c r="B5">
        <v>4</v>
      </c>
      <c r="C5" t="s">
        <v>719</v>
      </c>
    </row>
    <row r="6" spans="1:3" x14ac:dyDescent="0.25">
      <c r="A6" s="1" t="s">
        <v>717</v>
      </c>
      <c r="B6">
        <v>5</v>
      </c>
      <c r="C6" t="s">
        <v>719</v>
      </c>
    </row>
    <row r="7" spans="1:3" x14ac:dyDescent="0.25">
      <c r="A7" s="1" t="s">
        <v>711</v>
      </c>
      <c r="B7">
        <v>6</v>
      </c>
      <c r="C7" t="s">
        <v>719</v>
      </c>
    </row>
    <row r="8" spans="1:3" x14ac:dyDescent="0.25">
      <c r="A8" s="1" t="s">
        <v>721</v>
      </c>
      <c r="B8">
        <v>7</v>
      </c>
      <c r="C8" t="s">
        <v>712</v>
      </c>
    </row>
    <row r="9" spans="1:3" x14ac:dyDescent="0.25">
      <c r="A9" s="1" t="s">
        <v>720</v>
      </c>
      <c r="B9">
        <v>8</v>
      </c>
      <c r="C9" t="s">
        <v>719</v>
      </c>
    </row>
    <row r="10" spans="1:3" x14ac:dyDescent="0.25">
      <c r="A10" s="1" t="s">
        <v>708</v>
      </c>
      <c r="B10">
        <v>9</v>
      </c>
      <c r="C10" t="s">
        <v>719</v>
      </c>
    </row>
    <row r="11" spans="1:3" x14ac:dyDescent="0.25">
      <c r="A11" s="1" t="s">
        <v>718</v>
      </c>
      <c r="B11">
        <v>10</v>
      </c>
      <c r="C11" t="s">
        <v>719</v>
      </c>
    </row>
    <row r="12" spans="1:3" x14ac:dyDescent="0.25">
      <c r="A12" s="1" t="s">
        <v>715</v>
      </c>
      <c r="B12">
        <v>11</v>
      </c>
      <c r="C12" t="s">
        <v>719</v>
      </c>
    </row>
    <row r="13" spans="1:3" x14ac:dyDescent="0.25">
      <c r="A13" s="1" t="s">
        <v>709</v>
      </c>
      <c r="B13">
        <v>12</v>
      </c>
      <c r="C13" t="s">
        <v>719</v>
      </c>
    </row>
    <row r="14" spans="1:3" x14ac:dyDescent="0.25">
      <c r="A14" s="1" t="s">
        <v>712</v>
      </c>
      <c r="B14">
        <v>13</v>
      </c>
      <c r="C14" t="s"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 Klaassen</dc:creator>
  <cp:lastModifiedBy>Torge Klaassen</cp:lastModifiedBy>
  <dcterms:created xsi:type="dcterms:W3CDTF">2024-10-17T17:53:23Z</dcterms:created>
  <dcterms:modified xsi:type="dcterms:W3CDTF">2024-10-17T21:33:34Z</dcterms:modified>
</cp:coreProperties>
</file>