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bstraction" sheetId="1" r:id="rId4"/>
    <sheet state="visible" name="Data Profiling" sheetId="2" r:id="rId5"/>
    <sheet state="visible" name="Thu hang" sheetId="3" r:id="rId6"/>
    <sheet state="visible" name="Ten dang nhap" sheetId="4" r:id="rId7"/>
    <sheet state="visible" name="Ho ten" sheetId="5" r:id="rId8"/>
    <sheet state="visible" name="Ten lop" sheetId="6" r:id="rId9"/>
    <sheet state="visible" name="Khoi" sheetId="7" r:id="rId10"/>
    <sheet state="visible" name="Ten Truong" sheetId="8" r:id="rId11"/>
    <sheet state="visible" name="Quan Huyen" sheetId="9" r:id="rId12"/>
    <sheet state="visible" name="TinhTP" sheetId="10" r:id="rId13"/>
    <sheet state="visible" name="Số câu đúng" sheetId="11" r:id="rId14"/>
    <sheet state="visible" name="Số câu sai" sheetId="12" r:id="rId15"/>
    <sheet state="visible" name="Thời gian suy nghĩ" sheetId="13" r:id="rId16"/>
    <sheet state="visible" name="Đủ điều kiện" sheetId="14" r:id="rId17"/>
  </sheets>
  <definedNames/>
  <calcPr/>
</workbook>
</file>

<file path=xl/sharedStrings.xml><?xml version="1.0" encoding="utf-8"?>
<sst xmlns="http://schemas.openxmlformats.org/spreadsheetml/2006/main" count="552" uniqueCount="196">
  <si>
    <t>Dataset</t>
  </si>
  <si>
    <t>Danh sách thí sinh tham gia thi vòng chung kết cấp thành phố đấu trường VIOEU năm 2022-2023</t>
  </si>
  <si>
    <t>Types:</t>
  </si>
  <si>
    <t>Table</t>
  </si>
  <si>
    <t>Availability</t>
  </si>
  <si>
    <t>Static file</t>
  </si>
  <si>
    <t xml:space="preserve"> </t>
  </si>
  <si>
    <t>Items</t>
  </si>
  <si>
    <t>Mỗi dòng là mỗi thí sinh với thông tin và kết quả thi với số câu đúng, số câu sai và thời gian suy nghĩ</t>
  </si>
  <si>
    <t>Tổng số Thuộc tính</t>
  </si>
  <si>
    <t xml:space="preserve">Tổn số items </t>
  </si>
  <si>
    <t>Tên Thuộc TÍnh</t>
  </si>
  <si>
    <t>Ngữ Nghĩa</t>
  </si>
  <si>
    <t>Attribute types</t>
  </si>
  <si>
    <t>Ordered attribute type</t>
  </si>
  <si>
    <t>Hierarchical</t>
  </si>
  <si>
    <t>Direction</t>
  </si>
  <si>
    <t>Attribute charecteristics</t>
  </si>
  <si>
    <t>catagorical</t>
  </si>
  <si>
    <t>ordered</t>
  </si>
  <si>
    <t>Interval</t>
  </si>
  <si>
    <t>Raito</t>
  </si>
  <si>
    <t>Squential</t>
  </si>
  <si>
    <t>Diverging</t>
  </si>
  <si>
    <t>Cyclic</t>
  </si>
  <si>
    <t>continuous</t>
  </si>
  <si>
    <t>Discrete</t>
  </si>
  <si>
    <t>ordinal</t>
  </si>
  <si>
    <t>Quantitative</t>
  </si>
  <si>
    <t>Thứ Hạng</t>
  </si>
  <si>
    <t>Thức hạng kết quả thi của các thí sinh tham gia thi</t>
  </si>
  <si>
    <t>x</t>
  </si>
  <si>
    <t>Tên Đăng Nhập</t>
  </si>
  <si>
    <t xml:space="preserve">là tên phải điền để vào tài khoản thi </t>
  </si>
  <si>
    <t>Họ Tên</t>
  </si>
  <si>
    <t>Họ và Tên của thí sinh đi thi</t>
  </si>
  <si>
    <t>Tên Lớp</t>
  </si>
  <si>
    <t>Lớp mà thi sinh đó đang theo học tại trường</t>
  </si>
  <si>
    <t>Khối</t>
  </si>
  <si>
    <t>Khối của thi sinh đó đang học trong năm nay</t>
  </si>
  <si>
    <t>Tên Trường</t>
  </si>
  <si>
    <t xml:space="preserve">tên ngôi trường mà thí sinh đang học </t>
  </si>
  <si>
    <t>Quận/Huyện</t>
  </si>
  <si>
    <t>Quận hoặc Huyện của trường và thí sinh đi thi</t>
  </si>
  <si>
    <t>Tỉnh/TP</t>
  </si>
  <si>
    <t>Tỉnh hoặc Thành Phố của trường và thí sinh đi thi</t>
  </si>
  <si>
    <t>Số câu đúng</t>
  </si>
  <si>
    <t>Số câu mà thí sinh đã làm đúng</t>
  </si>
  <si>
    <t>Số câu sai</t>
  </si>
  <si>
    <t>Số câumà thí sinh đã làm sai</t>
  </si>
  <si>
    <t>Tổng số giây suy nghĩ</t>
  </si>
  <si>
    <t>Thời gian suy nghĩ làm bài thi của các thí sinh</t>
  </si>
  <si>
    <t>Đủ điều kiện</t>
  </si>
  <si>
    <t>Kết quả của thí sinh có đạt điều kiện đủ không</t>
  </si>
  <si>
    <t>Field Name</t>
  </si>
  <si>
    <t>NULL</t>
  </si>
  <si>
    <t>MIssing</t>
  </si>
  <si>
    <t>Actual</t>
  </si>
  <si>
    <t>Completenes</t>
  </si>
  <si>
    <t>Cardinality</t>
  </si>
  <si>
    <t>Uniqueness</t>
  </si>
  <si>
    <t>Distinctness</t>
  </si>
  <si>
    <t xml:space="preserve">Họ tên </t>
  </si>
  <si>
    <t>Tên trường</t>
  </si>
  <si>
    <t>Quận/ Huyện</t>
  </si>
  <si>
    <t>Tỉnh /TP</t>
  </si>
  <si>
    <t xml:space="preserve">Số Câu Đúng </t>
  </si>
  <si>
    <t>Số Câu sai</t>
  </si>
  <si>
    <t>Tổng Số Giây Suy nghĩ</t>
  </si>
  <si>
    <t>Đủ ĐIền kiện</t>
  </si>
  <si>
    <t>Đánh Giá chung:</t>
  </si>
  <si>
    <t>Dựa vào kết quả của profiling, ta nhận thấy được giá trị null và missing không tồn tại ở tất ở các thuộc tính.</t>
  </si>
  <si>
    <t>Dựa vào kết quả ta thấy được:</t>
  </si>
  <si>
    <t>- Cuộc thi có các thí sinh đồng hạng trong bảng kết quả VCK cấp thành phố đấu trường VIOEDU năm 2022-2023 vì chỉ có 667 xếp hạng trong bảng</t>
  </si>
  <si>
    <t>- Cuộc thi đã có 687 thí sinh dự thi những có nhiều em trùng họ tên hoặc các em sử dụng 2 tài khoản đi thi vì có 13 em xuất hiện 2 lần, 1 em xuất hiện 3 lần và 1 em xuất hiện 4 lần</t>
  </si>
  <si>
    <t>- Các thí sinh đi thi chủ yếu là các khối 1,2,3,4,5 và số em thuộc khối 5 là đi thi nhiều nhất với 151 em</t>
  </si>
  <si>
    <t>-Các thi sinh đi thuộc trường tiểu học thực hành đại học Sài Gòn là nhiều nhất với 111 em chiếm 16,16% trên tổng số 14 trường và trường thấp em đi thi nhất là Trường Tiểu Học Trương Quyền với 4 em đi thi</t>
  </si>
  <si>
    <t>- Số thi sinh đạt điểm tối đa với số câu đúng 30 câu là 7 em và sai nhiều nhất là 21 câu và chỉ có 1 em sai 21 câu.</t>
  </si>
  <si>
    <t>-Dù có 687 thí sinh nhưng chỉ có 280 giá trị thời gian suy nghĩ do có nhiều bạn có cùng thời gian suy nghĩ.</t>
  </si>
  <si>
    <t>- Số lượng thí sinh có bài thi đủ điều kiện chỉ bằng gần 1 nửa so với số bài không đủ điều kiện.</t>
  </si>
  <si>
    <t>Thứ Hạng (Field Data Types)</t>
  </si>
  <si>
    <t>Count</t>
  </si>
  <si>
    <t>Percentage</t>
  </si>
  <si>
    <t>Thứ hạng</t>
  </si>
  <si>
    <t>INTERGER</t>
  </si>
  <si>
    <t>Field Data Type</t>
  </si>
  <si>
    <t>Thứ Hạng (Top 5 Values)</t>
  </si>
  <si>
    <t>Field Length</t>
  </si>
  <si>
    <t>Data Profilling Summary Statistics</t>
  </si>
  <si>
    <t>Missing</t>
  </si>
  <si>
    <t>Completeness</t>
  </si>
  <si>
    <t>Thứ Hạng (Field Formats)</t>
  </si>
  <si>
    <t>n</t>
  </si>
  <si>
    <t>nn</t>
  </si>
  <si>
    <t>nnn</t>
  </si>
  <si>
    <t>Data Profilling Additional Statistics</t>
  </si>
  <si>
    <t>nnnn</t>
  </si>
  <si>
    <t>Field Data Types</t>
  </si>
  <si>
    <t>Field Length (MIN)</t>
  </si>
  <si>
    <t>Field Length (MAX)</t>
  </si>
  <si>
    <t>Field Value (MIN)</t>
  </si>
  <si>
    <t>Field Value (MAX)</t>
  </si>
  <si>
    <t>Field Formats</t>
  </si>
  <si>
    <t>Input Metadata</t>
  </si>
  <si>
    <t>Tên đăng nhập (Field Data Types)</t>
  </si>
  <si>
    <t>Tên đăng nhập</t>
  </si>
  <si>
    <t>STRING</t>
  </si>
  <si>
    <t>Tên đăng nhập (Top 5 Values)</t>
  </si>
  <si>
    <t>ththsg-0811</t>
  </si>
  <si>
    <t>nvh3-1087</t>
  </si>
  <si>
    <t>tqd1-0487</t>
  </si>
  <si>
    <t>ththsg-0833</t>
  </si>
  <si>
    <t>nts-4596</t>
  </si>
  <si>
    <t>Tên đăng nhập (Field Formats)</t>
  </si>
  <si>
    <t>nnnnnnnn</t>
  </si>
  <si>
    <t>nnnnnnnnn</t>
  </si>
  <si>
    <t>nnnnnnnnnn</t>
  </si>
  <si>
    <t>nnnnnnnnnnn</t>
  </si>
  <si>
    <t>nnnnnnnnnnnn</t>
  </si>
  <si>
    <t>nnnnnnnnnnnnn</t>
  </si>
  <si>
    <t>nnnnnnnnnnnnnn</t>
  </si>
  <si>
    <t>1a_017</t>
  </si>
  <si>
    <t>nnnnnnnnnnnnnnn</t>
  </si>
  <si>
    <t>truonghoangnha2407</t>
  </si>
  <si>
    <t>nnnnnnnnnnnnnnnn</t>
  </si>
  <si>
    <t>nnnnnnnnnnnnnnnnn</t>
  </si>
  <si>
    <t>nnnnnnnnnnnnnnnnnn</t>
  </si>
  <si>
    <t>nnnnnn</t>
  </si>
  <si>
    <t>nnnnnnn</t>
  </si>
  <si>
    <t>Họ Tên (Field Data Types)</t>
  </si>
  <si>
    <t>Họ Tên (Top 5 Values)</t>
  </si>
  <si>
    <t>nguyễn</t>
  </si>
  <si>
    <t>minh</t>
  </si>
  <si>
    <t>trần</t>
  </si>
  <si>
    <t>ngọc</t>
  </si>
  <si>
    <t>hoàng</t>
  </si>
  <si>
    <t>Họ Tên (Field Formats)</t>
  </si>
  <si>
    <t>nnnnnnn…nnnnnnnnnnnnnnnnnnnnnnnnn</t>
  </si>
  <si>
    <t>Lê Minh</t>
  </si>
  <si>
    <t>Nguyễn Ngọc Thanh Trúc</t>
  </si>
  <si>
    <t>Tên Lớp (Field Data Types)</t>
  </si>
  <si>
    <t>Tên Lớp (Top 5 Values)</t>
  </si>
  <si>
    <t>5a</t>
  </si>
  <si>
    <t>3a</t>
  </si>
  <si>
    <t>4a</t>
  </si>
  <si>
    <t>2a</t>
  </si>
  <si>
    <t>1a</t>
  </si>
  <si>
    <t>Tên lớp (Field Formats)</t>
  </si>
  <si>
    <t>///////////////</t>
  </si>
  <si>
    <t>Khối(Field Data Types)</t>
  </si>
  <si>
    <t>Khối(Top 5 Values)</t>
  </si>
  <si>
    <t>Data Profiling Summary Statistics</t>
  </si>
  <si>
    <t>Khối (Field formats)</t>
  </si>
  <si>
    <t>Cardinarity</t>
  </si>
  <si>
    <t>0,73%</t>
  </si>
  <si>
    <t>Data Profiling Additional Statistics</t>
  </si>
  <si>
    <t>Field Length(Min)</t>
  </si>
  <si>
    <t>Field Length(Max)</t>
  </si>
  <si>
    <t>Field Value(MIN)</t>
  </si>
  <si>
    <t>Field Value(MAX)</t>
  </si>
  <si>
    <t>Tên Trường(Field Data Types)</t>
  </si>
  <si>
    <t>Tên Trường(Top 5 Values)</t>
  </si>
  <si>
    <t>Trường TIểu học Thực Hành Đại Học Sài Gòn</t>
  </si>
  <si>
    <t>Trường Tiểu Học Nguyễn Thái Sơn</t>
  </si>
  <si>
    <t>Trường Tiểu Học Lương ĐÌnh Của</t>
  </si>
  <si>
    <t>Trường Tiểu Học Mê Linh</t>
  </si>
  <si>
    <t>Trường Tiểu Học Nguyễn VIệt Hồng</t>
  </si>
  <si>
    <t>Tên Trường (Field formats)</t>
  </si>
  <si>
    <t>nnnnnn nnnn nnn ......</t>
  </si>
  <si>
    <t>X</t>
  </si>
  <si>
    <t>2,03%</t>
  </si>
  <si>
    <t>Trường Tiểu Học Trương Quyền</t>
  </si>
  <si>
    <t>Quận/Huyện (Field Data Type)</t>
  </si>
  <si>
    <t>Quận/Huyện (Top 5 Values)</t>
  </si>
  <si>
    <t>Quận 3</t>
  </si>
  <si>
    <t>Quận/Huyện(Field Formats)</t>
  </si>
  <si>
    <t>nnnn n</t>
  </si>
  <si>
    <t>Tỉnh/TP (Field Data Type)</t>
  </si>
  <si>
    <t>Tỉnh/TP(Top 5 Values)</t>
  </si>
  <si>
    <t>TP Hồ Chí Minh</t>
  </si>
  <si>
    <t>Tỉnh/TP(Field Formats)</t>
  </si>
  <si>
    <t>nn nn nnn nnnn</t>
  </si>
  <si>
    <t>Số câu đúng(Field Data Types)</t>
  </si>
  <si>
    <t>Số câu đúng(Top 5 Values)</t>
  </si>
  <si>
    <t>Số câu đúng (Field formats)</t>
  </si>
  <si>
    <t>Số câu sai(Field Data Types)</t>
  </si>
  <si>
    <t>Số câu sai(Top 5 Values)</t>
  </si>
  <si>
    <t>Số câu sai (Field formats)</t>
  </si>
  <si>
    <t>Thời gian suy nghĩ(Field Data Types)</t>
  </si>
  <si>
    <t>Thời gian suy nghĩ</t>
  </si>
  <si>
    <t>Thời gian suy nghĩ(Top 5 Values)</t>
  </si>
  <si>
    <t>Thời gian suy nghĩ (Field formats)</t>
  </si>
  <si>
    <t>boolean</t>
  </si>
  <si>
    <t>Có</t>
  </si>
  <si>
    <t>Không</t>
  </si>
  <si>
    <t>nnnnn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</si>
</sst>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3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Calibri"/>
    </font>
    <font>
      <b/>
      <color rgb="FF000000"/>
      <name val="Calibri"/>
    </font>
    <font>
      <sz val="11.0"/>
      <color rgb="FF000000"/>
      <name val="Calibri"/>
    </font>
    <font>
      <sz val="8.0"/>
      <color rgb="FF333333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9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8" fillId="2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5" fillId="3" fontId="1" numFmtId="0" xfId="0" applyAlignment="1" applyBorder="1" applyFill="1" applyFont="1">
      <alignment readingOrder="0"/>
    </xf>
    <xf borderId="15" fillId="0" fontId="1" numFmtId="0" xfId="0" applyAlignment="1" applyBorder="1" applyFont="1">
      <alignment readingOrder="0"/>
    </xf>
    <xf borderId="15" fillId="0" fontId="1" numFmtId="9" xfId="0" applyAlignment="1" applyBorder="1" applyFont="1" applyNumberFormat="1">
      <alignment readingOrder="0"/>
    </xf>
    <xf borderId="14" fillId="0" fontId="3" numFmtId="0" xfId="0" applyAlignment="1" applyBorder="1" applyFont="1">
      <alignment horizontal="right" readingOrder="0" shrinkToFit="0" vertical="bottom" wrapText="0"/>
    </xf>
    <xf borderId="14" fillId="0" fontId="3" numFmtId="10" xfId="0" applyAlignment="1" applyBorder="1" applyFont="1" applyNumberFormat="1">
      <alignment horizontal="right" readingOrder="0" shrinkToFit="0" vertical="bottom" wrapText="0"/>
    </xf>
    <xf borderId="15" fillId="0" fontId="1" numFmtId="10" xfId="0" applyAlignment="1" applyBorder="1" applyFont="1" applyNumberFormat="1">
      <alignment readingOrder="0"/>
    </xf>
    <xf borderId="15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5" fillId="4" fontId="4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5" fillId="5" fontId="4" numFmtId="0" xfId="0" applyAlignment="1" applyBorder="1" applyFill="1" applyFont="1">
      <alignment readingOrder="0" shrinkToFit="0" vertical="bottom" wrapText="0"/>
    </xf>
    <xf borderId="7" fillId="5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bottom" wrapText="0"/>
    </xf>
    <xf borderId="11" fillId="6" fontId="3" numFmtId="0" xfId="0" applyAlignment="1" applyBorder="1" applyFill="1" applyFont="1">
      <alignment readingOrder="0" shrinkToFit="0" vertical="bottom" wrapText="0"/>
    </xf>
    <xf borderId="14" fillId="6" fontId="3" numFmtId="0" xfId="0" applyAlignment="1" applyBorder="1" applyFont="1">
      <alignment horizontal="right" readingOrder="0" shrinkToFit="0" vertical="bottom" wrapText="0"/>
    </xf>
    <xf borderId="14" fillId="6" fontId="3" numFmtId="9" xfId="0" applyAlignment="1" applyBorder="1" applyFont="1" applyNumberFormat="1">
      <alignment horizontal="right" readingOrder="0" shrinkToFit="0" vertical="bottom" wrapText="0"/>
    </xf>
    <xf borderId="11" fillId="5" fontId="4" numFmtId="0" xfId="0" applyAlignment="1" applyBorder="1" applyFont="1">
      <alignment readingOrder="0" shrinkToFit="0" vertical="bottom" wrapText="0"/>
    </xf>
    <xf borderId="14" fillId="5" fontId="4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5" fillId="0" fontId="3" numFmtId="0" xfId="0" applyAlignment="1" applyBorder="1" applyFont="1">
      <alignment readingOrder="0" shrinkToFit="0" vertical="bottom" wrapText="0"/>
    </xf>
    <xf borderId="14" fillId="0" fontId="3" numFmtId="9" xfId="0" applyAlignment="1" applyBorder="1" applyFont="1" applyNumberFormat="1">
      <alignment horizontal="right"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4" fillId="0" fontId="3" numFmtId="10" xfId="0" applyAlignment="1" applyBorder="1" applyFont="1" applyNumberFormat="1">
      <alignment horizontal="right" readingOrder="0" shrinkToFit="0" vertical="bottom" wrapText="0"/>
    </xf>
    <xf borderId="8" fillId="5" fontId="4" numFmtId="0" xfId="0" applyAlignment="1" applyBorder="1" applyFont="1">
      <alignment readingOrder="0" shrinkToFit="0" vertical="bottom" wrapText="0"/>
    </xf>
    <xf borderId="15" fillId="7" fontId="6" numFmtId="0" xfId="0" applyAlignment="1" applyBorder="1" applyFill="1" applyFont="1">
      <alignment readingOrder="0" shrinkToFit="0" vertical="top" wrapText="0"/>
    </xf>
    <xf borderId="15" fillId="0" fontId="3" numFmtId="0" xfId="0" applyAlignment="1" applyBorder="1" applyFont="1">
      <alignment horizontal="right" readingOrder="0" shrinkToFit="0" vertical="bottom" wrapText="0"/>
    </xf>
    <xf borderId="15" fillId="0" fontId="3" numFmtId="10" xfId="0" applyAlignment="1" applyBorder="1" applyFont="1" applyNumberFormat="1">
      <alignment horizontal="right" readingOrder="0" shrinkToFit="0" vertical="bottom" wrapText="0"/>
    </xf>
    <xf borderId="11" fillId="7" fontId="6" numFmtId="0" xfId="0" applyAlignment="1" applyBorder="1" applyFont="1">
      <alignment readingOrder="0" shrinkToFit="0" vertical="top" wrapText="0"/>
    </xf>
    <xf borderId="0" fillId="5" fontId="4" numFmtId="0" xfId="0" applyAlignment="1" applyFont="1">
      <alignment readingOrder="0" shrinkToFit="0" vertical="bottom" wrapText="0"/>
    </xf>
    <xf borderId="10" fillId="5" fontId="4" numFmtId="0" xfId="0" applyAlignment="1" applyBorder="1" applyFont="1">
      <alignment readingOrder="0" shrinkToFit="0" vertical="bottom" wrapText="0"/>
    </xf>
    <xf borderId="15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right" readingOrder="0" shrinkToFit="0" vertical="bottom" wrapText="0"/>
    </xf>
    <xf borderId="7" fillId="0" fontId="3" numFmtId="10" xfId="0" applyAlignment="1" applyBorder="1" applyFont="1" applyNumberFormat="1">
      <alignment horizontal="right" readingOrder="0" shrinkToFit="0" vertical="bottom" wrapText="0"/>
    </xf>
    <xf borderId="14" fillId="0" fontId="3" numFmtId="0" xfId="0" applyAlignment="1" applyBorder="1" applyFont="1">
      <alignment horizontal="right" readingOrder="0" shrinkToFit="0" vertical="bottom" wrapText="0"/>
    </xf>
    <xf borderId="14" fillId="0" fontId="5" numFmtId="10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15" fillId="5" fontId="4" numFmtId="0" xfId="0" applyAlignment="1" applyBorder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bottom" wrapText="0"/>
    </xf>
    <xf borderId="15" fillId="6" fontId="3" numFmtId="0" xfId="0" applyAlignment="1" applyBorder="1" applyFont="1">
      <alignment readingOrder="0" shrinkToFit="0" vertical="bottom" wrapText="0"/>
    </xf>
    <xf borderId="15" fillId="6" fontId="3" numFmtId="0" xfId="0" applyAlignment="1" applyBorder="1" applyFont="1">
      <alignment horizontal="right" readingOrder="0" shrinkToFit="0" vertical="bottom" wrapText="0"/>
    </xf>
    <xf borderId="15" fillId="6" fontId="3" numFmtId="9" xfId="0" applyAlignment="1" applyBorder="1" applyFont="1" applyNumberFormat="1">
      <alignment horizontal="right" readingOrder="0" shrinkToFit="0" vertical="bottom" wrapText="0"/>
    </xf>
    <xf borderId="15" fillId="7" fontId="6" numFmtId="0" xfId="0" applyAlignment="1" applyBorder="1" applyFont="1">
      <alignment horizontal="right" readingOrder="0" vertical="top"/>
    </xf>
    <xf borderId="15" fillId="0" fontId="6" numFmtId="10" xfId="0" applyAlignment="1" applyBorder="1" applyFont="1" applyNumberFormat="1">
      <alignment horizontal="right" readingOrder="0" shrinkToFit="0" vertical="bottom" wrapText="0"/>
    </xf>
    <xf borderId="15" fillId="6" fontId="6" numFmtId="0" xfId="0" applyAlignment="1" applyBorder="1" applyFont="1">
      <alignment readingOrder="0" shrinkToFit="0" vertical="top" wrapText="0"/>
    </xf>
    <xf borderId="15" fillId="6" fontId="6" numFmtId="0" xfId="0" applyAlignment="1" applyBorder="1" applyFont="1">
      <alignment horizontal="right" readingOrder="0" vertical="top"/>
    </xf>
    <xf borderId="15" fillId="7" fontId="6" numFmtId="10" xfId="0" applyAlignment="1" applyBorder="1" applyFont="1" applyNumberFormat="1">
      <alignment horizontal="right" readingOrder="0" vertical="top"/>
    </xf>
    <xf borderId="15" fillId="8" fontId="6" numFmtId="10" xfId="0" applyAlignment="1" applyBorder="1" applyFill="1" applyFont="1" applyNumberFormat="1">
      <alignment horizontal="right" readingOrder="0" vertical="top"/>
    </xf>
    <xf borderId="11" fillId="6" fontId="3" numFmtId="0" xfId="0" applyAlignment="1" applyBorder="1" applyFont="1">
      <alignment readingOrder="0" shrinkToFit="0" vertical="bottom" wrapText="0"/>
    </xf>
    <xf borderId="11" fillId="5" fontId="4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left" readingOrder="0" shrinkToFit="0" vertical="bottom" wrapText="0"/>
    </xf>
    <xf borderId="5" fillId="9" fontId="7" numFmtId="0" xfId="0" applyAlignment="1" applyBorder="1" applyFill="1" applyFont="1">
      <alignment readingOrder="0"/>
    </xf>
    <xf borderId="0" fillId="0" fontId="8" numFmtId="0" xfId="0" applyFont="1"/>
    <xf borderId="15" fillId="10" fontId="7" numFmtId="0" xfId="0" applyAlignment="1" applyBorder="1" applyFill="1" applyFont="1">
      <alignment readingOrder="0"/>
    </xf>
    <xf borderId="15" fillId="0" fontId="8" numFmtId="0" xfId="0" applyAlignment="1" applyBorder="1" applyFont="1">
      <alignment readingOrder="0"/>
    </xf>
    <xf borderId="15" fillId="0" fontId="8" numFmtId="9" xfId="0" applyAlignment="1" applyBorder="1" applyFont="1" applyNumberFormat="1">
      <alignment readingOrder="0"/>
    </xf>
    <xf borderId="15" fillId="0" fontId="8" numFmtId="10" xfId="0" applyAlignment="1" applyBorder="1" applyFont="1" applyNumberFormat="1">
      <alignment horizontal="right" readingOrder="0"/>
    </xf>
    <xf borderId="5" fillId="4" fontId="7" numFmtId="0" xfId="0" applyAlignment="1" applyBorder="1" applyFont="1">
      <alignment readingOrder="0"/>
    </xf>
    <xf borderId="15" fillId="10" fontId="8" numFmtId="0" xfId="0" applyAlignment="1" applyBorder="1" applyFont="1">
      <alignment readingOrder="0"/>
    </xf>
    <xf borderId="15" fillId="0" fontId="8" numFmtId="0" xfId="0" applyAlignment="1" applyBorder="1" applyFont="1">
      <alignment horizontal="right" readingOrder="0"/>
    </xf>
    <xf borderId="0" fillId="6" fontId="9" numFmtId="0" xfId="0" applyAlignment="1" applyFont="1">
      <alignment horizontal="left" readingOrder="0"/>
    </xf>
    <xf borderId="15" fillId="6" fontId="10" numFmtId="10" xfId="0" applyBorder="1" applyFont="1" applyNumberFormat="1"/>
    <xf borderId="0" fillId="0" fontId="8" numFmtId="0" xfId="0" applyAlignment="1" applyFont="1">
      <alignment readingOrder="0"/>
    </xf>
    <xf borderId="0" fillId="0" fontId="7" numFmtId="0" xfId="0" applyFont="1"/>
    <xf borderId="15" fillId="6" fontId="9" numFmtId="0" xfId="0" applyAlignment="1" applyBorder="1" applyFont="1">
      <alignment horizontal="right" readingOrder="0"/>
    </xf>
    <xf borderId="5" fillId="9" fontId="8" numFmtId="0" xfId="0" applyAlignment="1" applyBorder="1" applyFont="1">
      <alignment readingOrder="0"/>
    </xf>
    <xf borderId="5" fillId="4" fontId="8" numFmtId="0" xfId="0" applyAlignment="1" applyBorder="1" applyFont="1">
      <alignment readingOrder="0"/>
    </xf>
    <xf borderId="15" fillId="0" fontId="8" numFmtId="0" xfId="0" applyBorder="1" applyFont="1"/>
    <xf borderId="15" fillId="0" fontId="8" numFmtId="10" xfId="0" applyBorder="1" applyFont="1" applyNumberFormat="1"/>
    <xf borderId="5" fillId="9" fontId="11" numFmtId="0" xfId="0" applyAlignment="1" applyBorder="1" applyFont="1">
      <alignment vertical="bottom"/>
    </xf>
    <xf borderId="10" fillId="0" fontId="12" numFmtId="0" xfId="0" applyAlignment="1" applyBorder="1" applyFont="1">
      <alignment vertical="bottom"/>
    </xf>
    <xf borderId="7" fillId="10" fontId="11" numFmtId="0" xfId="0" applyAlignment="1" applyBorder="1" applyFont="1">
      <alignment readingOrder="0" vertical="bottom"/>
    </xf>
    <xf borderId="7" fillId="10" fontId="11" numFmtId="0" xfId="0" applyAlignment="1" applyBorder="1" applyFont="1">
      <alignment vertical="bottom"/>
    </xf>
    <xf borderId="11" fillId="0" fontId="12" numFmtId="0" xfId="0" applyAlignment="1" applyBorder="1" applyFont="1">
      <alignment vertical="bottom"/>
    </xf>
    <xf borderId="14" fillId="0" fontId="12" numFmtId="0" xfId="0" applyAlignment="1" applyBorder="1" applyFont="1">
      <alignment readingOrder="0" vertical="bottom"/>
    </xf>
    <xf borderId="14" fillId="0" fontId="12" numFmtId="0" xfId="0" applyAlignment="1" applyBorder="1" applyFont="1">
      <alignment vertical="bottom"/>
    </xf>
    <xf borderId="14" fillId="0" fontId="12" numFmtId="0" xfId="0" applyAlignment="1" applyBorder="1" applyFont="1">
      <alignment horizontal="right" vertical="bottom"/>
    </xf>
    <xf borderId="14" fillId="0" fontId="12" numFmtId="9" xfId="0" applyAlignment="1" applyBorder="1" applyFont="1" applyNumberFormat="1">
      <alignment horizontal="right" vertical="bottom"/>
    </xf>
    <xf borderId="14" fillId="10" fontId="11" numFmtId="0" xfId="0" applyAlignment="1" applyBorder="1" applyFont="1">
      <alignment readingOrder="0" vertical="bottom"/>
    </xf>
    <xf borderId="14" fillId="10" fontId="11" numFmtId="0" xfId="0" applyAlignment="1" applyBorder="1" applyFont="1">
      <alignment vertical="bottom"/>
    </xf>
    <xf borderId="14" fillId="0" fontId="12" numFmtId="0" xfId="0" applyAlignment="1" applyBorder="1" applyFont="1">
      <alignment horizontal="right" readingOrder="0" vertical="bottom"/>
    </xf>
    <xf borderId="14" fillId="0" fontId="12" numFmtId="10" xfId="0" applyAlignment="1" applyBorder="1" applyFont="1" applyNumberFormat="1">
      <alignment horizontal="right" vertical="bottom"/>
    </xf>
    <xf borderId="12" fillId="4" fontId="11" numFmtId="0" xfId="0" applyAlignment="1" applyBorder="1" applyFont="1">
      <alignment vertical="bottom"/>
    </xf>
    <xf borderId="14" fillId="10" fontId="12" numFmtId="0" xfId="0" applyAlignment="1" applyBorder="1" applyFont="1">
      <alignment vertical="bottom"/>
    </xf>
    <xf borderId="0" fillId="0" fontId="12" numFmtId="0" xfId="0" applyAlignment="1" applyFont="1">
      <alignment vertical="bottom"/>
    </xf>
    <xf borderId="14" fillId="6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4" max="4" width="18.25"/>
    <col customWidth="1" min="5" max="5" width="15.38"/>
  </cols>
  <sheetData>
    <row r="1">
      <c r="A1" s="1" t="s">
        <v>0</v>
      </c>
      <c r="B1" s="1" t="s">
        <v>1</v>
      </c>
    </row>
    <row r="4">
      <c r="A4" s="1" t="s">
        <v>0</v>
      </c>
      <c r="B4" s="1" t="s">
        <v>2</v>
      </c>
      <c r="C4" s="1" t="s">
        <v>3</v>
      </c>
    </row>
    <row r="5">
      <c r="B5" s="1" t="s">
        <v>4</v>
      </c>
      <c r="C5" s="1" t="s">
        <v>5</v>
      </c>
      <c r="H5" s="1" t="s">
        <v>6</v>
      </c>
    </row>
    <row r="6">
      <c r="B6" s="2" t="s">
        <v>7</v>
      </c>
      <c r="C6" s="3" t="s">
        <v>8</v>
      </c>
    </row>
    <row r="8">
      <c r="A8" s="1" t="s">
        <v>9</v>
      </c>
      <c r="B8" s="1">
        <v>12.0</v>
      </c>
    </row>
    <row r="9">
      <c r="A9" s="1" t="s">
        <v>10</v>
      </c>
      <c r="B9" s="1">
        <v>687.0</v>
      </c>
    </row>
    <row r="12">
      <c r="A12" s="4" t="s">
        <v>11</v>
      </c>
      <c r="B12" s="5" t="s">
        <v>12</v>
      </c>
      <c r="C12" s="6"/>
      <c r="D12" s="7"/>
      <c r="E12" s="8" t="s">
        <v>13</v>
      </c>
      <c r="F12" s="9"/>
      <c r="G12" s="10"/>
      <c r="H12" s="8" t="s">
        <v>14</v>
      </c>
      <c r="I12" s="10"/>
      <c r="J12" s="4" t="s">
        <v>15</v>
      </c>
      <c r="K12" s="8" t="s">
        <v>16</v>
      </c>
      <c r="L12" s="9"/>
      <c r="M12" s="10"/>
      <c r="N12" s="8" t="s">
        <v>17</v>
      </c>
      <c r="O12" s="10"/>
    </row>
    <row r="13">
      <c r="A13" s="11"/>
      <c r="B13" s="12"/>
      <c r="D13" s="13"/>
      <c r="E13" s="4" t="s">
        <v>18</v>
      </c>
      <c r="F13" s="8" t="s">
        <v>19</v>
      </c>
      <c r="G13" s="10"/>
      <c r="H13" s="4" t="s">
        <v>20</v>
      </c>
      <c r="I13" s="4" t="s">
        <v>21</v>
      </c>
      <c r="J13" s="11"/>
      <c r="K13" s="14" t="s">
        <v>22</v>
      </c>
      <c r="L13" s="14" t="s">
        <v>23</v>
      </c>
      <c r="M13" s="14" t="s">
        <v>24</v>
      </c>
      <c r="N13" s="4" t="s">
        <v>25</v>
      </c>
      <c r="O13" s="4" t="s">
        <v>26</v>
      </c>
    </row>
    <row r="14">
      <c r="A14" s="15"/>
      <c r="B14" s="16"/>
      <c r="C14" s="17"/>
      <c r="D14" s="18"/>
      <c r="E14" s="15"/>
      <c r="F14" s="19" t="s">
        <v>27</v>
      </c>
      <c r="G14" s="19" t="s">
        <v>28</v>
      </c>
      <c r="H14" s="15"/>
      <c r="I14" s="15"/>
      <c r="J14" s="15"/>
      <c r="K14" s="15"/>
      <c r="L14" s="15"/>
      <c r="M14" s="15"/>
      <c r="N14" s="15"/>
      <c r="O14" s="15"/>
    </row>
    <row r="15">
      <c r="A15" s="20" t="s">
        <v>29</v>
      </c>
      <c r="B15" s="21" t="s">
        <v>30</v>
      </c>
      <c r="C15" s="9"/>
      <c r="D15" s="10"/>
      <c r="E15" s="22"/>
      <c r="F15" s="22"/>
      <c r="G15" s="20" t="s">
        <v>31</v>
      </c>
      <c r="H15" s="22"/>
      <c r="I15" s="20" t="s">
        <v>31</v>
      </c>
      <c r="J15" s="22"/>
      <c r="K15" s="20" t="s">
        <v>31</v>
      </c>
      <c r="L15" s="22"/>
      <c r="M15" s="22"/>
      <c r="N15" s="22"/>
      <c r="O15" s="20" t="s">
        <v>31</v>
      </c>
    </row>
    <row r="16">
      <c r="A16" s="20" t="s">
        <v>32</v>
      </c>
      <c r="B16" s="21" t="s">
        <v>33</v>
      </c>
      <c r="C16" s="9"/>
      <c r="D16" s="10"/>
      <c r="E16" s="20" t="s">
        <v>31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>
      <c r="A17" s="20" t="s">
        <v>34</v>
      </c>
      <c r="B17" s="21" t="s">
        <v>35</v>
      </c>
      <c r="C17" s="9"/>
      <c r="D17" s="10"/>
      <c r="E17" s="20" t="s">
        <v>31</v>
      </c>
      <c r="F17" s="20" t="s">
        <v>6</v>
      </c>
      <c r="G17" s="22"/>
      <c r="H17" s="22"/>
      <c r="I17" s="22"/>
      <c r="J17" s="20" t="s">
        <v>31</v>
      </c>
      <c r="K17" s="22"/>
      <c r="L17" s="22"/>
      <c r="M17" s="22"/>
      <c r="N17" s="22"/>
      <c r="O17" s="22"/>
    </row>
    <row r="18">
      <c r="A18" s="20" t="s">
        <v>36</v>
      </c>
      <c r="B18" s="21" t="s">
        <v>37</v>
      </c>
      <c r="C18" s="9"/>
      <c r="D18" s="10"/>
      <c r="E18" s="20" t="s">
        <v>31</v>
      </c>
      <c r="F18" s="22"/>
      <c r="G18" s="22"/>
      <c r="H18" s="22"/>
      <c r="I18" s="22"/>
      <c r="J18" s="20"/>
      <c r="K18" s="22"/>
      <c r="L18" s="22"/>
      <c r="M18" s="22"/>
      <c r="N18" s="22"/>
      <c r="O18" s="22"/>
    </row>
    <row r="19">
      <c r="A19" s="20" t="s">
        <v>38</v>
      </c>
      <c r="B19" s="21" t="s">
        <v>39</v>
      </c>
      <c r="C19" s="9"/>
      <c r="D19" s="10"/>
      <c r="E19" s="22"/>
      <c r="F19" s="22"/>
      <c r="G19" s="20" t="s">
        <v>31</v>
      </c>
      <c r="H19" s="20" t="s">
        <v>31</v>
      </c>
      <c r="I19" s="22"/>
      <c r="J19" s="22"/>
      <c r="K19" s="20" t="s">
        <v>31</v>
      </c>
      <c r="L19" s="22"/>
      <c r="M19" s="22"/>
      <c r="N19" s="22"/>
      <c r="O19" s="20" t="s">
        <v>31</v>
      </c>
    </row>
    <row r="20">
      <c r="A20" s="20" t="s">
        <v>40</v>
      </c>
      <c r="B20" s="21" t="s">
        <v>41</v>
      </c>
      <c r="C20" s="9"/>
      <c r="D20" s="10"/>
      <c r="E20" s="20" t="s">
        <v>31</v>
      </c>
      <c r="F20" s="22"/>
      <c r="G20" s="22"/>
      <c r="H20" s="22"/>
      <c r="I20" s="22"/>
      <c r="J20" s="20" t="s">
        <v>31</v>
      </c>
      <c r="K20" s="22"/>
      <c r="L20" s="22"/>
      <c r="M20" s="22"/>
      <c r="N20" s="22"/>
      <c r="O20" s="22"/>
    </row>
    <row r="21">
      <c r="A21" s="20" t="s">
        <v>42</v>
      </c>
      <c r="B21" s="21" t="s">
        <v>43</v>
      </c>
      <c r="C21" s="9"/>
      <c r="D21" s="10"/>
      <c r="E21" s="20" t="s">
        <v>31</v>
      </c>
      <c r="F21" s="22"/>
      <c r="G21" s="22"/>
      <c r="H21" s="20"/>
      <c r="I21" s="22"/>
      <c r="J21" s="20" t="s">
        <v>31</v>
      </c>
      <c r="K21" s="22"/>
      <c r="L21" s="22"/>
      <c r="M21" s="22"/>
      <c r="N21" s="22"/>
      <c r="O21" s="22"/>
    </row>
    <row r="22">
      <c r="A22" s="20" t="s">
        <v>44</v>
      </c>
      <c r="B22" s="21" t="s">
        <v>45</v>
      </c>
      <c r="C22" s="9"/>
      <c r="D22" s="10"/>
      <c r="E22" s="20" t="s">
        <v>31</v>
      </c>
      <c r="F22" s="22"/>
      <c r="G22" s="22"/>
      <c r="H22" s="22"/>
      <c r="I22" s="22"/>
      <c r="J22" s="20" t="s">
        <v>31</v>
      </c>
      <c r="K22" s="22"/>
      <c r="L22" s="22"/>
      <c r="M22" s="22"/>
      <c r="N22" s="22"/>
      <c r="O22" s="22"/>
    </row>
    <row r="23">
      <c r="A23" s="20" t="s">
        <v>46</v>
      </c>
      <c r="B23" s="21" t="s">
        <v>47</v>
      </c>
      <c r="C23" s="9"/>
      <c r="D23" s="10"/>
      <c r="E23" s="22"/>
      <c r="F23" s="22"/>
      <c r="G23" s="20" t="s">
        <v>31</v>
      </c>
      <c r="H23" s="22"/>
      <c r="I23" s="20" t="s">
        <v>31</v>
      </c>
      <c r="J23" s="22"/>
      <c r="K23" s="22"/>
      <c r="L23" s="22"/>
      <c r="M23" s="22"/>
      <c r="N23" s="22"/>
      <c r="O23" s="22"/>
    </row>
    <row r="24">
      <c r="A24" s="20" t="s">
        <v>48</v>
      </c>
      <c r="B24" s="21" t="s">
        <v>49</v>
      </c>
      <c r="C24" s="9"/>
      <c r="D24" s="10"/>
      <c r="E24" s="22"/>
      <c r="F24" s="22"/>
      <c r="G24" s="20" t="s">
        <v>31</v>
      </c>
      <c r="H24" s="22"/>
      <c r="I24" s="20" t="s">
        <v>31</v>
      </c>
      <c r="J24" s="22"/>
      <c r="K24" s="22"/>
      <c r="L24" s="22"/>
      <c r="M24" s="22"/>
      <c r="N24" s="22"/>
      <c r="O24" s="22"/>
    </row>
    <row r="25">
      <c r="A25" s="20" t="s">
        <v>50</v>
      </c>
      <c r="B25" s="21" t="s">
        <v>51</v>
      </c>
      <c r="C25" s="9"/>
      <c r="D25" s="10"/>
      <c r="E25" s="22"/>
      <c r="F25" s="22"/>
      <c r="G25" s="20" t="s">
        <v>31</v>
      </c>
      <c r="H25" s="22"/>
      <c r="I25" s="20" t="s">
        <v>31</v>
      </c>
      <c r="J25" s="22"/>
      <c r="K25" s="22"/>
      <c r="L25" s="22"/>
      <c r="M25" s="22"/>
      <c r="N25" s="22"/>
      <c r="O25" s="22"/>
    </row>
    <row r="26">
      <c r="A26" s="20" t="s">
        <v>52</v>
      </c>
      <c r="B26" s="21" t="s">
        <v>53</v>
      </c>
      <c r="C26" s="9"/>
      <c r="D26" s="10"/>
      <c r="E26" s="20" t="s">
        <v>31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</sheetData>
  <mergeCells count="31">
    <mergeCell ref="H12:I12"/>
    <mergeCell ref="K12:M12"/>
    <mergeCell ref="N12:O12"/>
    <mergeCell ref="E12:G12"/>
    <mergeCell ref="F13:G13"/>
    <mergeCell ref="H13:H14"/>
    <mergeCell ref="I13:I14"/>
    <mergeCell ref="K13:K14"/>
    <mergeCell ref="L13:L14"/>
    <mergeCell ref="M13:M14"/>
    <mergeCell ref="N13:N14"/>
    <mergeCell ref="O13:O14"/>
    <mergeCell ref="B1:H1"/>
    <mergeCell ref="B6:B7"/>
    <mergeCell ref="C6:E7"/>
    <mergeCell ref="A12:A14"/>
    <mergeCell ref="B12:D14"/>
    <mergeCell ref="J12:J14"/>
    <mergeCell ref="E13:E14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21:D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2">
      <c r="A2" s="24" t="s">
        <v>54</v>
      </c>
      <c r="B2" s="24" t="s">
        <v>55</v>
      </c>
      <c r="C2" s="24" t="s">
        <v>56</v>
      </c>
      <c r="D2" s="24" t="s">
        <v>57</v>
      </c>
      <c r="E2" s="24" t="s">
        <v>58</v>
      </c>
      <c r="F2" s="24" t="s">
        <v>59</v>
      </c>
      <c r="G2" s="24" t="s">
        <v>60</v>
      </c>
      <c r="H2" s="24" t="s">
        <v>61</v>
      </c>
    </row>
    <row r="3">
      <c r="A3" s="25" t="s">
        <v>29</v>
      </c>
      <c r="B3" s="25">
        <v>0.0</v>
      </c>
      <c r="C3" s="25">
        <v>0.0</v>
      </c>
      <c r="D3" s="25">
        <v>687.0</v>
      </c>
      <c r="E3" s="26">
        <v>1.0</v>
      </c>
      <c r="F3" s="27">
        <v>667.0</v>
      </c>
      <c r="G3" s="28">
        <v>0.971</v>
      </c>
      <c r="H3" s="28">
        <v>0.971</v>
      </c>
    </row>
    <row r="4">
      <c r="A4" s="25" t="s">
        <v>32</v>
      </c>
      <c r="B4" s="25">
        <v>0.0</v>
      </c>
      <c r="C4" s="25">
        <v>0.0</v>
      </c>
      <c r="D4" s="25">
        <v>687.0</v>
      </c>
      <c r="E4" s="26">
        <v>1.0</v>
      </c>
      <c r="F4" s="27">
        <v>687.0</v>
      </c>
      <c r="G4" s="26">
        <v>1.0</v>
      </c>
      <c r="H4" s="26">
        <v>1.0</v>
      </c>
    </row>
    <row r="5">
      <c r="A5" s="25" t="s">
        <v>62</v>
      </c>
      <c r="B5" s="25">
        <v>0.0</v>
      </c>
      <c r="C5" s="25">
        <v>0.0</v>
      </c>
      <c r="D5" s="25">
        <v>687.0</v>
      </c>
      <c r="E5" s="26">
        <v>1.0</v>
      </c>
      <c r="F5" s="27">
        <v>670.0</v>
      </c>
      <c r="G5" s="28">
        <v>0.975</v>
      </c>
      <c r="H5" s="28">
        <v>0.975</v>
      </c>
    </row>
    <row r="6">
      <c r="A6" s="25" t="s">
        <v>36</v>
      </c>
      <c r="B6" s="25">
        <v>0.0</v>
      </c>
      <c r="C6" s="25">
        <v>0.0</v>
      </c>
      <c r="D6" s="25">
        <v>687.0</v>
      </c>
      <c r="E6" s="26">
        <v>1.0</v>
      </c>
      <c r="F6" s="27">
        <v>49.0</v>
      </c>
      <c r="G6" s="28">
        <v>0.0713</v>
      </c>
      <c r="H6" s="28">
        <v>0.0713</v>
      </c>
    </row>
    <row r="7">
      <c r="A7" s="25" t="s">
        <v>38</v>
      </c>
      <c r="B7" s="25">
        <v>0.0</v>
      </c>
      <c r="C7" s="25">
        <v>0.0</v>
      </c>
      <c r="D7" s="25">
        <v>687.0</v>
      </c>
      <c r="E7" s="26">
        <v>1.0</v>
      </c>
      <c r="F7" s="25">
        <v>5.0</v>
      </c>
      <c r="G7" s="29">
        <v>0.0073</v>
      </c>
      <c r="H7" s="29">
        <v>0.0073</v>
      </c>
    </row>
    <row r="8">
      <c r="A8" s="25" t="s">
        <v>63</v>
      </c>
      <c r="B8" s="25">
        <v>0.0</v>
      </c>
      <c r="C8" s="25">
        <v>0.0</v>
      </c>
      <c r="D8" s="25">
        <v>687.0</v>
      </c>
      <c r="E8" s="26">
        <v>1.0</v>
      </c>
      <c r="F8" s="25">
        <v>14.0</v>
      </c>
      <c r="G8" s="29">
        <v>0.0203</v>
      </c>
      <c r="H8" s="29">
        <v>0.0203</v>
      </c>
    </row>
    <row r="9">
      <c r="A9" s="25" t="s">
        <v>64</v>
      </c>
      <c r="B9" s="25">
        <v>0.0</v>
      </c>
      <c r="C9" s="25">
        <v>0.0</v>
      </c>
      <c r="D9" s="25">
        <v>687.0</v>
      </c>
      <c r="E9" s="26">
        <v>1.0</v>
      </c>
      <c r="F9" s="25">
        <v>1.0</v>
      </c>
      <c r="G9" s="29">
        <v>0.0015</v>
      </c>
      <c r="H9" s="29">
        <v>0.0015</v>
      </c>
    </row>
    <row r="10">
      <c r="A10" s="25" t="s">
        <v>65</v>
      </c>
      <c r="B10" s="25">
        <v>0.0</v>
      </c>
      <c r="C10" s="25">
        <v>0.0</v>
      </c>
      <c r="D10" s="25">
        <v>687.0</v>
      </c>
      <c r="E10" s="26">
        <v>1.0</v>
      </c>
      <c r="F10" s="25">
        <v>1.0</v>
      </c>
      <c r="G10" s="29">
        <v>0.0015</v>
      </c>
      <c r="H10" s="29">
        <v>0.0015</v>
      </c>
    </row>
    <row r="11">
      <c r="A11" s="25" t="s">
        <v>66</v>
      </c>
      <c r="B11" s="25">
        <v>0.0</v>
      </c>
      <c r="C11" s="25">
        <v>0.0</v>
      </c>
      <c r="D11" s="25">
        <v>687.0</v>
      </c>
      <c r="E11" s="26">
        <v>1.0</v>
      </c>
      <c r="F11" s="25">
        <v>24.0</v>
      </c>
      <c r="G11" s="29">
        <v>0.0349</v>
      </c>
      <c r="H11" s="29">
        <v>0.0349</v>
      </c>
    </row>
    <row r="12">
      <c r="A12" s="25" t="s">
        <v>67</v>
      </c>
      <c r="B12" s="25">
        <v>0.0</v>
      </c>
      <c r="C12" s="25">
        <v>0.0</v>
      </c>
      <c r="D12" s="25">
        <v>687.0</v>
      </c>
      <c r="E12" s="26">
        <v>1.0</v>
      </c>
      <c r="F12" s="25">
        <v>22.0</v>
      </c>
      <c r="G12" s="30">
        <v>0.032</v>
      </c>
      <c r="H12" s="30">
        <v>0.032</v>
      </c>
    </row>
    <row r="13">
      <c r="A13" s="25" t="s">
        <v>68</v>
      </c>
      <c r="B13" s="25">
        <v>0.0</v>
      </c>
      <c r="C13" s="25">
        <v>0.0</v>
      </c>
      <c r="D13" s="25">
        <v>687.0</v>
      </c>
      <c r="E13" s="26">
        <v>1.0</v>
      </c>
      <c r="F13" s="25">
        <v>280.0</v>
      </c>
      <c r="G13" s="29">
        <v>0.4076</v>
      </c>
      <c r="H13" s="29">
        <v>0.4076</v>
      </c>
    </row>
    <row r="14">
      <c r="A14" s="25" t="s">
        <v>69</v>
      </c>
      <c r="B14" s="25">
        <v>0.0</v>
      </c>
      <c r="C14" s="25">
        <v>0.0</v>
      </c>
      <c r="D14" s="25">
        <v>687.0</v>
      </c>
      <c r="E14" s="26">
        <v>1.0</v>
      </c>
      <c r="F14" s="25">
        <v>2.0</v>
      </c>
      <c r="G14" s="29">
        <v>0.0029</v>
      </c>
      <c r="H14" s="29">
        <v>0.0029</v>
      </c>
    </row>
    <row r="16">
      <c r="A16" s="1" t="s">
        <v>70</v>
      </c>
      <c r="B16" s="31" t="s">
        <v>71</v>
      </c>
    </row>
    <row r="19">
      <c r="A19" s="1" t="s">
        <v>72</v>
      </c>
    </row>
    <row r="20">
      <c r="A20" s="1" t="s">
        <v>73</v>
      </c>
    </row>
    <row r="21">
      <c r="A21" s="1" t="s">
        <v>74</v>
      </c>
    </row>
    <row r="22">
      <c r="A22" s="1" t="s">
        <v>75</v>
      </c>
    </row>
    <row r="23">
      <c r="A23" s="1" t="s">
        <v>76</v>
      </c>
    </row>
    <row r="24">
      <c r="A24" s="1" t="s">
        <v>77</v>
      </c>
    </row>
    <row r="25">
      <c r="A25" s="1" t="s">
        <v>78</v>
      </c>
    </row>
    <row r="26">
      <c r="A26" s="1" t="s">
        <v>79</v>
      </c>
    </row>
    <row r="27">
      <c r="A27" s="1"/>
    </row>
  </sheetData>
  <mergeCells count="15">
    <mergeCell ref="A25:I25"/>
    <mergeCell ref="A26:I26"/>
    <mergeCell ref="A27:I27"/>
    <mergeCell ref="A28:I28"/>
    <mergeCell ref="A29:I29"/>
    <mergeCell ref="A30:I30"/>
    <mergeCell ref="A31:I31"/>
    <mergeCell ref="A32:F32"/>
    <mergeCell ref="B16:G17"/>
    <mergeCell ref="A19:B19"/>
    <mergeCell ref="A20:I20"/>
    <mergeCell ref="A21:K21"/>
    <mergeCell ref="A22:I22"/>
    <mergeCell ref="A23:L23"/>
    <mergeCell ref="A24:I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6</v>
      </c>
      <c r="B1" s="10"/>
      <c r="C1" s="33"/>
      <c r="D1" s="34" t="s">
        <v>80</v>
      </c>
      <c r="E1" s="35" t="s">
        <v>81</v>
      </c>
      <c r="F1" s="35" t="s">
        <v>82</v>
      </c>
      <c r="G1" s="36"/>
      <c r="H1" s="36"/>
    </row>
    <row r="2">
      <c r="A2" s="37" t="s">
        <v>54</v>
      </c>
      <c r="B2" s="38" t="s">
        <v>83</v>
      </c>
      <c r="C2" s="33"/>
      <c r="D2" s="39" t="s">
        <v>84</v>
      </c>
      <c r="E2" s="40">
        <v>687.0</v>
      </c>
      <c r="F2" s="41">
        <v>1.0</v>
      </c>
      <c r="G2" s="36"/>
      <c r="H2" s="36"/>
    </row>
    <row r="3">
      <c r="A3" s="37" t="s">
        <v>85</v>
      </c>
      <c r="B3" s="38" t="s">
        <v>84</v>
      </c>
      <c r="C3" s="33"/>
      <c r="D3" s="42" t="s">
        <v>86</v>
      </c>
      <c r="E3" s="43" t="s">
        <v>81</v>
      </c>
      <c r="F3" s="43" t="s">
        <v>82</v>
      </c>
      <c r="G3" s="36"/>
      <c r="H3" s="36"/>
    </row>
    <row r="4">
      <c r="A4" s="37" t="s">
        <v>87</v>
      </c>
      <c r="B4" s="27">
        <v>4.0</v>
      </c>
      <c r="C4" s="33"/>
      <c r="D4" s="44">
        <v>4164.0</v>
      </c>
      <c r="E4" s="27">
        <v>2.0</v>
      </c>
      <c r="F4" s="28">
        <v>0.003</v>
      </c>
      <c r="G4" s="36"/>
      <c r="H4" s="36"/>
    </row>
    <row r="5">
      <c r="A5" s="32" t="s">
        <v>88</v>
      </c>
      <c r="B5" s="10"/>
      <c r="C5" s="33"/>
      <c r="D5" s="44">
        <v>3235.0</v>
      </c>
      <c r="E5" s="27">
        <v>2.0</v>
      </c>
      <c r="F5" s="28">
        <v>0.003</v>
      </c>
      <c r="G5" s="36"/>
      <c r="H5" s="36"/>
    </row>
    <row r="6">
      <c r="A6" s="45" t="s">
        <v>55</v>
      </c>
      <c r="B6" s="46">
        <v>0.0</v>
      </c>
      <c r="C6" s="33"/>
      <c r="D6" s="44">
        <v>5824.0</v>
      </c>
      <c r="E6" s="27">
        <v>2.0</v>
      </c>
      <c r="F6" s="28">
        <v>0.003</v>
      </c>
      <c r="G6" s="36"/>
      <c r="H6" s="36"/>
    </row>
    <row r="7">
      <c r="A7" s="47" t="s">
        <v>89</v>
      </c>
      <c r="B7" s="27">
        <v>0.0</v>
      </c>
      <c r="C7" s="33"/>
      <c r="D7" s="44">
        <v>3480.0</v>
      </c>
      <c r="E7" s="27">
        <v>2.0</v>
      </c>
      <c r="F7" s="28">
        <v>0.003</v>
      </c>
      <c r="G7" s="36"/>
      <c r="H7" s="36"/>
    </row>
    <row r="8">
      <c r="A8" s="37" t="s">
        <v>57</v>
      </c>
      <c r="B8" s="27">
        <v>687.0</v>
      </c>
      <c r="C8" s="33"/>
      <c r="D8" s="44">
        <v>3829.0</v>
      </c>
      <c r="E8" s="27">
        <v>2.0</v>
      </c>
      <c r="F8" s="28">
        <v>0.003</v>
      </c>
      <c r="G8" s="36"/>
      <c r="H8" s="36"/>
    </row>
    <row r="9">
      <c r="A9" s="39" t="s">
        <v>90</v>
      </c>
      <c r="B9" s="48">
        <v>1.0</v>
      </c>
      <c r="C9" s="33"/>
      <c r="D9" s="42" t="s">
        <v>91</v>
      </c>
      <c r="E9" s="43" t="s">
        <v>81</v>
      </c>
      <c r="F9" s="43" t="s">
        <v>82</v>
      </c>
      <c r="G9" s="36"/>
      <c r="H9" s="36"/>
    </row>
    <row r="10">
      <c r="A10" s="39" t="s">
        <v>59</v>
      </c>
      <c r="B10" s="27">
        <v>667.0</v>
      </c>
      <c r="C10" s="33"/>
      <c r="D10" s="49" t="s">
        <v>92</v>
      </c>
      <c r="E10" s="27">
        <v>3.0</v>
      </c>
      <c r="F10" s="28">
        <v>0.0044</v>
      </c>
      <c r="G10" s="36"/>
      <c r="H10" s="36"/>
    </row>
    <row r="11">
      <c r="A11" s="39" t="s">
        <v>60</v>
      </c>
      <c r="B11" s="28">
        <v>0.971</v>
      </c>
      <c r="C11" s="33"/>
      <c r="D11" s="49" t="s">
        <v>93</v>
      </c>
      <c r="E11" s="27">
        <v>11.0</v>
      </c>
      <c r="F11" s="28">
        <v>0.016</v>
      </c>
      <c r="G11" s="36"/>
      <c r="H11" s="36"/>
    </row>
    <row r="12">
      <c r="A12" s="39" t="s">
        <v>61</v>
      </c>
      <c r="B12" s="28">
        <v>0.971</v>
      </c>
      <c r="C12" s="33"/>
      <c r="D12" s="49" t="s">
        <v>94</v>
      </c>
      <c r="E12" s="27">
        <v>100.0</v>
      </c>
      <c r="F12" s="28">
        <v>0.1456</v>
      </c>
      <c r="G12" s="36"/>
      <c r="H12" s="36"/>
    </row>
    <row r="13">
      <c r="A13" s="32" t="s">
        <v>95</v>
      </c>
      <c r="B13" s="10"/>
      <c r="C13" s="33"/>
      <c r="D13" s="37" t="s">
        <v>96</v>
      </c>
      <c r="E13" s="27">
        <v>573.0</v>
      </c>
      <c r="F13" s="50">
        <v>0.834</v>
      </c>
      <c r="G13" s="36"/>
      <c r="H13" s="36"/>
    </row>
    <row r="14">
      <c r="A14" s="37" t="s">
        <v>97</v>
      </c>
      <c r="B14" s="27">
        <v>1.0</v>
      </c>
      <c r="C14" s="33"/>
      <c r="D14" s="36"/>
      <c r="E14" s="36"/>
      <c r="F14" s="36"/>
      <c r="G14" s="36"/>
      <c r="H14" s="36"/>
    </row>
    <row r="15">
      <c r="A15" s="37" t="s">
        <v>98</v>
      </c>
      <c r="B15" s="27">
        <v>1.0</v>
      </c>
      <c r="C15" s="33"/>
      <c r="D15" s="36"/>
      <c r="E15" s="36"/>
      <c r="F15" s="36"/>
      <c r="G15" s="36"/>
      <c r="H15" s="36"/>
    </row>
    <row r="16">
      <c r="A16" s="37" t="s">
        <v>99</v>
      </c>
      <c r="B16" s="27">
        <v>4.0</v>
      </c>
      <c r="C16" s="33"/>
      <c r="D16" s="36"/>
      <c r="E16" s="36"/>
      <c r="F16" s="36"/>
      <c r="G16" s="36"/>
      <c r="H16" s="36"/>
    </row>
    <row r="17">
      <c r="A17" s="37" t="s">
        <v>100</v>
      </c>
      <c r="B17" s="27">
        <v>3.0</v>
      </c>
      <c r="C17" s="36"/>
      <c r="D17" s="36"/>
      <c r="E17" s="36"/>
      <c r="F17" s="36"/>
      <c r="G17" s="36"/>
      <c r="H17" s="36"/>
    </row>
    <row r="18">
      <c r="A18" s="37" t="s">
        <v>101</v>
      </c>
      <c r="B18" s="27">
        <v>7212.0</v>
      </c>
      <c r="C18" s="36"/>
      <c r="D18" s="36"/>
      <c r="E18" s="36"/>
      <c r="F18" s="36"/>
      <c r="G18" s="36"/>
      <c r="H18" s="36"/>
    </row>
    <row r="19">
      <c r="A19" s="37" t="s">
        <v>102</v>
      </c>
      <c r="B19" s="27">
        <v>1.0</v>
      </c>
      <c r="C19" s="36"/>
      <c r="D19" s="36"/>
      <c r="E19" s="36"/>
      <c r="F19" s="36"/>
      <c r="G19" s="36"/>
      <c r="H19" s="36"/>
    </row>
    <row r="20">
      <c r="A20" s="36"/>
      <c r="B20" s="36"/>
      <c r="C20" s="36"/>
      <c r="D20" s="36"/>
      <c r="E20" s="36"/>
      <c r="F20" s="36"/>
      <c r="G20" s="36"/>
      <c r="H20" s="36"/>
    </row>
    <row r="21">
      <c r="A21" s="36"/>
      <c r="B21" s="36"/>
      <c r="C21" s="36"/>
      <c r="D21" s="36"/>
      <c r="E21" s="36"/>
      <c r="F21" s="36"/>
      <c r="G21" s="36"/>
      <c r="H21" s="36"/>
    </row>
  </sheetData>
  <mergeCells count="3">
    <mergeCell ref="A1:B1"/>
    <mergeCell ref="A5:B5"/>
    <mergeCell ref="A13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32" t="s">
        <v>103</v>
      </c>
      <c r="B1" s="10"/>
      <c r="C1" s="36"/>
      <c r="D1" s="34" t="s">
        <v>104</v>
      </c>
      <c r="E1" s="35" t="s">
        <v>81</v>
      </c>
      <c r="F1" s="35" t="s">
        <v>82</v>
      </c>
      <c r="G1" s="36"/>
    </row>
    <row r="2">
      <c r="A2" s="37" t="s">
        <v>54</v>
      </c>
      <c r="B2" s="38" t="s">
        <v>105</v>
      </c>
      <c r="C2" s="36"/>
      <c r="D2" s="39" t="s">
        <v>106</v>
      </c>
      <c r="E2" s="40">
        <v>687.0</v>
      </c>
      <c r="F2" s="41">
        <v>1.0</v>
      </c>
      <c r="G2" s="36"/>
    </row>
    <row r="3">
      <c r="A3" s="37" t="s">
        <v>85</v>
      </c>
      <c r="B3" s="38" t="s">
        <v>106</v>
      </c>
      <c r="C3" s="36"/>
      <c r="D3" s="51" t="s">
        <v>107</v>
      </c>
      <c r="E3" s="43" t="s">
        <v>81</v>
      </c>
      <c r="F3" s="43" t="s">
        <v>82</v>
      </c>
      <c r="G3" s="36"/>
    </row>
    <row r="4">
      <c r="A4" s="37" t="s">
        <v>87</v>
      </c>
      <c r="B4" s="27">
        <v>18.0</v>
      </c>
      <c r="C4" s="36"/>
      <c r="D4" s="52" t="s">
        <v>108</v>
      </c>
      <c r="E4" s="53">
        <v>1.0</v>
      </c>
      <c r="F4" s="54">
        <v>0.001</v>
      </c>
      <c r="G4" s="36"/>
    </row>
    <row r="5">
      <c r="A5" s="32" t="s">
        <v>88</v>
      </c>
      <c r="B5" s="10"/>
      <c r="C5" s="36"/>
      <c r="D5" s="55" t="s">
        <v>109</v>
      </c>
      <c r="E5" s="53">
        <v>1.0</v>
      </c>
      <c r="F5" s="54">
        <v>0.001</v>
      </c>
      <c r="G5" s="36"/>
    </row>
    <row r="6">
      <c r="A6" s="45" t="s">
        <v>55</v>
      </c>
      <c r="B6" s="46">
        <v>0.0</v>
      </c>
      <c r="C6" s="36"/>
      <c r="D6" s="55" t="s">
        <v>110</v>
      </c>
      <c r="E6" s="53">
        <v>1.0</v>
      </c>
      <c r="F6" s="54">
        <v>0.001</v>
      </c>
      <c r="G6" s="36"/>
    </row>
    <row r="7">
      <c r="A7" s="47" t="s">
        <v>89</v>
      </c>
      <c r="B7" s="27">
        <v>0.0</v>
      </c>
      <c r="C7" s="36"/>
      <c r="D7" s="55" t="s">
        <v>111</v>
      </c>
      <c r="E7" s="53">
        <v>1.0</v>
      </c>
      <c r="F7" s="54">
        <v>0.001</v>
      </c>
      <c r="G7" s="36"/>
    </row>
    <row r="8">
      <c r="A8" s="37" t="s">
        <v>57</v>
      </c>
      <c r="B8" s="27">
        <v>687.0</v>
      </c>
      <c r="C8" s="36"/>
      <c r="D8" s="55" t="s">
        <v>112</v>
      </c>
      <c r="E8" s="53">
        <v>1.0</v>
      </c>
      <c r="F8" s="54">
        <v>0.001</v>
      </c>
      <c r="G8" s="36"/>
    </row>
    <row r="9">
      <c r="A9" s="39" t="s">
        <v>90</v>
      </c>
      <c r="B9" s="48">
        <v>1.0</v>
      </c>
      <c r="C9" s="36"/>
      <c r="D9" s="51" t="s">
        <v>113</v>
      </c>
      <c r="E9" s="56" t="s">
        <v>81</v>
      </c>
      <c r="F9" s="57" t="s">
        <v>82</v>
      </c>
      <c r="G9" s="36"/>
    </row>
    <row r="10">
      <c r="A10" s="39" t="s">
        <v>59</v>
      </c>
      <c r="B10" s="27">
        <v>687.0</v>
      </c>
      <c r="C10" s="36"/>
      <c r="D10" s="58" t="s">
        <v>114</v>
      </c>
      <c r="E10" s="59">
        <v>215.0</v>
      </c>
      <c r="F10" s="60">
        <v>0.313</v>
      </c>
      <c r="G10" s="36"/>
    </row>
    <row r="11">
      <c r="A11" s="39" t="s">
        <v>60</v>
      </c>
      <c r="B11" s="28">
        <v>1.0</v>
      </c>
      <c r="C11" s="36"/>
      <c r="D11" s="49" t="s">
        <v>115</v>
      </c>
      <c r="E11" s="27">
        <v>116.0</v>
      </c>
      <c r="F11" s="28">
        <v>0.1689</v>
      </c>
      <c r="G11" s="36"/>
    </row>
    <row r="12">
      <c r="A12" s="39" t="s">
        <v>61</v>
      </c>
      <c r="B12" s="28">
        <v>1.0</v>
      </c>
      <c r="C12" s="36"/>
      <c r="D12" s="49" t="s">
        <v>116</v>
      </c>
      <c r="E12" s="27">
        <v>56.0</v>
      </c>
      <c r="F12" s="28">
        <v>0.0815</v>
      </c>
      <c r="G12" s="36"/>
    </row>
    <row r="13">
      <c r="A13" s="32" t="s">
        <v>95</v>
      </c>
      <c r="B13" s="10"/>
      <c r="C13" s="36"/>
      <c r="D13" s="49" t="s">
        <v>117</v>
      </c>
      <c r="E13" s="27">
        <v>49.0</v>
      </c>
      <c r="F13" s="50">
        <v>0.0713</v>
      </c>
      <c r="G13" s="36"/>
    </row>
    <row r="14">
      <c r="A14" s="37" t="s">
        <v>97</v>
      </c>
      <c r="B14" s="27">
        <v>1.0</v>
      </c>
      <c r="C14" s="36"/>
      <c r="D14" s="49" t="s">
        <v>118</v>
      </c>
      <c r="E14" s="27">
        <v>1.0</v>
      </c>
      <c r="F14" s="28">
        <v>0.0015</v>
      </c>
      <c r="G14" s="36"/>
    </row>
    <row r="15">
      <c r="A15" s="37" t="s">
        <v>98</v>
      </c>
      <c r="B15" s="27">
        <v>6.0</v>
      </c>
      <c r="C15" s="36"/>
      <c r="D15" s="49" t="s">
        <v>119</v>
      </c>
      <c r="E15" s="27">
        <v>0.0</v>
      </c>
      <c r="F15" s="28">
        <v>0.0</v>
      </c>
      <c r="G15" s="36"/>
    </row>
    <row r="16">
      <c r="A16" s="37" t="s">
        <v>99</v>
      </c>
      <c r="B16" s="27">
        <v>18.0</v>
      </c>
      <c r="C16" s="36"/>
      <c r="D16" s="49" t="s">
        <v>120</v>
      </c>
      <c r="E16" s="27">
        <v>1.0</v>
      </c>
      <c r="F16" s="28">
        <v>0.0015</v>
      </c>
      <c r="G16" s="36"/>
    </row>
    <row r="17">
      <c r="A17" s="37" t="s">
        <v>100</v>
      </c>
      <c r="B17" s="27" t="s">
        <v>121</v>
      </c>
      <c r="C17" s="36"/>
      <c r="D17" s="49" t="s">
        <v>122</v>
      </c>
      <c r="E17" s="27">
        <v>1.0</v>
      </c>
      <c r="F17" s="50">
        <v>0.0015</v>
      </c>
      <c r="G17" s="36"/>
    </row>
    <row r="18">
      <c r="A18" s="37" t="s">
        <v>101</v>
      </c>
      <c r="B18" s="27" t="s">
        <v>123</v>
      </c>
      <c r="C18" s="36"/>
      <c r="D18" s="49" t="s">
        <v>124</v>
      </c>
      <c r="E18" s="27">
        <v>1.0</v>
      </c>
      <c r="F18" s="28">
        <v>0.0015</v>
      </c>
      <c r="G18" s="36"/>
    </row>
    <row r="19">
      <c r="A19" s="37" t="s">
        <v>102</v>
      </c>
      <c r="B19" s="27">
        <v>1.0</v>
      </c>
      <c r="C19" s="36"/>
      <c r="D19" s="49" t="s">
        <v>125</v>
      </c>
      <c r="E19" s="27">
        <v>0.0</v>
      </c>
      <c r="F19" s="28">
        <v>0.0</v>
      </c>
      <c r="G19" s="36"/>
    </row>
    <row r="20">
      <c r="A20" s="36"/>
      <c r="B20" s="36"/>
      <c r="C20" s="36"/>
      <c r="D20" s="49" t="s">
        <v>126</v>
      </c>
      <c r="E20" s="27">
        <v>1.0</v>
      </c>
      <c r="F20" s="50">
        <v>0.0015</v>
      </c>
      <c r="G20" s="36"/>
    </row>
    <row r="21">
      <c r="A21" s="36"/>
      <c r="B21" s="36"/>
      <c r="C21" s="36"/>
      <c r="D21" s="49" t="s">
        <v>127</v>
      </c>
      <c r="E21" s="61">
        <v>245.0</v>
      </c>
      <c r="F21" s="62">
        <v>0.3566</v>
      </c>
      <c r="G21" s="36"/>
    </row>
    <row r="22">
      <c r="A22" s="36"/>
      <c r="B22" s="36"/>
      <c r="C22" s="36"/>
      <c r="D22" s="49" t="s">
        <v>128</v>
      </c>
      <c r="E22" s="61">
        <v>1.0</v>
      </c>
      <c r="F22" s="62">
        <v>0.0015</v>
      </c>
      <c r="G22" s="36"/>
    </row>
    <row r="23">
      <c r="A23" s="36"/>
      <c r="B23" s="36"/>
      <c r="C23" s="36"/>
      <c r="D23" s="63"/>
      <c r="E23" s="36"/>
      <c r="F23" s="36"/>
      <c r="G23" s="36"/>
    </row>
  </sheetData>
  <mergeCells count="3">
    <mergeCell ref="A1:B1"/>
    <mergeCell ref="A5:B5"/>
    <mergeCell ref="A13:B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4" max="4" width="30.13"/>
  </cols>
  <sheetData>
    <row r="1">
      <c r="A1" s="32" t="s">
        <v>103</v>
      </c>
      <c r="B1" s="10"/>
      <c r="C1" s="36"/>
      <c r="D1" s="64" t="s">
        <v>129</v>
      </c>
      <c r="E1" s="34" t="s">
        <v>81</v>
      </c>
      <c r="F1" s="34" t="s">
        <v>82</v>
      </c>
    </row>
    <row r="2">
      <c r="A2" s="37" t="s">
        <v>54</v>
      </c>
      <c r="B2" s="65" t="s">
        <v>34</v>
      </c>
      <c r="C2" s="36"/>
      <c r="D2" s="66" t="s">
        <v>106</v>
      </c>
      <c r="E2" s="67">
        <v>687.0</v>
      </c>
      <c r="F2" s="68">
        <v>1.0</v>
      </c>
    </row>
    <row r="3">
      <c r="A3" s="37" t="s">
        <v>85</v>
      </c>
      <c r="B3" s="38" t="s">
        <v>106</v>
      </c>
      <c r="C3" s="36"/>
      <c r="D3" s="64" t="s">
        <v>130</v>
      </c>
      <c r="E3" s="34" t="s">
        <v>81</v>
      </c>
      <c r="F3" s="34" t="s">
        <v>82</v>
      </c>
    </row>
    <row r="4">
      <c r="A4" s="37" t="s">
        <v>87</v>
      </c>
      <c r="B4" s="27">
        <v>25.0</v>
      </c>
      <c r="C4" s="36"/>
      <c r="D4" s="52" t="s">
        <v>131</v>
      </c>
      <c r="E4" s="69">
        <v>268.0</v>
      </c>
      <c r="F4" s="70">
        <v>0.114</v>
      </c>
    </row>
    <row r="5">
      <c r="A5" s="32" t="s">
        <v>88</v>
      </c>
      <c r="B5" s="10"/>
      <c r="C5" s="36"/>
      <c r="D5" s="71" t="s">
        <v>132</v>
      </c>
      <c r="E5" s="72">
        <v>104.0</v>
      </c>
      <c r="F5" s="73">
        <v>0.044</v>
      </c>
    </row>
    <row r="6">
      <c r="A6" s="45" t="s">
        <v>55</v>
      </c>
      <c r="B6" s="46">
        <v>0.0</v>
      </c>
      <c r="C6" s="36"/>
      <c r="D6" s="52" t="s">
        <v>133</v>
      </c>
      <c r="E6" s="69">
        <v>84.0</v>
      </c>
      <c r="F6" s="74">
        <v>0.036</v>
      </c>
    </row>
    <row r="7">
      <c r="A7" s="47" t="s">
        <v>89</v>
      </c>
      <c r="B7" s="27">
        <v>0.0</v>
      </c>
      <c r="C7" s="36"/>
      <c r="D7" s="52" t="s">
        <v>134</v>
      </c>
      <c r="E7" s="69">
        <v>71.0</v>
      </c>
      <c r="F7" s="70">
        <v>0.03</v>
      </c>
    </row>
    <row r="8">
      <c r="A8" s="37" t="s">
        <v>57</v>
      </c>
      <c r="B8" s="27">
        <v>687.0</v>
      </c>
      <c r="C8" s="36"/>
      <c r="D8" s="52" t="s">
        <v>135</v>
      </c>
      <c r="E8" s="69">
        <v>70.0</v>
      </c>
      <c r="F8" s="70">
        <v>0.03</v>
      </c>
    </row>
    <row r="9">
      <c r="A9" s="39" t="s">
        <v>90</v>
      </c>
      <c r="B9" s="48">
        <v>1.0</v>
      </c>
      <c r="C9" s="36"/>
      <c r="D9" s="64" t="s">
        <v>136</v>
      </c>
      <c r="E9" s="34" t="s">
        <v>81</v>
      </c>
      <c r="F9" s="34" t="s">
        <v>82</v>
      </c>
    </row>
    <row r="10">
      <c r="A10" s="39" t="s">
        <v>59</v>
      </c>
      <c r="B10" s="27">
        <v>670.0</v>
      </c>
      <c r="C10" s="36"/>
      <c r="D10" s="58" t="s">
        <v>137</v>
      </c>
      <c r="E10" s="53">
        <v>687.0</v>
      </c>
      <c r="F10" s="54">
        <v>1.0</v>
      </c>
    </row>
    <row r="11">
      <c r="A11" s="39" t="s">
        <v>60</v>
      </c>
      <c r="B11" s="28">
        <v>0.975</v>
      </c>
      <c r="C11" s="36"/>
      <c r="D11" s="36"/>
      <c r="E11" s="36"/>
      <c r="F11" s="36"/>
    </row>
    <row r="12">
      <c r="A12" s="39" t="s">
        <v>61</v>
      </c>
      <c r="B12" s="28">
        <v>0.975</v>
      </c>
      <c r="C12" s="36"/>
      <c r="D12" s="36"/>
      <c r="E12" s="36"/>
      <c r="F12" s="36"/>
    </row>
    <row r="13">
      <c r="A13" s="32" t="s">
        <v>95</v>
      </c>
      <c r="B13" s="10"/>
      <c r="C13" s="36"/>
      <c r="D13" s="36"/>
      <c r="E13" s="36"/>
      <c r="F13" s="36"/>
    </row>
    <row r="14">
      <c r="A14" s="37" t="s">
        <v>97</v>
      </c>
      <c r="B14" s="27">
        <v>1.0</v>
      </c>
      <c r="C14" s="36"/>
      <c r="D14" s="36"/>
      <c r="E14" s="36"/>
      <c r="F14" s="36"/>
    </row>
    <row r="15">
      <c r="A15" s="37" t="s">
        <v>98</v>
      </c>
      <c r="B15" s="27">
        <v>7.0</v>
      </c>
      <c r="C15" s="36"/>
      <c r="D15" s="36"/>
      <c r="E15" s="36"/>
      <c r="F15" s="36"/>
    </row>
    <row r="16">
      <c r="A16" s="37" t="s">
        <v>99</v>
      </c>
      <c r="B16" s="27">
        <v>25.0</v>
      </c>
      <c r="C16" s="36"/>
      <c r="D16" s="36"/>
      <c r="E16" s="36"/>
      <c r="F16" s="36"/>
    </row>
    <row r="17">
      <c r="A17" s="37" t="s">
        <v>100</v>
      </c>
      <c r="B17" s="61" t="s">
        <v>138</v>
      </c>
      <c r="C17" s="36"/>
      <c r="D17" s="36"/>
      <c r="E17" s="36"/>
      <c r="F17" s="36"/>
    </row>
    <row r="18">
      <c r="A18" s="37" t="s">
        <v>101</v>
      </c>
      <c r="B18" s="61" t="s">
        <v>139</v>
      </c>
      <c r="C18" s="36"/>
      <c r="D18" s="36"/>
      <c r="E18" s="36"/>
      <c r="F18" s="36"/>
    </row>
    <row r="19">
      <c r="A19" s="37" t="s">
        <v>102</v>
      </c>
      <c r="B19" s="27">
        <v>1.0</v>
      </c>
      <c r="C19" s="36"/>
      <c r="D19" s="36"/>
      <c r="E19" s="36"/>
      <c r="F19" s="36"/>
    </row>
    <row r="20">
      <c r="A20" s="36"/>
      <c r="B20" s="36"/>
      <c r="C20" s="36"/>
      <c r="D20" s="36"/>
      <c r="E20" s="36"/>
      <c r="F20" s="36"/>
    </row>
    <row r="21">
      <c r="A21" s="36"/>
      <c r="B21" s="36"/>
      <c r="C21" s="36"/>
      <c r="D21" s="36"/>
      <c r="E21" s="36"/>
      <c r="F21" s="36"/>
    </row>
    <row r="22">
      <c r="A22" s="36"/>
      <c r="B22" s="36"/>
      <c r="C22" s="36"/>
      <c r="D22" s="36"/>
      <c r="E22" s="36"/>
      <c r="F22" s="36"/>
    </row>
  </sheetData>
  <mergeCells count="3">
    <mergeCell ref="A1:B1"/>
    <mergeCell ref="A5:B5"/>
    <mergeCell ref="A13:B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103</v>
      </c>
      <c r="B1" s="10"/>
      <c r="C1" s="36"/>
      <c r="D1" s="64" t="s">
        <v>140</v>
      </c>
      <c r="E1" s="35" t="s">
        <v>81</v>
      </c>
      <c r="F1" s="35" t="s">
        <v>82</v>
      </c>
    </row>
    <row r="2">
      <c r="A2" s="37" t="s">
        <v>54</v>
      </c>
      <c r="B2" s="65" t="s">
        <v>36</v>
      </c>
      <c r="C2" s="36"/>
      <c r="D2" s="75" t="s">
        <v>106</v>
      </c>
      <c r="E2" s="40">
        <v>687.0</v>
      </c>
      <c r="F2" s="41">
        <v>1.0</v>
      </c>
    </row>
    <row r="3">
      <c r="A3" s="37" t="s">
        <v>85</v>
      </c>
      <c r="B3" s="38" t="s">
        <v>106</v>
      </c>
      <c r="C3" s="36"/>
      <c r="D3" s="76" t="s">
        <v>141</v>
      </c>
      <c r="E3" s="43" t="s">
        <v>81</v>
      </c>
      <c r="F3" s="43" t="s">
        <v>82</v>
      </c>
    </row>
    <row r="4">
      <c r="A4" s="37" t="s">
        <v>87</v>
      </c>
      <c r="B4" s="27">
        <v>2.0</v>
      </c>
      <c r="C4" s="36"/>
      <c r="D4" s="77" t="s">
        <v>142</v>
      </c>
      <c r="E4" s="27">
        <v>50.0</v>
      </c>
      <c r="F4" s="28">
        <v>0.073</v>
      </c>
    </row>
    <row r="5">
      <c r="A5" s="32" t="s">
        <v>88</v>
      </c>
      <c r="B5" s="10"/>
      <c r="C5" s="36"/>
      <c r="D5" s="77" t="s">
        <v>143</v>
      </c>
      <c r="E5" s="27">
        <v>45.0</v>
      </c>
      <c r="F5" s="28">
        <v>0.066</v>
      </c>
    </row>
    <row r="6">
      <c r="A6" s="45" t="s">
        <v>55</v>
      </c>
      <c r="B6" s="46">
        <v>0.0</v>
      </c>
      <c r="C6" s="36"/>
      <c r="D6" s="77" t="s">
        <v>144</v>
      </c>
      <c r="E6" s="27">
        <v>39.0</v>
      </c>
      <c r="F6" s="50">
        <v>0.057</v>
      </c>
    </row>
    <row r="7">
      <c r="A7" s="47" t="s">
        <v>89</v>
      </c>
      <c r="B7" s="27">
        <v>0.0</v>
      </c>
      <c r="C7" s="36"/>
      <c r="D7" s="77" t="s">
        <v>145</v>
      </c>
      <c r="E7" s="27">
        <v>37.0</v>
      </c>
      <c r="F7" s="28">
        <v>0.054</v>
      </c>
    </row>
    <row r="8">
      <c r="A8" s="37" t="s">
        <v>57</v>
      </c>
      <c r="B8" s="27">
        <v>687.0</v>
      </c>
      <c r="C8" s="36"/>
      <c r="D8" s="77" t="s">
        <v>146</v>
      </c>
      <c r="E8" s="27">
        <v>36.0</v>
      </c>
      <c r="F8" s="28">
        <v>0.052</v>
      </c>
    </row>
    <row r="9">
      <c r="A9" s="39" t="s">
        <v>90</v>
      </c>
      <c r="B9" s="48">
        <v>1.0</v>
      </c>
      <c r="C9" s="36"/>
      <c r="D9" s="76" t="s">
        <v>147</v>
      </c>
      <c r="E9" s="43" t="s">
        <v>81</v>
      </c>
      <c r="F9" s="43" t="s">
        <v>82</v>
      </c>
    </row>
    <row r="10">
      <c r="A10" s="39" t="s">
        <v>59</v>
      </c>
      <c r="B10" s="27">
        <v>49.0</v>
      </c>
      <c r="C10" s="36"/>
      <c r="D10" s="49" t="s">
        <v>93</v>
      </c>
      <c r="E10" s="27">
        <v>687.0</v>
      </c>
      <c r="F10" s="28">
        <v>1.0</v>
      </c>
    </row>
    <row r="11">
      <c r="A11" s="39" t="s">
        <v>60</v>
      </c>
      <c r="B11" s="28">
        <v>0.0713</v>
      </c>
      <c r="C11" s="36"/>
      <c r="D11" s="63"/>
      <c r="E11" s="33"/>
      <c r="F11" s="33"/>
    </row>
    <row r="12">
      <c r="A12" s="39" t="s">
        <v>61</v>
      </c>
      <c r="B12" s="28">
        <v>0.0713</v>
      </c>
      <c r="C12" s="36"/>
      <c r="D12" s="63"/>
      <c r="E12" s="33"/>
      <c r="F12" s="33"/>
    </row>
    <row r="13">
      <c r="A13" s="32" t="s">
        <v>95</v>
      </c>
      <c r="B13" s="10"/>
      <c r="C13" s="36"/>
      <c r="D13" s="33"/>
      <c r="E13" s="33"/>
      <c r="F13" s="63"/>
    </row>
    <row r="14">
      <c r="A14" s="37" t="s">
        <v>97</v>
      </c>
      <c r="B14" s="27">
        <v>1.0</v>
      </c>
      <c r="C14" s="36"/>
      <c r="D14" s="36"/>
      <c r="E14" s="36"/>
      <c r="F14" s="36"/>
    </row>
    <row r="15">
      <c r="A15" s="37" t="s">
        <v>98</v>
      </c>
      <c r="B15" s="27">
        <v>2.0</v>
      </c>
      <c r="C15" s="36"/>
      <c r="D15" s="36"/>
      <c r="E15" s="36"/>
      <c r="F15" s="36"/>
    </row>
    <row r="16">
      <c r="A16" s="37" t="s">
        <v>99</v>
      </c>
      <c r="B16" s="27">
        <v>2.0</v>
      </c>
      <c r="C16" s="36"/>
      <c r="D16" s="36"/>
      <c r="E16" s="36"/>
      <c r="F16" s="36"/>
    </row>
    <row r="17">
      <c r="A17" s="37" t="s">
        <v>100</v>
      </c>
      <c r="B17" s="61" t="s">
        <v>148</v>
      </c>
      <c r="C17" s="36"/>
      <c r="D17" s="36"/>
      <c r="E17" s="36"/>
      <c r="F17" s="36"/>
    </row>
    <row r="18">
      <c r="A18" s="37" t="s">
        <v>101</v>
      </c>
      <c r="B18" s="61" t="s">
        <v>148</v>
      </c>
      <c r="C18" s="36"/>
      <c r="D18" s="36"/>
      <c r="E18" s="36"/>
      <c r="F18" s="36"/>
    </row>
    <row r="19">
      <c r="A19" s="37" t="s">
        <v>102</v>
      </c>
      <c r="B19" s="27">
        <v>1.0</v>
      </c>
      <c r="C19" s="36"/>
      <c r="D19" s="36"/>
      <c r="E19" s="36"/>
      <c r="F19" s="36"/>
    </row>
    <row r="20">
      <c r="A20" s="36"/>
      <c r="B20" s="36"/>
      <c r="C20" s="36"/>
      <c r="D20" s="36"/>
      <c r="E20" s="36"/>
      <c r="F20" s="36"/>
    </row>
    <row r="21">
      <c r="A21" s="36"/>
      <c r="B21" s="36"/>
      <c r="C21" s="36"/>
      <c r="D21" s="36"/>
      <c r="E21" s="36"/>
      <c r="F21" s="36"/>
    </row>
  </sheetData>
  <mergeCells count="3">
    <mergeCell ref="A1:B1"/>
    <mergeCell ref="A5:B5"/>
    <mergeCell ref="A13:B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1.75"/>
    <col customWidth="1" min="4" max="4" width="26.0"/>
  </cols>
  <sheetData>
    <row r="1">
      <c r="A1" s="78" t="s">
        <v>103</v>
      </c>
      <c r="B1" s="10"/>
      <c r="C1" s="79"/>
      <c r="D1" s="80" t="s">
        <v>149</v>
      </c>
      <c r="E1" s="80" t="s">
        <v>81</v>
      </c>
      <c r="F1" s="80" t="s">
        <v>82</v>
      </c>
    </row>
    <row r="2">
      <c r="A2" s="81" t="s">
        <v>54</v>
      </c>
      <c r="B2" s="81" t="s">
        <v>38</v>
      </c>
      <c r="C2" s="79"/>
      <c r="D2" s="81" t="s">
        <v>84</v>
      </c>
      <c r="E2" s="81">
        <v>687.0</v>
      </c>
      <c r="F2" s="82">
        <v>1.0</v>
      </c>
    </row>
    <row r="3">
      <c r="A3" s="81" t="s">
        <v>85</v>
      </c>
      <c r="B3" s="81" t="s">
        <v>84</v>
      </c>
      <c r="C3" s="79"/>
      <c r="D3" s="80" t="s">
        <v>150</v>
      </c>
      <c r="E3" s="80" t="s">
        <v>81</v>
      </c>
      <c r="F3" s="80" t="s">
        <v>82</v>
      </c>
    </row>
    <row r="4">
      <c r="A4" s="81" t="s">
        <v>87</v>
      </c>
      <c r="B4" s="81">
        <v>1.0</v>
      </c>
      <c r="C4" s="79"/>
      <c r="D4" s="81">
        <v>5.0</v>
      </c>
      <c r="E4" s="81">
        <v>151.0</v>
      </c>
      <c r="F4" s="83">
        <f>E4/687</f>
        <v>0.2197962154</v>
      </c>
    </row>
    <row r="5">
      <c r="A5" s="84" t="s">
        <v>151</v>
      </c>
      <c r="B5" s="10"/>
      <c r="C5" s="79"/>
      <c r="G5" s="81">
        <v>1.0</v>
      </c>
      <c r="H5" s="81">
        <v>143.0</v>
      </c>
      <c r="I5" s="83">
        <f t="shared" ref="I5:I8" si="1">H5/687</f>
        <v>0.2081513828</v>
      </c>
    </row>
    <row r="6">
      <c r="A6" s="81" t="s">
        <v>55</v>
      </c>
      <c r="B6" s="81">
        <v>0.0</v>
      </c>
      <c r="C6" s="79"/>
      <c r="G6" s="81">
        <v>3.0</v>
      </c>
      <c r="H6" s="81">
        <v>138.0</v>
      </c>
      <c r="I6" s="83">
        <f t="shared" si="1"/>
        <v>0.2008733624</v>
      </c>
    </row>
    <row r="7">
      <c r="A7" s="81" t="s">
        <v>89</v>
      </c>
      <c r="B7" s="81">
        <v>0.0</v>
      </c>
      <c r="C7" s="79"/>
      <c r="G7" s="81">
        <v>4.0</v>
      </c>
      <c r="H7" s="81">
        <v>134.0</v>
      </c>
      <c r="I7" s="83">
        <f t="shared" si="1"/>
        <v>0.1950509461</v>
      </c>
    </row>
    <row r="8">
      <c r="A8" s="81" t="s">
        <v>57</v>
      </c>
      <c r="B8" s="81">
        <v>687.0</v>
      </c>
      <c r="C8" s="79"/>
      <c r="G8" s="81">
        <v>2.0</v>
      </c>
      <c r="H8" s="81">
        <v>121.0</v>
      </c>
      <c r="I8" s="83">
        <f t="shared" si="1"/>
        <v>0.1761280932</v>
      </c>
    </row>
    <row r="9">
      <c r="A9" s="81" t="s">
        <v>90</v>
      </c>
      <c r="B9" s="82">
        <v>1.0</v>
      </c>
      <c r="C9" s="79"/>
      <c r="D9" s="80" t="s">
        <v>152</v>
      </c>
      <c r="E9" s="85" t="s">
        <v>81</v>
      </c>
      <c r="F9" s="80" t="s">
        <v>82</v>
      </c>
    </row>
    <row r="10">
      <c r="A10" s="81" t="s">
        <v>153</v>
      </c>
      <c r="B10" s="81">
        <v>5.0</v>
      </c>
      <c r="C10" s="79"/>
      <c r="D10" s="81" t="s">
        <v>93</v>
      </c>
      <c r="E10" s="81">
        <v>687.0</v>
      </c>
      <c r="F10" s="82">
        <v>1.0</v>
      </c>
    </row>
    <row r="11">
      <c r="A11" s="81" t="s">
        <v>60</v>
      </c>
      <c r="B11" s="86" t="s">
        <v>154</v>
      </c>
      <c r="C11" s="79"/>
      <c r="D11" s="79"/>
      <c r="E11" s="79"/>
      <c r="F11" s="79"/>
    </row>
    <row r="12">
      <c r="A12" s="81" t="s">
        <v>61</v>
      </c>
      <c r="B12" s="86" t="s">
        <v>154</v>
      </c>
      <c r="C12" s="79"/>
      <c r="D12" s="79"/>
      <c r="E12" s="79"/>
      <c r="F12" s="79"/>
    </row>
    <row r="13">
      <c r="A13" s="84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1.0</v>
      </c>
      <c r="C15" s="79"/>
      <c r="D15" s="79"/>
      <c r="E15" s="79"/>
      <c r="F15" s="79"/>
    </row>
    <row r="16">
      <c r="A16" s="87" t="s">
        <v>157</v>
      </c>
      <c r="B16" s="81">
        <v>1.0</v>
      </c>
      <c r="C16" s="79"/>
      <c r="D16" s="79"/>
      <c r="E16" s="79"/>
      <c r="F16" s="79"/>
    </row>
    <row r="17">
      <c r="A17" s="81" t="s">
        <v>158</v>
      </c>
      <c r="B17" s="81">
        <v>1.0</v>
      </c>
      <c r="C17" s="79"/>
      <c r="D17" s="79"/>
      <c r="E17" s="79"/>
      <c r="F17" s="79"/>
    </row>
    <row r="18">
      <c r="A18" s="81" t="s">
        <v>159</v>
      </c>
      <c r="B18" s="81">
        <v>5.0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7.25"/>
    <col customWidth="1" min="4" max="4" width="37.38"/>
  </cols>
  <sheetData>
    <row r="1">
      <c r="A1" s="78" t="s">
        <v>103</v>
      </c>
      <c r="B1" s="10"/>
      <c r="C1" s="79"/>
      <c r="D1" s="80" t="s">
        <v>160</v>
      </c>
      <c r="E1" s="80" t="s">
        <v>81</v>
      </c>
      <c r="F1" s="80" t="s">
        <v>82</v>
      </c>
    </row>
    <row r="2">
      <c r="A2" s="81" t="s">
        <v>54</v>
      </c>
      <c r="B2" s="86" t="s">
        <v>40</v>
      </c>
      <c r="C2" s="79"/>
      <c r="D2" s="81" t="s">
        <v>106</v>
      </c>
      <c r="E2" s="81">
        <v>687.0</v>
      </c>
      <c r="F2" s="82">
        <v>1.0</v>
      </c>
    </row>
    <row r="3">
      <c r="A3" s="81" t="s">
        <v>85</v>
      </c>
      <c r="B3" s="86" t="s">
        <v>106</v>
      </c>
      <c r="C3" s="79"/>
      <c r="D3" s="80" t="s">
        <v>161</v>
      </c>
      <c r="E3" s="80" t="s">
        <v>81</v>
      </c>
      <c r="F3" s="80" t="s">
        <v>82</v>
      </c>
    </row>
    <row r="4">
      <c r="A4" s="81" t="s">
        <v>87</v>
      </c>
      <c r="B4" s="81">
        <v>41.0</v>
      </c>
      <c r="C4" s="79"/>
      <c r="D4" s="81" t="s">
        <v>162</v>
      </c>
      <c r="E4" s="81">
        <v>111.0</v>
      </c>
      <c r="F4" s="88">
        <f t="shared" ref="F4:F8" si="1">E4/687</f>
        <v>0.1615720524</v>
      </c>
    </row>
    <row r="5">
      <c r="A5" s="84" t="s">
        <v>151</v>
      </c>
      <c r="B5" s="10"/>
      <c r="C5" s="79"/>
      <c r="D5" s="81" t="s">
        <v>163</v>
      </c>
      <c r="E5" s="81">
        <v>107.0</v>
      </c>
      <c r="F5" s="88">
        <f t="shared" si="1"/>
        <v>0.1557496361</v>
      </c>
    </row>
    <row r="6">
      <c r="A6" s="81" t="s">
        <v>55</v>
      </c>
      <c r="B6" s="81">
        <v>0.0</v>
      </c>
      <c r="C6" s="79"/>
      <c r="D6" s="81" t="s">
        <v>164</v>
      </c>
      <c r="E6" s="81">
        <v>85.0</v>
      </c>
      <c r="F6" s="88">
        <f t="shared" si="1"/>
        <v>0.1237263464</v>
      </c>
    </row>
    <row r="7">
      <c r="A7" s="81" t="s">
        <v>89</v>
      </c>
      <c r="B7" s="81">
        <v>0.0</v>
      </c>
      <c r="C7" s="79"/>
      <c r="D7" s="81" t="s">
        <v>165</v>
      </c>
      <c r="E7" s="81">
        <v>63.0</v>
      </c>
      <c r="F7" s="88">
        <f t="shared" si="1"/>
        <v>0.09170305677</v>
      </c>
    </row>
    <row r="8">
      <c r="A8" s="81" t="s">
        <v>57</v>
      </c>
      <c r="B8" s="81">
        <v>687.0</v>
      </c>
      <c r="C8" s="79"/>
      <c r="D8" s="81" t="s">
        <v>166</v>
      </c>
      <c r="E8" s="81">
        <v>55.0</v>
      </c>
      <c r="F8" s="88">
        <f t="shared" si="1"/>
        <v>0.08005822416</v>
      </c>
    </row>
    <row r="9">
      <c r="A9" s="81" t="s">
        <v>90</v>
      </c>
      <c r="B9" s="82">
        <v>1.0</v>
      </c>
      <c r="C9" s="79"/>
      <c r="D9" s="80" t="s">
        <v>167</v>
      </c>
      <c r="E9" s="80" t="s">
        <v>81</v>
      </c>
      <c r="F9" s="80" t="s">
        <v>82</v>
      </c>
    </row>
    <row r="10">
      <c r="A10" s="81" t="s">
        <v>153</v>
      </c>
      <c r="B10" s="81">
        <v>14.0</v>
      </c>
      <c r="C10" s="79"/>
      <c r="D10" s="81" t="s">
        <v>168</v>
      </c>
      <c r="E10" s="81">
        <v>687.0</v>
      </c>
      <c r="F10" s="82">
        <v>1.0</v>
      </c>
      <c r="G10" s="1" t="s">
        <v>169</v>
      </c>
    </row>
    <row r="11">
      <c r="A11" s="81" t="s">
        <v>60</v>
      </c>
      <c r="B11" s="86" t="s">
        <v>170</v>
      </c>
      <c r="C11" s="79"/>
      <c r="D11" s="89"/>
      <c r="E11" s="79"/>
      <c r="F11" s="79"/>
    </row>
    <row r="12">
      <c r="A12" s="81" t="s">
        <v>61</v>
      </c>
      <c r="B12" s="86" t="s">
        <v>170</v>
      </c>
      <c r="C12" s="90"/>
      <c r="D12" s="89"/>
      <c r="E12" s="79"/>
      <c r="F12" s="79"/>
    </row>
    <row r="13">
      <c r="A13" s="84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4.0</v>
      </c>
      <c r="C15" s="79"/>
      <c r="D15" s="79"/>
      <c r="E15" s="79"/>
      <c r="F15" s="79"/>
    </row>
    <row r="16">
      <c r="A16" s="87" t="s">
        <v>157</v>
      </c>
      <c r="B16" s="81">
        <v>111.0</v>
      </c>
      <c r="C16" s="79"/>
      <c r="D16" s="79"/>
      <c r="E16" s="79"/>
      <c r="F16" s="79"/>
    </row>
    <row r="17">
      <c r="A17" s="81" t="s">
        <v>158</v>
      </c>
      <c r="B17" s="86" t="s">
        <v>171</v>
      </c>
      <c r="C17" s="79"/>
      <c r="D17" s="79"/>
      <c r="E17" s="79"/>
      <c r="F17" s="79"/>
    </row>
    <row r="18">
      <c r="A18" s="81" t="s">
        <v>159</v>
      </c>
      <c r="B18" s="91" t="s">
        <v>162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1.75"/>
    <col customWidth="1" min="4" max="4" width="26.0"/>
  </cols>
  <sheetData>
    <row r="1">
      <c r="A1" s="92" t="s">
        <v>103</v>
      </c>
      <c r="B1" s="10"/>
      <c r="C1" s="79"/>
      <c r="D1" s="85" t="s">
        <v>172</v>
      </c>
      <c r="E1" s="85" t="s">
        <v>81</v>
      </c>
      <c r="F1" s="85" t="s">
        <v>82</v>
      </c>
    </row>
    <row r="2">
      <c r="A2" s="81" t="s">
        <v>54</v>
      </c>
      <c r="B2" s="86" t="s">
        <v>42</v>
      </c>
      <c r="C2" s="79"/>
      <c r="D2" s="81" t="s">
        <v>106</v>
      </c>
      <c r="E2" s="81">
        <v>687.0</v>
      </c>
      <c r="F2" s="82">
        <v>1.0</v>
      </c>
    </row>
    <row r="3">
      <c r="A3" s="81" t="s">
        <v>85</v>
      </c>
      <c r="B3" s="86" t="s">
        <v>106</v>
      </c>
      <c r="C3" s="79"/>
      <c r="D3" s="85" t="s">
        <v>173</v>
      </c>
      <c r="E3" s="85" t="s">
        <v>81</v>
      </c>
      <c r="F3" s="85" t="s">
        <v>82</v>
      </c>
    </row>
    <row r="4">
      <c r="A4" s="81" t="s">
        <v>87</v>
      </c>
      <c r="B4" s="81">
        <v>6.0</v>
      </c>
      <c r="C4" s="79"/>
      <c r="D4" s="86" t="s">
        <v>174</v>
      </c>
      <c r="E4" s="81">
        <v>687.0</v>
      </c>
      <c r="F4" s="82">
        <v>1.0</v>
      </c>
    </row>
    <row r="5">
      <c r="A5" s="93" t="s">
        <v>151</v>
      </c>
      <c r="B5" s="10"/>
      <c r="C5" s="79"/>
      <c r="D5" s="94"/>
      <c r="E5" s="94"/>
      <c r="F5" s="94"/>
    </row>
    <row r="6">
      <c r="A6" s="81" t="s">
        <v>55</v>
      </c>
      <c r="B6" s="81">
        <v>0.0</v>
      </c>
      <c r="C6" s="79"/>
      <c r="D6" s="94"/>
      <c r="E6" s="94"/>
      <c r="F6" s="94"/>
    </row>
    <row r="7">
      <c r="A7" s="81" t="s">
        <v>89</v>
      </c>
      <c r="B7" s="81">
        <v>0.0</v>
      </c>
      <c r="C7" s="79"/>
      <c r="D7" s="94"/>
      <c r="E7" s="94"/>
      <c r="F7" s="94"/>
    </row>
    <row r="8">
      <c r="A8" s="81" t="s">
        <v>57</v>
      </c>
      <c r="B8" s="81">
        <v>687.0</v>
      </c>
      <c r="C8" s="79"/>
      <c r="D8" s="94"/>
      <c r="E8" s="94"/>
      <c r="F8" s="94"/>
    </row>
    <row r="9">
      <c r="A9" s="81" t="s">
        <v>90</v>
      </c>
      <c r="B9" s="82">
        <v>1.0</v>
      </c>
      <c r="C9" s="79"/>
      <c r="D9" s="85" t="s">
        <v>175</v>
      </c>
      <c r="E9" s="85" t="s">
        <v>81</v>
      </c>
      <c r="F9" s="85" t="s">
        <v>82</v>
      </c>
    </row>
    <row r="10">
      <c r="A10" s="81" t="s">
        <v>153</v>
      </c>
      <c r="B10" s="81">
        <v>1.0</v>
      </c>
      <c r="C10" s="79"/>
      <c r="D10" s="81" t="s">
        <v>176</v>
      </c>
      <c r="E10" s="81">
        <v>687.0</v>
      </c>
      <c r="F10" s="82">
        <v>1.0</v>
      </c>
    </row>
    <row r="11">
      <c r="A11" s="81" t="s">
        <v>60</v>
      </c>
      <c r="B11" s="95">
        <f t="shared" ref="B11:B12" si="1">B10/B8</f>
        <v>0.001455604076</v>
      </c>
      <c r="C11" s="79"/>
      <c r="D11" s="79"/>
      <c r="E11" s="79"/>
      <c r="F11" s="79"/>
    </row>
    <row r="12">
      <c r="A12" s="81" t="s">
        <v>61</v>
      </c>
      <c r="B12" s="95">
        <f t="shared" si="1"/>
        <v>0.001455604076</v>
      </c>
      <c r="C12" s="79"/>
      <c r="D12" s="79"/>
      <c r="E12" s="79"/>
      <c r="F12" s="79"/>
    </row>
    <row r="13">
      <c r="A13" s="93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6.0</v>
      </c>
      <c r="C15" s="79"/>
      <c r="D15" s="79"/>
      <c r="E15" s="79"/>
      <c r="F15" s="79"/>
    </row>
    <row r="16">
      <c r="A16" s="87" t="s">
        <v>157</v>
      </c>
      <c r="B16" s="81">
        <v>6.0</v>
      </c>
      <c r="C16" s="79"/>
      <c r="D16" s="79"/>
      <c r="E16" s="79"/>
      <c r="F16" s="79"/>
    </row>
    <row r="17">
      <c r="A17" s="81" t="s">
        <v>158</v>
      </c>
      <c r="B17" s="86" t="s">
        <v>174</v>
      </c>
      <c r="C17" s="79"/>
      <c r="D17" s="79"/>
      <c r="E17" s="79"/>
      <c r="F17" s="79"/>
    </row>
    <row r="18">
      <c r="A18" s="81" t="s">
        <v>159</v>
      </c>
      <c r="B18" s="86" t="s">
        <v>174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0"/>
    <col customWidth="1" min="4" max="4" width="26.0"/>
  </cols>
  <sheetData>
    <row r="1">
      <c r="A1" s="92" t="s">
        <v>103</v>
      </c>
      <c r="B1" s="10"/>
      <c r="C1" s="79"/>
      <c r="D1" s="85" t="s">
        <v>177</v>
      </c>
      <c r="E1" s="85" t="s">
        <v>81</v>
      </c>
      <c r="F1" s="85" t="s">
        <v>82</v>
      </c>
    </row>
    <row r="2">
      <c r="A2" s="81" t="s">
        <v>54</v>
      </c>
      <c r="B2" s="86" t="s">
        <v>44</v>
      </c>
      <c r="C2" s="79"/>
      <c r="D2" s="81" t="s">
        <v>106</v>
      </c>
      <c r="E2" s="81">
        <v>687.0</v>
      </c>
      <c r="F2" s="82">
        <v>1.0</v>
      </c>
    </row>
    <row r="3">
      <c r="A3" s="81" t="s">
        <v>85</v>
      </c>
      <c r="B3" s="86" t="s">
        <v>106</v>
      </c>
      <c r="C3" s="79"/>
      <c r="D3" s="85" t="s">
        <v>178</v>
      </c>
      <c r="E3" s="85" t="s">
        <v>81</v>
      </c>
      <c r="F3" s="85" t="s">
        <v>82</v>
      </c>
    </row>
    <row r="4">
      <c r="A4" s="81" t="s">
        <v>87</v>
      </c>
      <c r="B4" s="81">
        <v>14.0</v>
      </c>
      <c r="C4" s="79"/>
      <c r="D4" s="86" t="s">
        <v>179</v>
      </c>
      <c r="E4" s="81">
        <v>687.0</v>
      </c>
      <c r="F4" s="82">
        <v>1.0</v>
      </c>
    </row>
    <row r="5">
      <c r="A5" s="93" t="s">
        <v>151</v>
      </c>
      <c r="B5" s="10"/>
      <c r="C5" s="79"/>
      <c r="D5" s="94"/>
      <c r="E5" s="94"/>
      <c r="F5" s="94"/>
    </row>
    <row r="6">
      <c r="A6" s="81" t="s">
        <v>55</v>
      </c>
      <c r="B6" s="81">
        <v>0.0</v>
      </c>
      <c r="C6" s="79"/>
      <c r="D6" s="94"/>
      <c r="E6" s="94"/>
      <c r="F6" s="94"/>
    </row>
    <row r="7">
      <c r="A7" s="81" t="s">
        <v>89</v>
      </c>
      <c r="B7" s="81">
        <v>0.0</v>
      </c>
      <c r="C7" s="79"/>
      <c r="D7" s="94"/>
      <c r="E7" s="94"/>
      <c r="F7" s="94"/>
    </row>
    <row r="8">
      <c r="A8" s="81" t="s">
        <v>57</v>
      </c>
      <c r="B8" s="81">
        <v>687.0</v>
      </c>
      <c r="C8" s="79"/>
      <c r="D8" s="94"/>
      <c r="E8" s="94"/>
      <c r="F8" s="94"/>
    </row>
    <row r="9">
      <c r="A9" s="81" t="s">
        <v>90</v>
      </c>
      <c r="B9" s="82">
        <v>1.0</v>
      </c>
      <c r="C9" s="79"/>
      <c r="D9" s="85" t="s">
        <v>180</v>
      </c>
      <c r="E9" s="85" t="s">
        <v>81</v>
      </c>
      <c r="F9" s="85" t="s">
        <v>82</v>
      </c>
    </row>
    <row r="10">
      <c r="A10" s="81" t="s">
        <v>153</v>
      </c>
      <c r="B10" s="81">
        <v>1.0</v>
      </c>
      <c r="C10" s="79"/>
      <c r="D10" s="81" t="s">
        <v>181</v>
      </c>
      <c r="E10" s="81">
        <v>687.0</v>
      </c>
      <c r="F10" s="82">
        <v>1.0</v>
      </c>
    </row>
    <row r="11">
      <c r="A11" s="81" t="s">
        <v>60</v>
      </c>
      <c r="B11" s="95">
        <f t="shared" ref="B11:B12" si="1">B10/B8</f>
        <v>0.001455604076</v>
      </c>
      <c r="C11" s="79"/>
      <c r="D11" s="79"/>
      <c r="E11" s="79"/>
      <c r="F11" s="79"/>
    </row>
    <row r="12">
      <c r="A12" s="81" t="s">
        <v>61</v>
      </c>
      <c r="B12" s="95">
        <f t="shared" si="1"/>
        <v>0.001455604076</v>
      </c>
      <c r="C12" s="79"/>
      <c r="D12" s="79"/>
      <c r="E12" s="79"/>
      <c r="F12" s="79"/>
    </row>
    <row r="13">
      <c r="A13" s="93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14.0</v>
      </c>
      <c r="C15" s="79"/>
      <c r="D15" s="79"/>
      <c r="E15" s="79"/>
      <c r="F15" s="79"/>
    </row>
    <row r="16">
      <c r="A16" s="87" t="s">
        <v>157</v>
      </c>
      <c r="B16" s="81">
        <v>14.0</v>
      </c>
      <c r="C16" s="79"/>
      <c r="D16" s="79"/>
      <c r="E16" s="79"/>
      <c r="F16" s="79"/>
    </row>
    <row r="17">
      <c r="A17" s="81" t="s">
        <v>158</v>
      </c>
      <c r="B17" s="86" t="s">
        <v>179</v>
      </c>
      <c r="C17" s="79"/>
      <c r="D17" s="79"/>
      <c r="E17" s="79"/>
      <c r="F17" s="79"/>
    </row>
    <row r="18">
      <c r="A18" s="81" t="s">
        <v>159</v>
      </c>
      <c r="B18" s="86" t="s">
        <v>179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</cols>
  <sheetData>
    <row r="1">
      <c r="A1" s="78" t="s">
        <v>103</v>
      </c>
      <c r="B1" s="10"/>
      <c r="C1" s="79"/>
      <c r="D1" s="80" t="s">
        <v>182</v>
      </c>
      <c r="E1" s="80" t="s">
        <v>81</v>
      </c>
      <c r="F1" s="80" t="s">
        <v>82</v>
      </c>
    </row>
    <row r="2">
      <c r="A2" s="81" t="s">
        <v>54</v>
      </c>
      <c r="B2" s="81" t="s">
        <v>46</v>
      </c>
      <c r="C2" s="79"/>
      <c r="D2" s="81" t="s">
        <v>84</v>
      </c>
      <c r="E2" s="81">
        <v>687.0</v>
      </c>
      <c r="F2" s="82">
        <v>1.0</v>
      </c>
    </row>
    <row r="3">
      <c r="A3" s="81" t="s">
        <v>85</v>
      </c>
      <c r="B3" s="81" t="s">
        <v>84</v>
      </c>
      <c r="C3" s="79"/>
      <c r="D3" s="80" t="s">
        <v>183</v>
      </c>
      <c r="E3" s="80" t="s">
        <v>81</v>
      </c>
      <c r="F3" s="80" t="s">
        <v>82</v>
      </c>
    </row>
    <row r="4">
      <c r="A4" s="81" t="s">
        <v>87</v>
      </c>
      <c r="B4" s="81">
        <v>2.0</v>
      </c>
      <c r="C4" s="79"/>
      <c r="D4" s="81">
        <v>30.0</v>
      </c>
      <c r="E4" s="81">
        <v>7.0</v>
      </c>
      <c r="F4" s="83">
        <f t="shared" ref="F4:F8" si="1">E4/687</f>
        <v>0.01018922853</v>
      </c>
    </row>
    <row r="5">
      <c r="A5" s="84" t="s">
        <v>151</v>
      </c>
      <c r="B5" s="10"/>
      <c r="C5" s="79"/>
      <c r="D5" s="81">
        <v>29.0</v>
      </c>
      <c r="E5" s="81">
        <v>11.0</v>
      </c>
      <c r="F5" s="83">
        <f t="shared" si="1"/>
        <v>0.01601164483</v>
      </c>
    </row>
    <row r="6">
      <c r="A6" s="81" t="s">
        <v>55</v>
      </c>
      <c r="B6" s="81">
        <v>0.0</v>
      </c>
      <c r="C6" s="79"/>
      <c r="D6" s="81">
        <v>28.0</v>
      </c>
      <c r="E6" s="81">
        <v>20.0</v>
      </c>
      <c r="F6" s="83">
        <f t="shared" si="1"/>
        <v>0.02911208151</v>
      </c>
    </row>
    <row r="7">
      <c r="A7" s="81" t="s">
        <v>89</v>
      </c>
      <c r="B7" s="81">
        <v>0.0</v>
      </c>
      <c r="C7" s="79"/>
      <c r="D7" s="81">
        <v>27.0</v>
      </c>
      <c r="E7" s="81">
        <v>33.0</v>
      </c>
      <c r="F7" s="83">
        <f t="shared" si="1"/>
        <v>0.0480349345</v>
      </c>
    </row>
    <row r="8">
      <c r="A8" s="81" t="s">
        <v>57</v>
      </c>
      <c r="B8" s="81">
        <v>687.0</v>
      </c>
      <c r="C8" s="79"/>
      <c r="D8" s="81">
        <v>26.0</v>
      </c>
      <c r="E8" s="81">
        <v>38.0</v>
      </c>
      <c r="F8" s="83">
        <f t="shared" si="1"/>
        <v>0.05531295488</v>
      </c>
    </row>
    <row r="9">
      <c r="A9" s="81" t="s">
        <v>90</v>
      </c>
      <c r="B9" s="82">
        <v>1.0</v>
      </c>
      <c r="C9" s="79"/>
      <c r="D9" s="80" t="s">
        <v>184</v>
      </c>
      <c r="E9" s="85" t="s">
        <v>81</v>
      </c>
      <c r="F9" s="80" t="s">
        <v>82</v>
      </c>
    </row>
    <row r="10">
      <c r="A10" s="81" t="s">
        <v>153</v>
      </c>
      <c r="B10" s="81">
        <v>24.0</v>
      </c>
      <c r="C10" s="79"/>
      <c r="D10" s="81" t="s">
        <v>93</v>
      </c>
      <c r="E10" s="81">
        <v>687.0</v>
      </c>
      <c r="F10" s="82">
        <v>1.0</v>
      </c>
    </row>
    <row r="11">
      <c r="A11" s="81" t="s">
        <v>60</v>
      </c>
      <c r="B11" s="29">
        <v>0.0349</v>
      </c>
      <c r="C11" s="79"/>
      <c r="F11" s="79"/>
    </row>
    <row r="12">
      <c r="A12" s="81" t="s">
        <v>61</v>
      </c>
      <c r="B12" s="29">
        <v>0.0349</v>
      </c>
      <c r="C12" s="79"/>
      <c r="D12" s="79"/>
      <c r="E12" s="79"/>
      <c r="F12" s="79"/>
    </row>
    <row r="13">
      <c r="A13" s="84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1.0</v>
      </c>
      <c r="C15" s="79"/>
      <c r="D15" s="79"/>
      <c r="E15" s="79"/>
      <c r="F15" s="79"/>
    </row>
    <row r="16">
      <c r="A16" s="87" t="s">
        <v>157</v>
      </c>
      <c r="B16" s="81">
        <v>2.0</v>
      </c>
      <c r="C16" s="79"/>
      <c r="D16" s="79"/>
      <c r="E16" s="79"/>
      <c r="F16" s="79"/>
    </row>
    <row r="17">
      <c r="A17" s="81" t="s">
        <v>158</v>
      </c>
      <c r="B17" s="81">
        <v>5.0</v>
      </c>
      <c r="C17" s="79"/>
      <c r="D17" s="79"/>
      <c r="E17" s="79"/>
      <c r="F17" s="79"/>
    </row>
    <row r="18">
      <c r="A18" s="81" t="s">
        <v>159</v>
      </c>
      <c r="B18" s="81">
        <v>30.0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4" max="4" width="24.88"/>
  </cols>
  <sheetData>
    <row r="1">
      <c r="A1" s="78" t="s">
        <v>103</v>
      </c>
      <c r="B1" s="10"/>
      <c r="C1" s="79"/>
      <c r="D1" s="80" t="s">
        <v>185</v>
      </c>
      <c r="E1" s="80" t="s">
        <v>81</v>
      </c>
      <c r="F1" s="80" t="s">
        <v>82</v>
      </c>
    </row>
    <row r="2">
      <c r="A2" s="81" t="s">
        <v>54</v>
      </c>
      <c r="B2" s="81" t="s">
        <v>48</v>
      </c>
      <c r="C2" s="79"/>
      <c r="D2" s="81" t="s">
        <v>84</v>
      </c>
      <c r="E2" s="81">
        <v>687.0</v>
      </c>
      <c r="F2" s="82">
        <v>1.0</v>
      </c>
    </row>
    <row r="3">
      <c r="A3" s="81" t="s">
        <v>85</v>
      </c>
      <c r="B3" s="81" t="s">
        <v>84</v>
      </c>
      <c r="C3" s="79"/>
      <c r="D3" s="80" t="s">
        <v>186</v>
      </c>
      <c r="E3" s="80" t="s">
        <v>81</v>
      </c>
      <c r="F3" s="80" t="s">
        <v>82</v>
      </c>
    </row>
    <row r="4">
      <c r="A4" s="81" t="s">
        <v>87</v>
      </c>
      <c r="B4" s="81">
        <v>2.0</v>
      </c>
      <c r="C4" s="79"/>
      <c r="D4" s="81">
        <v>21.0</v>
      </c>
      <c r="E4" s="81">
        <v>1.0</v>
      </c>
      <c r="F4" s="83">
        <f t="shared" ref="F4:F8" si="1">E4/687</f>
        <v>0.001455604076</v>
      </c>
    </row>
    <row r="5">
      <c r="A5" s="84" t="s">
        <v>151</v>
      </c>
      <c r="B5" s="10"/>
      <c r="C5" s="79"/>
      <c r="D5" s="81">
        <v>20.0</v>
      </c>
      <c r="E5" s="81">
        <v>2.0</v>
      </c>
      <c r="F5" s="83">
        <f t="shared" si="1"/>
        <v>0.002911208151</v>
      </c>
    </row>
    <row r="6">
      <c r="A6" s="81" t="s">
        <v>55</v>
      </c>
      <c r="B6" s="81">
        <v>0.0</v>
      </c>
      <c r="C6" s="79"/>
      <c r="D6" s="81">
        <v>19.0</v>
      </c>
      <c r="E6" s="81">
        <v>1.0</v>
      </c>
      <c r="F6" s="83">
        <f t="shared" si="1"/>
        <v>0.001455604076</v>
      </c>
    </row>
    <row r="7">
      <c r="A7" s="81" t="s">
        <v>89</v>
      </c>
      <c r="B7" s="81">
        <v>0.0</v>
      </c>
      <c r="C7" s="79"/>
      <c r="D7" s="81">
        <v>18.0</v>
      </c>
      <c r="E7" s="81">
        <v>5.0</v>
      </c>
      <c r="F7" s="83">
        <f t="shared" si="1"/>
        <v>0.007278020378</v>
      </c>
    </row>
    <row r="8">
      <c r="A8" s="81" t="s">
        <v>57</v>
      </c>
      <c r="B8" s="81">
        <v>687.0</v>
      </c>
      <c r="C8" s="79"/>
      <c r="D8" s="81">
        <v>17.0</v>
      </c>
      <c r="E8" s="81">
        <v>8.0</v>
      </c>
      <c r="F8" s="83">
        <f t="shared" si="1"/>
        <v>0.01164483261</v>
      </c>
    </row>
    <row r="9">
      <c r="A9" s="81" t="s">
        <v>90</v>
      </c>
      <c r="B9" s="82">
        <v>1.0</v>
      </c>
      <c r="C9" s="79"/>
      <c r="D9" s="80" t="s">
        <v>187</v>
      </c>
      <c r="E9" s="85" t="s">
        <v>81</v>
      </c>
      <c r="F9" s="80" t="s">
        <v>82</v>
      </c>
    </row>
    <row r="10">
      <c r="A10" s="81" t="s">
        <v>153</v>
      </c>
      <c r="B10" s="81">
        <v>22.0</v>
      </c>
      <c r="C10" s="79"/>
      <c r="D10" s="81" t="s">
        <v>93</v>
      </c>
      <c r="E10" s="81">
        <v>687.0</v>
      </c>
      <c r="F10" s="82">
        <v>1.0</v>
      </c>
    </row>
    <row r="11">
      <c r="A11" s="81" t="s">
        <v>60</v>
      </c>
      <c r="B11" s="30">
        <v>0.032</v>
      </c>
      <c r="C11" s="79"/>
      <c r="F11" s="79"/>
    </row>
    <row r="12">
      <c r="A12" s="81" t="s">
        <v>61</v>
      </c>
      <c r="B12" s="30">
        <v>0.032</v>
      </c>
      <c r="C12" s="79"/>
      <c r="D12" s="79"/>
      <c r="E12" s="79"/>
      <c r="F12" s="79"/>
    </row>
    <row r="13">
      <c r="A13" s="84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1.0</v>
      </c>
      <c r="C15" s="79"/>
      <c r="D15" s="79"/>
      <c r="E15" s="79"/>
      <c r="F15" s="79"/>
    </row>
    <row r="16">
      <c r="A16" s="87" t="s">
        <v>157</v>
      </c>
      <c r="B16" s="81">
        <v>2.0</v>
      </c>
      <c r="C16" s="79"/>
      <c r="D16" s="79"/>
      <c r="E16" s="79"/>
      <c r="F16" s="79"/>
    </row>
    <row r="17">
      <c r="A17" s="81" t="s">
        <v>158</v>
      </c>
      <c r="B17" s="81">
        <v>0.0</v>
      </c>
      <c r="C17" s="79"/>
      <c r="D17" s="79"/>
      <c r="E17" s="79"/>
      <c r="F17" s="79"/>
    </row>
    <row r="18">
      <c r="A18" s="81" t="s">
        <v>159</v>
      </c>
      <c r="B18" s="81">
        <v>21.0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96" t="s">
        <v>103</v>
      </c>
      <c r="B1" s="10"/>
      <c r="C1" s="97"/>
      <c r="D1" s="98" t="s">
        <v>188</v>
      </c>
      <c r="E1" s="99" t="s">
        <v>81</v>
      </c>
      <c r="F1" s="99" t="s">
        <v>82</v>
      </c>
    </row>
    <row r="2">
      <c r="A2" s="100" t="s">
        <v>54</v>
      </c>
      <c r="B2" s="101" t="s">
        <v>189</v>
      </c>
      <c r="C2" s="97"/>
      <c r="D2" s="102" t="s">
        <v>84</v>
      </c>
      <c r="E2" s="103">
        <v>687.0</v>
      </c>
      <c r="F2" s="104">
        <v>1.0</v>
      </c>
    </row>
    <row r="3">
      <c r="A3" s="100" t="s">
        <v>85</v>
      </c>
      <c r="B3" s="102" t="s">
        <v>84</v>
      </c>
      <c r="C3" s="97"/>
      <c r="D3" s="105" t="s">
        <v>190</v>
      </c>
      <c r="E3" s="106" t="s">
        <v>81</v>
      </c>
      <c r="F3" s="106" t="s">
        <v>82</v>
      </c>
    </row>
    <row r="4">
      <c r="A4" s="100" t="s">
        <v>87</v>
      </c>
      <c r="B4" s="107">
        <v>4.0</v>
      </c>
      <c r="C4" s="97"/>
      <c r="D4" s="107">
        <v>1198.0</v>
      </c>
      <c r="E4" s="107">
        <v>2.0</v>
      </c>
      <c r="F4" s="108">
        <f t="shared" ref="F4:F8" si="1">E4/687</f>
        <v>0.002911208151</v>
      </c>
    </row>
    <row r="5">
      <c r="A5" s="109" t="s">
        <v>151</v>
      </c>
      <c r="B5" s="18"/>
      <c r="C5" s="97"/>
      <c r="D5" s="107">
        <v>1197.0</v>
      </c>
      <c r="E5" s="107">
        <v>2.0</v>
      </c>
      <c r="F5" s="108">
        <f t="shared" si="1"/>
        <v>0.002911208151</v>
      </c>
    </row>
    <row r="6">
      <c r="A6" s="100" t="s">
        <v>55</v>
      </c>
      <c r="B6" s="103">
        <v>0.0</v>
      </c>
      <c r="C6" s="97"/>
      <c r="D6" s="107">
        <v>1196.0</v>
      </c>
      <c r="E6" s="107">
        <v>3.0</v>
      </c>
      <c r="F6" s="108">
        <f t="shared" si="1"/>
        <v>0.004366812227</v>
      </c>
    </row>
    <row r="7">
      <c r="A7" s="100" t="s">
        <v>89</v>
      </c>
      <c r="B7" s="103">
        <v>0.0</v>
      </c>
      <c r="C7" s="97"/>
      <c r="D7" s="107">
        <v>1195.0</v>
      </c>
      <c r="E7" s="107">
        <v>15.0</v>
      </c>
      <c r="F7" s="108">
        <f t="shared" si="1"/>
        <v>0.02183406114</v>
      </c>
    </row>
    <row r="8">
      <c r="A8" s="100" t="s">
        <v>57</v>
      </c>
      <c r="B8" s="103">
        <v>687.0</v>
      </c>
      <c r="C8" s="97"/>
      <c r="D8" s="107">
        <v>1194.0</v>
      </c>
      <c r="E8" s="107">
        <v>18.0</v>
      </c>
      <c r="F8" s="108">
        <f t="shared" si="1"/>
        <v>0.02620087336</v>
      </c>
    </row>
    <row r="9">
      <c r="A9" s="100" t="s">
        <v>90</v>
      </c>
      <c r="B9" s="104">
        <v>1.0</v>
      </c>
      <c r="C9" s="97"/>
      <c r="D9" s="105" t="s">
        <v>191</v>
      </c>
      <c r="E9" s="110" t="s">
        <v>81</v>
      </c>
      <c r="F9" s="106" t="s">
        <v>82</v>
      </c>
    </row>
    <row r="10">
      <c r="A10" s="100" t="s">
        <v>153</v>
      </c>
      <c r="B10" s="107">
        <v>280.0</v>
      </c>
      <c r="C10" s="97"/>
      <c r="D10" s="101" t="s">
        <v>96</v>
      </c>
      <c r="E10" s="103">
        <v>687.0</v>
      </c>
      <c r="F10" s="104">
        <v>1.0</v>
      </c>
    </row>
    <row r="11">
      <c r="A11" s="100" t="s">
        <v>60</v>
      </c>
      <c r="B11" s="29">
        <v>0.4076</v>
      </c>
      <c r="C11" s="111"/>
      <c r="D11" s="111"/>
      <c r="E11" s="111"/>
      <c r="F11" s="111"/>
    </row>
    <row r="12">
      <c r="A12" s="100" t="s">
        <v>61</v>
      </c>
      <c r="B12" s="29">
        <v>0.4076</v>
      </c>
      <c r="C12" s="111"/>
      <c r="D12" s="111"/>
      <c r="E12" s="111"/>
      <c r="F12" s="111"/>
    </row>
    <row r="13">
      <c r="A13" s="109" t="s">
        <v>155</v>
      </c>
      <c r="B13" s="18"/>
      <c r="C13" s="111"/>
      <c r="D13" s="111"/>
      <c r="E13" s="111"/>
      <c r="F13" s="111"/>
    </row>
    <row r="14">
      <c r="A14" s="100" t="s">
        <v>97</v>
      </c>
      <c r="B14" s="103">
        <v>1.0</v>
      </c>
      <c r="C14" s="111"/>
      <c r="D14" s="111"/>
      <c r="E14" s="111"/>
      <c r="F14" s="111"/>
    </row>
    <row r="15">
      <c r="A15" s="100" t="s">
        <v>156</v>
      </c>
      <c r="B15" s="107">
        <v>3.0</v>
      </c>
      <c r="C15" s="111"/>
      <c r="D15" s="111"/>
      <c r="E15" s="111"/>
      <c r="F15" s="111"/>
    </row>
    <row r="16">
      <c r="A16" s="112" t="s">
        <v>157</v>
      </c>
      <c r="B16" s="107">
        <v>4.0</v>
      </c>
      <c r="C16" s="111"/>
      <c r="D16" s="111"/>
      <c r="E16" s="111"/>
      <c r="F16" s="111"/>
    </row>
    <row r="17">
      <c r="A17" s="100" t="s">
        <v>158</v>
      </c>
      <c r="B17" s="107">
        <v>508.0</v>
      </c>
      <c r="C17" s="111"/>
      <c r="D17" s="111"/>
      <c r="E17" s="111"/>
      <c r="F17" s="111"/>
    </row>
    <row r="18">
      <c r="A18" s="100" t="s">
        <v>159</v>
      </c>
      <c r="B18" s="107">
        <v>1198.0</v>
      </c>
      <c r="C18" s="111"/>
      <c r="D18" s="111"/>
      <c r="E18" s="111"/>
      <c r="F18" s="111"/>
    </row>
    <row r="19">
      <c r="A19" s="100" t="s">
        <v>102</v>
      </c>
      <c r="B19" s="103">
        <v>1.0</v>
      </c>
      <c r="C19" s="111"/>
      <c r="D19" s="111"/>
      <c r="E19" s="111"/>
      <c r="F19" s="111"/>
    </row>
  </sheetData>
  <mergeCells count="3">
    <mergeCell ref="A1:B1"/>
    <mergeCell ref="A5:B5"/>
    <mergeCell ref="A13:B1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 t="s">
        <v>103</v>
      </c>
      <c r="B1" s="10"/>
      <c r="C1" s="79"/>
      <c r="D1" s="80" t="s">
        <v>182</v>
      </c>
      <c r="E1" s="80" t="s">
        <v>81</v>
      </c>
      <c r="F1" s="80" t="s">
        <v>82</v>
      </c>
    </row>
    <row r="2">
      <c r="A2" s="81" t="s">
        <v>54</v>
      </c>
      <c r="B2" s="81" t="s">
        <v>52</v>
      </c>
      <c r="C2" s="79"/>
      <c r="D2" s="81" t="s">
        <v>192</v>
      </c>
      <c r="E2" s="81">
        <v>687.0</v>
      </c>
      <c r="F2" s="82">
        <v>1.0</v>
      </c>
    </row>
    <row r="3">
      <c r="A3" s="81" t="s">
        <v>85</v>
      </c>
      <c r="B3" s="81" t="s">
        <v>192</v>
      </c>
      <c r="C3" s="79"/>
      <c r="D3" s="80" t="s">
        <v>183</v>
      </c>
      <c r="E3" s="80" t="s">
        <v>81</v>
      </c>
      <c r="F3" s="80" t="s">
        <v>82</v>
      </c>
    </row>
    <row r="4">
      <c r="A4" s="81" t="s">
        <v>87</v>
      </c>
      <c r="B4" s="81">
        <v>5.0</v>
      </c>
      <c r="C4" s="79"/>
      <c r="D4" s="81" t="s">
        <v>193</v>
      </c>
      <c r="E4" s="81">
        <v>209.0</v>
      </c>
      <c r="F4" s="83">
        <f t="shared" ref="F4:F5" si="1">E4/687</f>
        <v>0.3042212518</v>
      </c>
    </row>
    <row r="5">
      <c r="A5" s="84" t="s">
        <v>151</v>
      </c>
      <c r="B5" s="10"/>
      <c r="C5" s="79"/>
      <c r="D5" s="81" t="s">
        <v>194</v>
      </c>
      <c r="E5" s="81">
        <v>478.0</v>
      </c>
      <c r="F5" s="83">
        <f t="shared" si="1"/>
        <v>0.6957787482</v>
      </c>
    </row>
    <row r="6">
      <c r="A6" s="81" t="s">
        <v>55</v>
      </c>
      <c r="B6" s="81">
        <v>0.0</v>
      </c>
      <c r="C6" s="79"/>
      <c r="D6" s="81"/>
      <c r="E6" s="81"/>
      <c r="F6" s="83"/>
    </row>
    <row r="7">
      <c r="A7" s="81" t="s">
        <v>89</v>
      </c>
      <c r="B7" s="81">
        <v>0.0</v>
      </c>
      <c r="C7" s="79"/>
      <c r="D7" s="81"/>
      <c r="E7" s="81"/>
      <c r="F7" s="83"/>
    </row>
    <row r="8">
      <c r="A8" s="81" t="s">
        <v>57</v>
      </c>
      <c r="B8" s="81">
        <v>687.0</v>
      </c>
      <c r="C8" s="79"/>
      <c r="D8" s="81"/>
      <c r="E8" s="81"/>
      <c r="F8" s="83"/>
    </row>
    <row r="9">
      <c r="A9" s="81" t="s">
        <v>90</v>
      </c>
      <c r="B9" s="82">
        <v>1.0</v>
      </c>
      <c r="C9" s="79"/>
      <c r="D9" s="80" t="s">
        <v>184</v>
      </c>
      <c r="E9" s="85" t="s">
        <v>81</v>
      </c>
      <c r="F9" s="80" t="s">
        <v>82</v>
      </c>
    </row>
    <row r="10">
      <c r="A10" s="81" t="s">
        <v>153</v>
      </c>
      <c r="B10" s="81">
        <v>2.0</v>
      </c>
      <c r="C10" s="79"/>
      <c r="D10" s="81" t="s">
        <v>195</v>
      </c>
      <c r="E10" s="81">
        <v>687.0</v>
      </c>
      <c r="F10" s="82">
        <v>1.0</v>
      </c>
    </row>
    <row r="11">
      <c r="A11" s="81" t="s">
        <v>60</v>
      </c>
      <c r="B11" s="29">
        <v>0.0029</v>
      </c>
      <c r="C11" s="79"/>
      <c r="F11" s="79"/>
    </row>
    <row r="12">
      <c r="A12" s="81" t="s">
        <v>61</v>
      </c>
      <c r="B12" s="29">
        <v>0.0029</v>
      </c>
      <c r="C12" s="79"/>
      <c r="D12" s="79"/>
      <c r="E12" s="79"/>
      <c r="F12" s="79"/>
    </row>
    <row r="13">
      <c r="A13" s="84" t="s">
        <v>155</v>
      </c>
      <c r="B13" s="10"/>
      <c r="C13" s="79"/>
      <c r="D13" s="79"/>
      <c r="E13" s="79"/>
      <c r="F13" s="79"/>
    </row>
    <row r="14">
      <c r="A14" s="81" t="s">
        <v>97</v>
      </c>
      <c r="B14" s="81">
        <v>1.0</v>
      </c>
      <c r="C14" s="79"/>
      <c r="D14" s="79"/>
      <c r="E14" s="79"/>
      <c r="F14" s="79"/>
    </row>
    <row r="15">
      <c r="A15" s="81" t="s">
        <v>156</v>
      </c>
      <c r="B15" s="81">
        <v>2.0</v>
      </c>
      <c r="C15" s="79"/>
      <c r="D15" s="79"/>
      <c r="E15" s="79"/>
      <c r="F15" s="79"/>
    </row>
    <row r="16">
      <c r="A16" s="87" t="s">
        <v>157</v>
      </c>
      <c r="B16" s="81">
        <v>5.0</v>
      </c>
      <c r="C16" s="79"/>
      <c r="D16" s="79"/>
      <c r="E16" s="79"/>
      <c r="F16" s="79"/>
    </row>
    <row r="17">
      <c r="A17" s="81" t="s">
        <v>158</v>
      </c>
      <c r="B17" s="81" t="s">
        <v>193</v>
      </c>
      <c r="C17" s="79"/>
      <c r="D17" s="79"/>
      <c r="E17" s="79"/>
      <c r="F17" s="79"/>
    </row>
    <row r="18">
      <c r="A18" s="81" t="s">
        <v>159</v>
      </c>
      <c r="B18" s="81" t="s">
        <v>194</v>
      </c>
      <c r="C18" s="79"/>
      <c r="D18" s="79"/>
      <c r="E18" s="79"/>
      <c r="F18" s="79"/>
    </row>
    <row r="19">
      <c r="A19" s="81" t="s">
        <v>102</v>
      </c>
      <c r="B19" s="81">
        <v>1.0</v>
      </c>
      <c r="C19" s="79"/>
      <c r="D19" s="79"/>
      <c r="E19" s="79"/>
      <c r="F19" s="79"/>
    </row>
  </sheetData>
  <mergeCells count="3">
    <mergeCell ref="A1:B1"/>
    <mergeCell ref="A5:B5"/>
    <mergeCell ref="A13:B13"/>
  </mergeCells>
  <drawing r:id="rId1"/>
</worksheet>
</file>