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Thoma\Downloads\"/>
    </mc:Choice>
  </mc:AlternateContent>
  <xr:revisionPtr revIDLastSave="0" documentId="13_ncr:1_{98EE6CB1-5D44-4BAB-A8D2-F00582A91071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Product Backlog" sheetId="2" r:id="rId1"/>
    <sheet name="Sprint Backlogs" sheetId="3" r:id="rId2"/>
    <sheet name="Sprint_01 BurnDown Chart" sheetId="4" r:id="rId3"/>
    <sheet name="Sprint_02 BurnDown Char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4" l="1"/>
  <c r="M10" i="4"/>
  <c r="L10" i="4"/>
  <c r="K10" i="4"/>
  <c r="J10" i="4"/>
  <c r="I10" i="4"/>
  <c r="H10" i="4"/>
  <c r="G10" i="4"/>
  <c r="F10" i="4"/>
  <c r="E10" i="4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N11" i="1"/>
  <c r="M11" i="1"/>
  <c r="L11" i="1"/>
  <c r="K11" i="1"/>
  <c r="J11" i="1"/>
  <c r="I11" i="1"/>
  <c r="H11" i="1"/>
  <c r="G11" i="1"/>
  <c r="F11" i="1"/>
  <c r="E11" i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</calcChain>
</file>

<file path=xl/sharedStrings.xml><?xml version="1.0" encoding="utf-8"?>
<sst xmlns="http://schemas.openxmlformats.org/spreadsheetml/2006/main" count="69" uniqueCount="33">
  <si>
    <t>Backlog ID</t>
  </si>
  <si>
    <t>Backlog_ID</t>
  </si>
  <si>
    <t>Sprint 01</t>
  </si>
  <si>
    <t>User Story</t>
  </si>
  <si>
    <t>Product Backlog</t>
  </si>
  <si>
    <t xml:space="preserve">As a Student  I  Want……………….. </t>
  </si>
  <si>
    <t>Product Backlog ID</t>
  </si>
  <si>
    <t>Sprint Backlog ID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</si>
  <si>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</si>
  <si>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</si>
  <si>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</si>
  <si>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</si>
  <si>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</si>
  <si>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</si>
  <si>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</si>
  <si>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</si>
  <si>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</si>
  <si>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</si>
  <si>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</si>
  <si>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</si>
  <si>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Remaining Effort</t>
  </si>
  <si>
    <t>Ideal Trend</t>
  </si>
  <si>
    <t>User Stories/Sprint Backlog</t>
  </si>
  <si>
    <t>Data Collection</t>
  </si>
  <si>
    <t>Feature Selection</t>
  </si>
  <si>
    <t xml:space="preserve">Data Encodeing </t>
  </si>
  <si>
    <t>Feature Engineering</t>
  </si>
  <si>
    <t xml:space="preserve">Data Encoding </t>
  </si>
  <si>
    <t>SPRINT 2 BURNDOWN CHART</t>
  </si>
  <si>
    <t>SPRINT 1 BURNDOWN CHART</t>
  </si>
  <si>
    <t>Problem Definition</t>
  </si>
  <si>
    <t xml:space="preserve"> Literature Research</t>
  </si>
  <si>
    <t xml:space="preserve">Project Planning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</si>
</sst>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2" borderId="1" xfId="1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3" borderId="5" xfId="2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20% - Accent1" xfId="1" builtinId="30"/>
    <cellStyle name="20% - Accent6" xfId="2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'Sprint_01 BurnDown Chart'!$B$9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'Sprint_01 BurnDown Chart'!$E$5:$N$5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'Sprint_01 BurnDown Chart'!$C$9:$N$9</c:f>
              <c:numCache>
                <c:formatCode>General</c:formatCode>
                <c:ptCount val="12"/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B-4F3E-9332-16D23305AC7E}"/>
            </c:ext>
          </c:extLst>
        </c:ser>
        <c:ser>
          <c:idx val="1"/>
          <c:order val="1"/>
          <c:tx>
            <c:strRef>
              <c:f>'Sprint_01 BurnDown Chart'!$B$10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'Sprint_01 BurnDown Chart'!$E$5:$N$5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'Sprint_01 BurnDown Chart'!$C$10:$N$10</c:f>
              <c:numCache>
                <c:formatCode>General</c:formatCode>
                <c:ptCount val="12"/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B-4F3E-9332-16D23305A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404863"/>
        <c:axId val="1198407743"/>
      </c:lineChart>
      <c:catAx>
        <c:axId val="119840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07743"/>
        <c:crosses val="autoZero"/>
        <c:auto val="1"/>
        <c:lblAlgn val="ctr"/>
        <c:lblOffset val="100"/>
        <c:noMultiLvlLbl val="0"/>
      </c:catAx>
      <c:valAx>
        <c:axId val="11984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0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'Sprint_02 BurnDown Chart'!$B$10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'Sprint_02 BurnDown Chart'!$D$5:$N$5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'Sprint_02 BurnDown Chart'!$C$10:$N$10</c:f>
              <c:numCache>
                <c:formatCode>General</c:formatCode>
                <c:ptCount val="12"/>
                <c:pt idx="1">
                  <c:v>20</c:v>
                </c:pt>
                <c:pt idx="2">
                  <c:v>17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C-4B5D-B32B-6859D0879B8F}"/>
            </c:ext>
          </c:extLst>
        </c:ser>
        <c:ser>
          <c:idx val="1"/>
          <c:order val="1"/>
          <c:tx>
            <c:strRef>
              <c:f>'Sprint_02 BurnDown Chart'!$B$11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'Sprint_02 BurnDown Chart'!$D$5:$N$5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'Sprint_02 BurnDown Chart'!$C$11:$N$11</c:f>
              <c:numCache>
                <c:formatCode>General</c:formatCode>
                <c:ptCount val="12"/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C-4B5D-B32B-6859D0879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401503"/>
        <c:axId val="1198405343"/>
      </c:lineChart>
      <c:catAx>
        <c:axId val="119840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05343"/>
        <c:crosses val="autoZero"/>
        <c:auto val="1"/>
        <c:lblAlgn val="ctr"/>
        <c:lblOffset val="100"/>
        <c:noMultiLvlLbl val="0"/>
      </c:catAx>
      <c:valAx>
        <c:axId val="11984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0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548640</xdr:colOff>
      <xdr:row>3</xdr:row>
      <xdr:rowOff>0</xdr:rowOff>
    </xdr:from>
    <xdr:to>
      <xdr:col>22</xdr:col>
      <xdr:colOff>243840</xdr:colOff>
      <xdr:row>14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D0FEA-B9B3-7F26-A252-8A1255887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443753</xdr:colOff>
      <xdr:row>1</xdr:row>
      <xdr:rowOff>264459</xdr:rowOff>
    </xdr:from>
    <xdr:to>
      <xdr:col>23</xdr:col>
      <xdr:colOff>138953</xdr:colOff>
      <xdr:row>13</xdr:row>
      <xdr:rowOff>94129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12B66-244B-2F71-32D0-EFC08EFDC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3"/>
  <sheetViews>
    <sheetView workbookViewId="0">
      <selection activeCell="C3" sqref="C3"/>
    </sheetView>
  </sheetViews>
  <sheetFormatPr defaultRowHeight="14.4" x14ac:dyDescent="0.3"/>
  <cols>
    <col min="2" max="2" width="11" customWidth="1"/>
    <col min="3" max="3" width="46.88671875" customWidth="1"/>
  </cols>
  <sheetData>
    <row r="2" spans="2:3" ht="21" customHeight="1" x14ac:dyDescent="0.3">
      <c r="B2" s="10" t="s">
        <v>4</v>
      </c>
      <c r="C2" s="11"/>
    </row>
    <row r="3" spans="2:3" x14ac:dyDescent="0.3">
      <c r="B3" s="1" t="s">
        <v>0</v>
      </c>
      <c r="C3" s="1" t="s">
        <v>3</v>
      </c>
    </row>
    <row r="4" spans="2:3" x14ac:dyDescent="0.3">
      <c r="B4" s="1">
        <v>101</v>
      </c>
      <c r="C4" s="1" t="s">
        <v>5</v>
      </c>
    </row>
    <row r="5" spans="2:3" x14ac:dyDescent="0.3">
      <c r="B5" s="1">
        <v>102</v>
      </c>
      <c r="C5" s="1"/>
    </row>
    <row r="6" spans="2:3" x14ac:dyDescent="0.3">
      <c r="B6" s="1">
        <v>103</v>
      </c>
      <c r="C6" s="1"/>
    </row>
    <row r="7" spans="2:3" x14ac:dyDescent="0.3">
      <c r="B7" s="1">
        <v>104</v>
      </c>
      <c r="C7" s="1"/>
    </row>
    <row r="8" spans="2:3" x14ac:dyDescent="0.3">
      <c r="B8" s="1">
        <v>105</v>
      </c>
      <c r="C8" s="1"/>
    </row>
    <row r="9" spans="2:3" x14ac:dyDescent="0.3">
      <c r="B9" s="1">
        <v>106</v>
      </c>
      <c r="C9" s="1"/>
    </row>
    <row r="10" spans="2:3" x14ac:dyDescent="0.3">
      <c r="B10" s="1">
        <v>107</v>
      </c>
      <c r="C10" s="1"/>
    </row>
    <row r="11" spans="2:3" x14ac:dyDescent="0.3">
      <c r="B11" s="1">
        <v>108</v>
      </c>
      <c r="C11" s="1"/>
    </row>
    <row r="12" spans="2:3" x14ac:dyDescent="0.3">
      <c r="B12" s="1">
        <v>109</v>
      </c>
      <c r="C12" s="1"/>
    </row>
    <row r="13" spans="2:3" x14ac:dyDescent="0.3">
      <c r="B13" s="1">
        <v>110</v>
      </c>
      <c r="C13" s="1"/>
    </row>
    <row r="14" spans="2:3" x14ac:dyDescent="0.3">
      <c r="B14" s="1">
        <v>111</v>
      </c>
      <c r="C14" s="1"/>
    </row>
    <row r="15" spans="2:3" x14ac:dyDescent="0.3">
      <c r="B15" s="1">
        <v>112</v>
      </c>
      <c r="C15" s="1"/>
    </row>
    <row r="16" spans="2:3" x14ac:dyDescent="0.3">
      <c r="B16" s="1">
        <v>113</v>
      </c>
      <c r="C16" s="1"/>
    </row>
    <row r="17" spans="2:3" x14ac:dyDescent="0.3">
      <c r="B17" s="1">
        <v>114</v>
      </c>
      <c r="C17" s="1"/>
    </row>
    <row r="18" spans="2:3" x14ac:dyDescent="0.3">
      <c r="B18" s="1">
        <v>115</v>
      </c>
      <c r="C18" s="1"/>
    </row>
    <row r="19" spans="2:3" x14ac:dyDescent="0.3">
      <c r="B19" s="1">
        <v>116</v>
      </c>
      <c r="C19" s="1"/>
    </row>
    <row r="20" spans="2:3" x14ac:dyDescent="0.3">
      <c r="B20" s="1">
        <v>117</v>
      </c>
      <c r="C20" s="1"/>
    </row>
    <row r="21" spans="2:3" x14ac:dyDescent="0.3">
      <c r="B21" s="1">
        <v>118</v>
      </c>
      <c r="C21" s="1"/>
    </row>
    <row r="22" spans="2:3" x14ac:dyDescent="0.3">
      <c r="B22" s="1">
        <v>119</v>
      </c>
      <c r="C22" s="1"/>
    </row>
    <row r="23" spans="2:3" x14ac:dyDescent="0.3">
      <c r="B23" s="1">
        <v>120</v>
      </c>
      <c r="C23" s="1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10"/>
  <sheetViews>
    <sheetView zoomScaleNormal="100" workbookViewId="0">
      <selection activeCell="E4" sqref="E4:E8"/>
    </sheetView>
  </sheetViews>
  <sheetFormatPr defaultRowHeight="14.4" x14ac:dyDescent="0.3"/>
  <cols>
    <col min="1" max="1" width="10.33203125" customWidth="1"/>
    <col min="2" max="2" width="11.5546875" customWidth="1"/>
    <col min="3" max="3" width="20.6640625" customWidth="1"/>
    <col min="5" max="5" width="14.109375" customWidth="1"/>
    <col min="6" max="6" width="13.109375" customWidth="1"/>
    <col min="7" max="7" width="13.6640625" customWidth="1"/>
    <col min="8" max="8" width="9.109375" customWidth="1"/>
    <col min="9" max="9" width="12.88671875" customWidth="1"/>
    <col min="10" max="10" width="13" customWidth="1"/>
    <col min="11" max="11" width="12.88671875" customWidth="1"/>
    <col min="13" max="13" width="11.44140625" customWidth="1"/>
    <col min="14" max="14" width="12.44140625" customWidth="1"/>
    <col min="15" max="15" width="12.5546875" customWidth="1"/>
    <col min="17" max="18" width="12.44140625" customWidth="1"/>
    <col min="19" max="19" width="14" customWidth="1"/>
  </cols>
  <sheetData>
    <row r="2" spans="1:19" ht="25.5" customHeight="1" x14ac:dyDescent="0.3">
      <c r="A2" s="11" t="s">
        <v>2</v>
      </c>
      <c r="B2" s="11"/>
      <c r="C2" s="11"/>
      <c r="E2" s="11" t="s">
        <v>2</v>
      </c>
      <c r="F2" s="11"/>
      <c r="G2" s="11"/>
      <c r="I2" s="11" t="s">
        <v>2</v>
      </c>
      <c r="J2" s="11"/>
      <c r="K2" s="11"/>
      <c r="M2" s="11" t="s">
        <v>2</v>
      </c>
      <c r="N2" s="11"/>
      <c r="O2" s="11"/>
      <c r="Q2" s="11" t="s">
        <v>2</v>
      </c>
      <c r="R2" s="11"/>
      <c r="S2" s="11"/>
    </row>
    <row r="3" spans="1:19" ht="28.8" x14ac:dyDescent="0.3">
      <c r="A3" s="2" t="s">
        <v>6</v>
      </c>
      <c r="B3" s="2" t="s">
        <v>7</v>
      </c>
      <c r="C3" s="2" t="s">
        <v>3</v>
      </c>
      <c r="E3" s="2" t="s">
        <v>6</v>
      </c>
      <c r="F3" s="2" t="s">
        <v>7</v>
      </c>
      <c r="G3" s="2" t="s">
        <v>3</v>
      </c>
      <c r="I3" s="2" t="s">
        <v>6</v>
      </c>
      <c r="J3" s="2" t="s">
        <v>7</v>
      </c>
      <c r="K3" s="2" t="s">
        <v>3</v>
      </c>
      <c r="M3" s="2" t="s">
        <v>6</v>
      </c>
      <c r="N3" s="2" t="s">
        <v>7</v>
      </c>
      <c r="O3" s="2" t="s">
        <v>3</v>
      </c>
      <c r="Q3" s="2" t="s">
        <v>6</v>
      </c>
      <c r="R3" s="2" t="s">
        <v>7</v>
      </c>
      <c r="S3" s="2" t="s">
        <v>3</v>
      </c>
    </row>
    <row r="4" spans="1:19" ht="18" customHeight="1" x14ac:dyDescent="0.3">
      <c r="A4" s="12">
        <v>101</v>
      </c>
      <c r="B4" s="3">
        <v>1001</v>
      </c>
      <c r="C4" s="2" t="s">
        <v>23</v>
      </c>
      <c r="E4" s="15">
        <v>101</v>
      </c>
      <c r="F4" s="3"/>
      <c r="G4" s="2"/>
      <c r="I4" s="15"/>
      <c r="J4" s="3"/>
      <c r="K4" s="2"/>
      <c r="M4" s="15"/>
      <c r="N4" s="3"/>
      <c r="O4" s="2"/>
      <c r="Q4" s="15"/>
      <c r="R4" s="3"/>
      <c r="S4" s="2"/>
    </row>
    <row r="5" spans="1:19" x14ac:dyDescent="0.3">
      <c r="A5" s="13"/>
      <c r="B5" s="3">
        <v>1002</v>
      </c>
      <c r="C5" s="2" t="s">
        <v>24</v>
      </c>
      <c r="E5" s="15"/>
      <c r="F5" s="3"/>
      <c r="G5" s="2"/>
      <c r="I5" s="15"/>
      <c r="J5" s="3"/>
      <c r="K5" s="2"/>
      <c r="M5" s="15"/>
      <c r="N5" s="3"/>
      <c r="O5" s="2"/>
      <c r="Q5" s="15"/>
      <c r="R5" s="3"/>
      <c r="S5" s="2"/>
    </row>
    <row r="6" spans="1:19" x14ac:dyDescent="0.3">
      <c r="A6" s="13"/>
      <c r="B6" s="3">
        <v>1003</v>
      </c>
      <c r="C6" s="2" t="s">
        <v>26</v>
      </c>
      <c r="E6" s="15"/>
      <c r="F6" s="3"/>
      <c r="G6" s="2"/>
      <c r="I6" s="15"/>
      <c r="J6" s="3"/>
      <c r="K6" s="2"/>
      <c r="M6" s="15"/>
      <c r="N6" s="3"/>
      <c r="O6" s="2"/>
      <c r="Q6" s="15"/>
      <c r="R6" s="3"/>
      <c r="S6" s="2"/>
    </row>
    <row r="7" spans="1:19" x14ac:dyDescent="0.3">
      <c r="A7" s="14"/>
      <c r="B7" s="3">
        <v>1004</v>
      </c>
      <c r="C7" s="2" t="s">
        <v>25</v>
      </c>
      <c r="E7" s="15"/>
      <c r="F7" s="3"/>
      <c r="G7" s="2"/>
      <c r="I7" s="15"/>
      <c r="J7" s="3"/>
      <c r="K7" s="2"/>
      <c r="M7" s="15"/>
      <c r="N7" s="3"/>
      <c r="O7" s="2"/>
      <c r="Q7" s="15"/>
      <c r="R7" s="3"/>
      <c r="S7" s="2"/>
    </row>
    <row r="8" spans="1:19" x14ac:dyDescent="0.3">
      <c r="A8" s="4"/>
      <c r="B8" s="3"/>
      <c r="C8" s="2"/>
      <c r="E8" s="15"/>
      <c r="F8" s="3"/>
      <c r="G8" s="2"/>
      <c r="I8" s="15"/>
      <c r="J8" s="3"/>
      <c r="K8" s="2"/>
      <c r="M8" s="15"/>
      <c r="N8" s="3"/>
      <c r="O8" s="2"/>
      <c r="Q8" s="15"/>
      <c r="R8" s="3"/>
      <c r="S8" s="2"/>
    </row>
    <row r="9" spans="1:19" x14ac:dyDescent="0.3">
      <c r="A9" s="5"/>
      <c r="B9" s="6"/>
      <c r="C9" s="6"/>
    </row>
    <row r="10" spans="1:19" x14ac:dyDescent="0.3">
      <c r="A10" s="5"/>
      <c r="B10" s="6"/>
      <c r="C10" s="6"/>
    </row>
  </sheetData>
  <mergeCells count="10">
    <mergeCell ref="A2:C2"/>
    <mergeCell ref="A4:A7"/>
    <mergeCell ref="M2:O2"/>
    <mergeCell ref="M4:M8"/>
    <mergeCell ref="Q2:S2"/>
    <mergeCell ref="Q4:Q8"/>
    <mergeCell ref="E2:G2"/>
    <mergeCell ref="E4:E8"/>
    <mergeCell ref="I2:K2"/>
    <mergeCell ref="I4:I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0490-9415-4A7F-A774-0D7581BC698E}">
  <dimension ref="B2:N14"/>
  <sheetViews>
    <sheetView tabSelected="1" zoomScaleNormal="100" workbookViewId="0">
      <selection activeCell="R2" sqref="R2"/>
    </sheetView>
  </sheetViews>
  <sheetFormatPr defaultRowHeight="14.4" x14ac:dyDescent="0.3"/>
  <cols>
    <col min="2" max="2" width="10.33203125" customWidth="1"/>
    <col min="3" max="3" width="15.109375" customWidth="1"/>
  </cols>
  <sheetData>
    <row r="2" spans="2:14" x14ac:dyDescent="0.3">
      <c r="B2" s="25" t="s">
        <v>29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2:14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</row>
    <row r="4" spans="2:14" ht="36.6" customHeight="1" x14ac:dyDescent="0.3">
      <c r="B4" s="15" t="s">
        <v>1</v>
      </c>
      <c r="C4" s="15" t="s">
        <v>22</v>
      </c>
      <c r="D4" s="4" t="s">
        <v>8</v>
      </c>
      <c r="E4" s="8">
        <v>40360</v>
      </c>
      <c r="F4" s="8">
        <v>40725</v>
      </c>
      <c r="G4" s="8">
        <v>41091</v>
      </c>
      <c r="H4" s="8">
        <v>41456</v>
      </c>
      <c r="I4" s="8">
        <v>41821</v>
      </c>
      <c r="J4" s="8">
        <v>42186</v>
      </c>
      <c r="K4" s="8">
        <v>42552</v>
      </c>
      <c r="L4" s="8">
        <v>42917</v>
      </c>
      <c r="M4" s="8">
        <v>43282</v>
      </c>
      <c r="N4" s="8">
        <v>43647</v>
      </c>
    </row>
    <row r="5" spans="2:14" x14ac:dyDescent="0.3">
      <c r="B5" s="15"/>
      <c r="C5" s="15"/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</row>
    <row r="6" spans="2:14" ht="28.8" x14ac:dyDescent="0.3">
      <c r="B6" s="4">
        <v>1004</v>
      </c>
      <c r="C6" s="4" t="s">
        <v>30</v>
      </c>
      <c r="D6" s="7">
        <v>4</v>
      </c>
      <c r="E6" s="7">
        <v>1</v>
      </c>
      <c r="F6" s="7">
        <v>2</v>
      </c>
      <c r="G6" s="7">
        <v>1</v>
      </c>
      <c r="H6" s="7"/>
      <c r="I6" s="7"/>
      <c r="J6" s="7"/>
      <c r="K6" s="7"/>
      <c r="L6" s="7"/>
      <c r="M6" s="7"/>
      <c r="N6" s="7"/>
    </row>
    <row r="7" spans="2:14" ht="28.8" x14ac:dyDescent="0.3">
      <c r="B7" s="4">
        <v>1005</v>
      </c>
      <c r="C7" s="4" t="s">
        <v>31</v>
      </c>
      <c r="D7" s="7">
        <v>3</v>
      </c>
      <c r="E7" s="7"/>
      <c r="F7" s="7"/>
      <c r="G7" s="7"/>
      <c r="H7" s="7"/>
      <c r="I7" s="7">
        <v>1</v>
      </c>
      <c r="J7" s="7">
        <v>2</v>
      </c>
      <c r="K7" s="7"/>
      <c r="L7" s="7"/>
      <c r="M7" s="7"/>
      <c r="N7" s="7"/>
    </row>
    <row r="8" spans="2:14" x14ac:dyDescent="0.3">
      <c r="B8" s="4">
        <v>1006</v>
      </c>
      <c r="C8" s="4" t="s">
        <v>32</v>
      </c>
      <c r="D8" s="7">
        <v>3</v>
      </c>
      <c r="E8" s="7"/>
      <c r="F8" s="7"/>
      <c r="G8" s="7"/>
      <c r="H8" s="7"/>
      <c r="I8" s="7"/>
      <c r="J8" s="7"/>
      <c r="K8" s="7">
        <v>1</v>
      </c>
      <c r="L8" s="7">
        <v>1</v>
      </c>
      <c r="M8" s="7">
        <v>1</v>
      </c>
      <c r="N8" s="7"/>
    </row>
    <row r="9" spans="2:14" x14ac:dyDescent="0.3">
      <c r="B9" s="16" t="s">
        <v>20</v>
      </c>
      <c r="C9" s="23"/>
      <c r="D9" s="7">
        <f>SUM(D5:D8)</f>
        <v>10</v>
      </c>
      <c r="E9" s="7">
        <f t="shared" ref="E9:N9" si="0">D9-SUM(E5:E8)</f>
        <v>9</v>
      </c>
      <c r="F9" s="7">
        <f t="shared" si="0"/>
        <v>7</v>
      </c>
      <c r="G9" s="7">
        <f t="shared" si="0"/>
        <v>6</v>
      </c>
      <c r="H9" s="7">
        <f t="shared" si="0"/>
        <v>6</v>
      </c>
      <c r="I9" s="7">
        <f t="shared" si="0"/>
        <v>5</v>
      </c>
      <c r="J9" s="7">
        <f t="shared" si="0"/>
        <v>3</v>
      </c>
      <c r="K9" s="7">
        <f t="shared" si="0"/>
        <v>2</v>
      </c>
      <c r="L9" s="7">
        <f t="shared" si="0"/>
        <v>1</v>
      </c>
      <c r="M9" s="7">
        <f t="shared" si="0"/>
        <v>0</v>
      </c>
      <c r="N9" s="7">
        <f t="shared" si="0"/>
        <v>0</v>
      </c>
    </row>
    <row r="10" spans="2:14" x14ac:dyDescent="0.3">
      <c r="B10" s="16" t="s">
        <v>21</v>
      </c>
      <c r="C10" s="16"/>
      <c r="D10" s="7">
        <v>10</v>
      </c>
      <c r="E10" s="7">
        <f>$D$10-($D$10/10*1)</f>
        <v>9</v>
      </c>
      <c r="F10" s="7">
        <f>$D$10-($D$10/10*2)</f>
        <v>8</v>
      </c>
      <c r="G10" s="7">
        <f>$D$10-($D$10/10*3)</f>
        <v>7</v>
      </c>
      <c r="H10" s="7">
        <f>$D$10-($D$10/10*4)</f>
        <v>6</v>
      </c>
      <c r="I10" s="7">
        <f>$D$10-($D$10/10*5)</f>
        <v>5</v>
      </c>
      <c r="J10" s="7">
        <f>$D$10-($D$10/10*6)</f>
        <v>4</v>
      </c>
      <c r="K10" s="7">
        <f>$D$10-($D$10/10*7)</f>
        <v>3</v>
      </c>
      <c r="L10" s="7">
        <f>$D$10-($D$10/10*8)</f>
        <v>2</v>
      </c>
      <c r="M10" s="7">
        <f>$D$10-($D$10/10*9)</f>
        <v>1</v>
      </c>
      <c r="N10" s="7">
        <f>$D$10-($D$10/10*10)</f>
        <v>0</v>
      </c>
    </row>
    <row r="11" spans="2:14" x14ac:dyDescent="0.3"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2:14" x14ac:dyDescent="0.3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2:14" ht="15" customHeigh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</row>
    <row r="14" spans="2:14" ht="18.600000000000001" customHeight="1" x14ac:dyDescent="0.3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</row>
  </sheetData>
  <mergeCells count="6">
    <mergeCell ref="B2:N2"/>
    <mergeCell ref="B3:N3"/>
    <mergeCell ref="B4:B5"/>
    <mergeCell ref="C4:C5"/>
    <mergeCell ref="B9:C9"/>
    <mergeCell ref="B10:C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1"/>
  <sheetViews>
    <sheetView zoomScale="85" zoomScaleNormal="85" workbookViewId="0">
      <selection activeCell="H18" sqref="H18"/>
    </sheetView>
  </sheetViews>
  <sheetFormatPr defaultRowHeight="14.4" x14ac:dyDescent="0.3"/>
  <cols>
    <col min="2" max="2" width="10.5546875" customWidth="1"/>
    <col min="3" max="3" width="19.44140625" customWidth="1"/>
    <col min="4" max="4" width="12.33203125" customWidth="1"/>
    <col min="5" max="5" width="13.6640625" customWidth="1"/>
  </cols>
  <sheetData>
    <row r="2" spans="2:14" ht="23.25" customHeight="1" x14ac:dyDescent="0.3">
      <c r="B2" s="17" t="s">
        <v>28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9"/>
    </row>
    <row r="3" spans="2:14" x14ac:dyDescent="0.3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2"/>
    </row>
    <row r="4" spans="2:14" ht="30" customHeight="1" x14ac:dyDescent="0.3">
      <c r="B4" s="23" t="s">
        <v>1</v>
      </c>
      <c r="C4" s="15" t="s">
        <v>22</v>
      </c>
      <c r="D4" s="4" t="s">
        <v>8</v>
      </c>
      <c r="E4" s="8">
        <v>45839</v>
      </c>
      <c r="F4" s="8">
        <v>46204</v>
      </c>
      <c r="G4" s="8">
        <v>46569</v>
      </c>
      <c r="H4" s="8">
        <v>46935</v>
      </c>
      <c r="I4" s="8">
        <v>47300</v>
      </c>
      <c r="J4" s="8">
        <v>47665</v>
      </c>
      <c r="K4" s="8">
        <v>37104</v>
      </c>
      <c r="L4" s="8">
        <v>37469</v>
      </c>
      <c r="M4" s="8">
        <v>37834</v>
      </c>
      <c r="N4" s="8">
        <v>38200</v>
      </c>
    </row>
    <row r="5" spans="2:14" x14ac:dyDescent="0.3">
      <c r="B5" s="23"/>
      <c r="C5" s="15"/>
      <c r="D5" s="9" t="s">
        <v>9</v>
      </c>
      <c r="E5" s="9" t="s">
        <v>10</v>
      </c>
      <c r="F5" s="9" t="s">
        <v>11</v>
      </c>
      <c r="G5" s="9" t="s">
        <v>12</v>
      </c>
      <c r="H5" s="9" t="s">
        <v>13</v>
      </c>
      <c r="I5" s="9" t="s">
        <v>14</v>
      </c>
      <c r="J5" s="9" t="s">
        <v>15</v>
      </c>
      <c r="K5" s="9" t="s">
        <v>16</v>
      </c>
      <c r="L5" s="9" t="s">
        <v>17</v>
      </c>
      <c r="M5" s="9" t="s">
        <v>18</v>
      </c>
      <c r="N5" s="9" t="s">
        <v>19</v>
      </c>
    </row>
    <row r="6" spans="2:14" ht="21.75" customHeight="1" x14ac:dyDescent="0.3">
      <c r="B6" s="4">
        <v>1004</v>
      </c>
      <c r="C6" s="2" t="s">
        <v>23</v>
      </c>
      <c r="D6" s="7">
        <v>8</v>
      </c>
      <c r="E6" s="7">
        <v>3</v>
      </c>
      <c r="F6" s="7">
        <v>2</v>
      </c>
      <c r="G6" s="7">
        <v>2</v>
      </c>
      <c r="H6" s="7">
        <v>1</v>
      </c>
      <c r="I6" s="7"/>
      <c r="J6" s="7"/>
      <c r="K6" s="7"/>
      <c r="L6" s="7"/>
      <c r="M6" s="7"/>
      <c r="N6" s="7"/>
    </row>
    <row r="7" spans="2:14" x14ac:dyDescent="0.3">
      <c r="B7" s="4">
        <v>1005</v>
      </c>
      <c r="C7" s="2" t="s">
        <v>24</v>
      </c>
      <c r="D7" s="7">
        <v>5</v>
      </c>
      <c r="E7" s="7"/>
      <c r="F7" s="7"/>
      <c r="G7" s="7"/>
      <c r="H7" s="7">
        <v>2</v>
      </c>
      <c r="I7" s="7">
        <v>2</v>
      </c>
      <c r="J7" s="7">
        <v>1</v>
      </c>
      <c r="K7" s="7"/>
      <c r="L7" s="7"/>
      <c r="M7" s="7"/>
      <c r="N7" s="7"/>
    </row>
    <row r="8" spans="2:14" x14ac:dyDescent="0.3">
      <c r="B8" s="4">
        <v>1006</v>
      </c>
      <c r="C8" s="2" t="s">
        <v>26</v>
      </c>
      <c r="D8" s="7">
        <v>4</v>
      </c>
      <c r="E8" s="7"/>
      <c r="F8" s="7"/>
      <c r="G8" s="7"/>
      <c r="H8" s="7"/>
      <c r="I8" s="7"/>
      <c r="J8" s="7">
        <v>1</v>
      </c>
      <c r="K8" s="7">
        <v>2</v>
      </c>
      <c r="L8" s="7">
        <v>1</v>
      </c>
      <c r="M8" s="7"/>
      <c r="N8" s="7"/>
    </row>
    <row r="9" spans="2:14" x14ac:dyDescent="0.3">
      <c r="B9" s="4">
        <v>1007</v>
      </c>
      <c r="C9" s="2" t="s">
        <v>27</v>
      </c>
      <c r="D9" s="7">
        <v>3</v>
      </c>
      <c r="E9" s="7"/>
      <c r="F9" s="7"/>
      <c r="G9" s="7"/>
      <c r="H9" s="7"/>
      <c r="I9" s="7"/>
      <c r="J9" s="7"/>
      <c r="K9" s="7"/>
      <c r="L9" s="7"/>
      <c r="M9" s="7">
        <v>2</v>
      </c>
      <c r="N9" s="7">
        <v>1</v>
      </c>
    </row>
    <row r="10" spans="2:14" ht="27.75" customHeight="1" x14ac:dyDescent="0.3">
      <c r="B10" s="16" t="s">
        <v>20</v>
      </c>
      <c r="C10" s="23"/>
      <c r="D10" s="7">
        <f>SUM(D6:D9)</f>
        <v>20</v>
      </c>
      <c r="E10" s="7">
        <f t="shared" ref="E10:N10" si="0">D10-SUM(E6:E9)</f>
        <v>17</v>
      </c>
      <c r="F10" s="7">
        <f t="shared" si="0"/>
        <v>15</v>
      </c>
      <c r="G10" s="7">
        <f t="shared" si="0"/>
        <v>13</v>
      </c>
      <c r="H10" s="7">
        <f t="shared" si="0"/>
        <v>10</v>
      </c>
      <c r="I10" s="7">
        <f t="shared" si="0"/>
        <v>8</v>
      </c>
      <c r="J10" s="7">
        <f t="shared" si="0"/>
        <v>6</v>
      </c>
      <c r="K10" s="7">
        <f t="shared" si="0"/>
        <v>4</v>
      </c>
      <c r="L10" s="7">
        <f t="shared" si="0"/>
        <v>3</v>
      </c>
      <c r="M10" s="7">
        <f t="shared" si="0"/>
        <v>1</v>
      </c>
      <c r="N10" s="7">
        <f t="shared" si="0"/>
        <v>0</v>
      </c>
    </row>
    <row r="11" spans="2:14" ht="28.5" customHeight="1" x14ac:dyDescent="0.3">
      <c r="B11" s="16" t="s">
        <v>21</v>
      </c>
      <c r="C11" s="16"/>
      <c r="D11" s="7">
        <v>20</v>
      </c>
      <c r="E11" s="7">
        <f>$D$11-($D$11/10*1)</f>
        <v>18</v>
      </c>
      <c r="F11" s="7">
        <f>$D$11-($D$11/10*2)</f>
        <v>16</v>
      </c>
      <c r="G11" s="7">
        <f>$D$11-($D$11/10*3)</f>
        <v>14</v>
      </c>
      <c r="H11" s="7">
        <f>$D$11-($D$11/10*4)</f>
        <v>12</v>
      </c>
      <c r="I11" s="7">
        <f>$D$11-($D$11/10*5)</f>
        <v>10</v>
      </c>
      <c r="J11" s="7">
        <f>$D$11-($D$11/10*6)</f>
        <v>8</v>
      </c>
      <c r="K11" s="7">
        <f>$D$11-($D$11/10*7)</f>
        <v>6</v>
      </c>
      <c r="L11" s="7">
        <f>$D$11-($D$11/10*8)</f>
        <v>4</v>
      </c>
      <c r="M11" s="7">
        <f>$D$11-($D$11/10*9)</f>
        <v>2</v>
      </c>
      <c r="N11" s="7">
        <f>$D$11-($D$11/10*10)</f>
        <v>0</v>
      </c>
    </row>
  </sheetData>
  <mergeCells count="6">
    <mergeCell ref="B11:C11"/>
    <mergeCell ref="B2:N2"/>
    <mergeCell ref="B3:N3"/>
    <mergeCell ref="B4:B5"/>
    <mergeCell ref="C4:C5"/>
    <mergeCell ref="B10:C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Backlogs</vt:lpstr>
      <vt:lpstr>Sprint_01 BurnDown Chart</vt:lpstr>
      <vt:lpstr>Sprint_02 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</dc:creator>
  <cp:lastModifiedBy>Thomas Baiju</cp:lastModifiedBy>
  <dcterms:created xsi:type="dcterms:W3CDTF">2025-08-01T23:29:28Z</dcterms:created>
  <dcterms:modified xsi:type="dcterms:W3CDTF">2025-08-24T16:54:00Z</dcterms:modified>
</cp:coreProperties>
</file>